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755"/>
  </bookViews>
  <sheets>
    <sheet name="Original" sheetId="1" r:id="rId1"/>
    <sheet name="OBV3" sheetId="2" r:id="rId2"/>
    <sheet name="AD3" sheetId="3" r:id="rId3"/>
    <sheet name="PVT3" sheetId="6" r:id="rId4"/>
    <sheet name="PVT4" sheetId="7" r:id="rId5"/>
    <sheet name="VIX1DaySlope" sheetId="4" r:id="rId6"/>
    <sheet name="Stoch1DaySlope" sheetId="5" r:id="rId7"/>
  </sheets>
  <calcPr calcId="145621"/>
</workbook>
</file>

<file path=xl/calcChain.xml><?xml version="1.0" encoding="utf-8"?>
<calcChain xmlns="http://schemas.openxmlformats.org/spreadsheetml/2006/main">
  <c r="AO1227" i="1" l="1"/>
  <c r="AO1228" i="1" s="1"/>
  <c r="AN1227" i="1"/>
  <c r="AN1228" i="1" s="1"/>
  <c r="AM1227" i="1"/>
  <c r="AM1228" i="1" s="1"/>
  <c r="AM3" i="1"/>
  <c r="AN3" i="1"/>
  <c r="AO3" i="1"/>
  <c r="AM4" i="1"/>
  <c r="AN4" i="1"/>
  <c r="AO4" i="1"/>
  <c r="AM5" i="1"/>
  <c r="AN5" i="1"/>
  <c r="AO5" i="1"/>
  <c r="AM6" i="1"/>
  <c r="AN6" i="1"/>
  <c r="AO6" i="1"/>
  <c r="AM7" i="1"/>
  <c r="AN7" i="1"/>
  <c r="AO7" i="1"/>
  <c r="AM8" i="1"/>
  <c r="AN8" i="1"/>
  <c r="AO8" i="1"/>
  <c r="AM9" i="1"/>
  <c r="AN9" i="1"/>
  <c r="AO9" i="1"/>
  <c r="AM10" i="1"/>
  <c r="AN10" i="1"/>
  <c r="AO10" i="1"/>
  <c r="AM11" i="1"/>
  <c r="AN11" i="1"/>
  <c r="AO11" i="1"/>
  <c r="AM12" i="1"/>
  <c r="AN12" i="1"/>
  <c r="AO12" i="1"/>
  <c r="AM13" i="1"/>
  <c r="AN13" i="1"/>
  <c r="AO13" i="1"/>
  <c r="AM14" i="1"/>
  <c r="AN14" i="1"/>
  <c r="AO14" i="1"/>
  <c r="AM15" i="1"/>
  <c r="AN15" i="1"/>
  <c r="AO15" i="1"/>
  <c r="AM16" i="1"/>
  <c r="AN16" i="1"/>
  <c r="AO16" i="1"/>
  <c r="AM17" i="1"/>
  <c r="AN17" i="1"/>
  <c r="AO17" i="1"/>
  <c r="AM18" i="1"/>
  <c r="AN18" i="1"/>
  <c r="AO18" i="1"/>
  <c r="AM19" i="1"/>
  <c r="AN19" i="1"/>
  <c r="AO19" i="1"/>
  <c r="AM20" i="1"/>
  <c r="AN20" i="1"/>
  <c r="AO20" i="1"/>
  <c r="AM21" i="1"/>
  <c r="AN21" i="1"/>
  <c r="AO21" i="1"/>
  <c r="AM22" i="1"/>
  <c r="AN22" i="1"/>
  <c r="AO22" i="1"/>
  <c r="AM23" i="1"/>
  <c r="AN23" i="1"/>
  <c r="AO23" i="1"/>
  <c r="AM24" i="1"/>
  <c r="AN24" i="1"/>
  <c r="AO24" i="1"/>
  <c r="AM25" i="1"/>
  <c r="AN25" i="1"/>
  <c r="AO25" i="1"/>
  <c r="AM26" i="1"/>
  <c r="AN26" i="1"/>
  <c r="AO26" i="1"/>
  <c r="AM27" i="1"/>
  <c r="AN27" i="1"/>
  <c r="AO27" i="1"/>
  <c r="AM28" i="1"/>
  <c r="AN28" i="1"/>
  <c r="AO28" i="1"/>
  <c r="AM29" i="1"/>
  <c r="AN29" i="1"/>
  <c r="AO29" i="1"/>
  <c r="AM30" i="1"/>
  <c r="AN30" i="1"/>
  <c r="AO30" i="1"/>
  <c r="AM31" i="1"/>
  <c r="AN31" i="1"/>
  <c r="AO31" i="1"/>
  <c r="AM32" i="1"/>
  <c r="AN32" i="1"/>
  <c r="AO32" i="1"/>
  <c r="AM33" i="1"/>
  <c r="AN33" i="1"/>
  <c r="AO33" i="1"/>
  <c r="AM34" i="1"/>
  <c r="AN34" i="1"/>
  <c r="AO34" i="1"/>
  <c r="AM35" i="1"/>
  <c r="AN35" i="1"/>
  <c r="AO35" i="1"/>
  <c r="AM36" i="1"/>
  <c r="AN36" i="1"/>
  <c r="AO36" i="1"/>
  <c r="AM37" i="1"/>
  <c r="AN37" i="1"/>
  <c r="AO37" i="1"/>
  <c r="AM38" i="1"/>
  <c r="AN38" i="1"/>
  <c r="AO38" i="1"/>
  <c r="AM39" i="1"/>
  <c r="AN39" i="1"/>
  <c r="AO39" i="1"/>
  <c r="AM40" i="1"/>
  <c r="AN40" i="1"/>
  <c r="AO40" i="1"/>
  <c r="AM41" i="1"/>
  <c r="AN41" i="1"/>
  <c r="AO41" i="1"/>
  <c r="AM42" i="1"/>
  <c r="AN42" i="1"/>
  <c r="AO42" i="1"/>
  <c r="AM43" i="1"/>
  <c r="AN43" i="1"/>
  <c r="AO43" i="1"/>
  <c r="AM44" i="1"/>
  <c r="AN44" i="1"/>
  <c r="AO44" i="1"/>
  <c r="AM45" i="1"/>
  <c r="AN45" i="1"/>
  <c r="AO45" i="1"/>
  <c r="AM46" i="1"/>
  <c r="AN46" i="1"/>
  <c r="AO46" i="1"/>
  <c r="AM47" i="1"/>
  <c r="AN47" i="1"/>
  <c r="AO47" i="1"/>
  <c r="AM48" i="1"/>
  <c r="AN48" i="1"/>
  <c r="AO48" i="1"/>
  <c r="AM49" i="1"/>
  <c r="AN49" i="1"/>
  <c r="AO49" i="1"/>
  <c r="AM50" i="1"/>
  <c r="AN50" i="1"/>
  <c r="AO50" i="1"/>
  <c r="AM51" i="1"/>
  <c r="AN51" i="1"/>
  <c r="AO51" i="1"/>
  <c r="AM52" i="1"/>
  <c r="AN52" i="1"/>
  <c r="AO52" i="1"/>
  <c r="AM53" i="1"/>
  <c r="AN53" i="1"/>
  <c r="AO53" i="1"/>
  <c r="AM54" i="1"/>
  <c r="AN54" i="1"/>
  <c r="AO54" i="1"/>
  <c r="AM55" i="1"/>
  <c r="AN55" i="1"/>
  <c r="AO55" i="1"/>
  <c r="AM56" i="1"/>
  <c r="AN56" i="1"/>
  <c r="AO56" i="1"/>
  <c r="AM57" i="1"/>
  <c r="AN57" i="1"/>
  <c r="AO57" i="1"/>
  <c r="AM58" i="1"/>
  <c r="AN58" i="1"/>
  <c r="AO58" i="1"/>
  <c r="AM59" i="1"/>
  <c r="AN59" i="1"/>
  <c r="AO59" i="1"/>
  <c r="AM60" i="1"/>
  <c r="AN60" i="1"/>
  <c r="AO60" i="1"/>
  <c r="AM61" i="1"/>
  <c r="AN61" i="1"/>
  <c r="AO61" i="1"/>
  <c r="AM62" i="1"/>
  <c r="AN62" i="1"/>
  <c r="AO62" i="1"/>
  <c r="AM63" i="1"/>
  <c r="AN63" i="1"/>
  <c r="AO63" i="1"/>
  <c r="AM64" i="1"/>
  <c r="AN64" i="1"/>
  <c r="AO64" i="1"/>
  <c r="AM65" i="1"/>
  <c r="AN65" i="1"/>
  <c r="AO65" i="1"/>
  <c r="AM66" i="1"/>
  <c r="AN66" i="1"/>
  <c r="AO66" i="1"/>
  <c r="AM67" i="1"/>
  <c r="AN67" i="1"/>
  <c r="AO67" i="1"/>
  <c r="AM68" i="1"/>
  <c r="AN68" i="1"/>
  <c r="AO68" i="1"/>
  <c r="AM69" i="1"/>
  <c r="AN69" i="1"/>
  <c r="AO69" i="1"/>
  <c r="AM70" i="1"/>
  <c r="AN70" i="1"/>
  <c r="AO70" i="1"/>
  <c r="AM71" i="1"/>
  <c r="AN71" i="1"/>
  <c r="AO71" i="1"/>
  <c r="AM72" i="1"/>
  <c r="AN72" i="1"/>
  <c r="AO72" i="1"/>
  <c r="AM73" i="1"/>
  <c r="AN73" i="1"/>
  <c r="AO73" i="1"/>
  <c r="AM74" i="1"/>
  <c r="AN74" i="1"/>
  <c r="AO74" i="1"/>
  <c r="AM75" i="1"/>
  <c r="AN75" i="1"/>
  <c r="AO75" i="1"/>
  <c r="AM76" i="1"/>
  <c r="AN76" i="1"/>
  <c r="AO76" i="1"/>
  <c r="AM77" i="1"/>
  <c r="AN77" i="1"/>
  <c r="AO77" i="1"/>
  <c r="AM78" i="1"/>
  <c r="AN78" i="1"/>
  <c r="AO78" i="1"/>
  <c r="AM79" i="1"/>
  <c r="AN79" i="1"/>
  <c r="AO79" i="1"/>
  <c r="AM80" i="1"/>
  <c r="AN80" i="1"/>
  <c r="AO80" i="1"/>
  <c r="AM81" i="1"/>
  <c r="AN81" i="1"/>
  <c r="AO81" i="1"/>
  <c r="AM82" i="1"/>
  <c r="AN82" i="1"/>
  <c r="AO82" i="1"/>
  <c r="AM83" i="1"/>
  <c r="AN83" i="1"/>
  <c r="AO83" i="1"/>
  <c r="AM84" i="1"/>
  <c r="AN84" i="1"/>
  <c r="AO84" i="1"/>
  <c r="AM85" i="1"/>
  <c r="AN85" i="1"/>
  <c r="AO85" i="1"/>
  <c r="AM86" i="1"/>
  <c r="AN86" i="1"/>
  <c r="AO86" i="1"/>
  <c r="AM87" i="1"/>
  <c r="AN87" i="1"/>
  <c r="AO87" i="1"/>
  <c r="AM88" i="1"/>
  <c r="AN88" i="1"/>
  <c r="AO88" i="1"/>
  <c r="AM89" i="1"/>
  <c r="AN89" i="1"/>
  <c r="AO89" i="1"/>
  <c r="AM90" i="1"/>
  <c r="AN90" i="1"/>
  <c r="AO90" i="1"/>
  <c r="AM91" i="1"/>
  <c r="AN91" i="1"/>
  <c r="AO91" i="1"/>
  <c r="AM92" i="1"/>
  <c r="AN92" i="1"/>
  <c r="AO92" i="1"/>
  <c r="AM93" i="1"/>
  <c r="AN93" i="1"/>
  <c r="AO93" i="1"/>
  <c r="AM94" i="1"/>
  <c r="AN94" i="1"/>
  <c r="AO94" i="1"/>
  <c r="AM95" i="1"/>
  <c r="AN95" i="1"/>
  <c r="AO95" i="1"/>
  <c r="AM96" i="1"/>
  <c r="AN96" i="1"/>
  <c r="AO96" i="1"/>
  <c r="AM97" i="1"/>
  <c r="AN97" i="1"/>
  <c r="AO97" i="1"/>
  <c r="AM98" i="1"/>
  <c r="AN98" i="1"/>
  <c r="AO98" i="1"/>
  <c r="AM99" i="1"/>
  <c r="AN99" i="1"/>
  <c r="AO99" i="1"/>
  <c r="AM100" i="1"/>
  <c r="AN100" i="1"/>
  <c r="AO100" i="1"/>
  <c r="AM101" i="1"/>
  <c r="AN101" i="1"/>
  <c r="AO101" i="1"/>
  <c r="AM102" i="1"/>
  <c r="AN102" i="1"/>
  <c r="AO102" i="1"/>
  <c r="AM103" i="1"/>
  <c r="AN103" i="1"/>
  <c r="AO103" i="1"/>
  <c r="AM104" i="1"/>
  <c r="AN104" i="1"/>
  <c r="AO104" i="1"/>
  <c r="AM105" i="1"/>
  <c r="AN105" i="1"/>
  <c r="AO105" i="1"/>
  <c r="AM106" i="1"/>
  <c r="AN106" i="1"/>
  <c r="AO106" i="1"/>
  <c r="AM107" i="1"/>
  <c r="AN107" i="1"/>
  <c r="AO107" i="1"/>
  <c r="AM108" i="1"/>
  <c r="AN108" i="1"/>
  <c r="AO108" i="1"/>
  <c r="AM109" i="1"/>
  <c r="AN109" i="1"/>
  <c r="AO109" i="1"/>
  <c r="AM110" i="1"/>
  <c r="AN110" i="1"/>
  <c r="AO110" i="1"/>
  <c r="AM111" i="1"/>
  <c r="AN111" i="1"/>
  <c r="AO111" i="1"/>
  <c r="AM112" i="1"/>
  <c r="AN112" i="1"/>
  <c r="AO112" i="1"/>
  <c r="AM113" i="1"/>
  <c r="AN113" i="1"/>
  <c r="AO113" i="1"/>
  <c r="AM114" i="1"/>
  <c r="AN114" i="1"/>
  <c r="AO114" i="1"/>
  <c r="AM115" i="1"/>
  <c r="AN115" i="1"/>
  <c r="AO115" i="1"/>
  <c r="AM116" i="1"/>
  <c r="AN116" i="1"/>
  <c r="AO116" i="1"/>
  <c r="AM117" i="1"/>
  <c r="AN117" i="1"/>
  <c r="AO117" i="1"/>
  <c r="AM118" i="1"/>
  <c r="AN118" i="1"/>
  <c r="AO118" i="1"/>
  <c r="AM119" i="1"/>
  <c r="AN119" i="1"/>
  <c r="AO119" i="1"/>
  <c r="AM120" i="1"/>
  <c r="AN120" i="1"/>
  <c r="AO120" i="1"/>
  <c r="AM121" i="1"/>
  <c r="AN121" i="1"/>
  <c r="AO121" i="1"/>
  <c r="AM122" i="1"/>
  <c r="AN122" i="1"/>
  <c r="AO122" i="1"/>
  <c r="AM123" i="1"/>
  <c r="AN123" i="1"/>
  <c r="AO123" i="1"/>
  <c r="AM124" i="1"/>
  <c r="AN124" i="1"/>
  <c r="AO124" i="1"/>
  <c r="AM125" i="1"/>
  <c r="AN125" i="1"/>
  <c r="AO125" i="1"/>
  <c r="AM126" i="1"/>
  <c r="AN126" i="1"/>
  <c r="AO126" i="1"/>
  <c r="AM127" i="1"/>
  <c r="AN127" i="1"/>
  <c r="AO127" i="1"/>
  <c r="AM128" i="1"/>
  <c r="AN128" i="1"/>
  <c r="AO128" i="1"/>
  <c r="AM129" i="1"/>
  <c r="AN129" i="1"/>
  <c r="AO129" i="1"/>
  <c r="AM130" i="1"/>
  <c r="AN130" i="1"/>
  <c r="AO130" i="1"/>
  <c r="AM131" i="1"/>
  <c r="AN131" i="1"/>
  <c r="AO131" i="1"/>
  <c r="AM132" i="1"/>
  <c r="AN132" i="1"/>
  <c r="AO132" i="1"/>
  <c r="AM133" i="1"/>
  <c r="AN133" i="1"/>
  <c r="AO133" i="1"/>
  <c r="AM134" i="1"/>
  <c r="AN134" i="1"/>
  <c r="AO134" i="1"/>
  <c r="AM135" i="1"/>
  <c r="AN135" i="1"/>
  <c r="AO135" i="1"/>
  <c r="AM136" i="1"/>
  <c r="AN136" i="1"/>
  <c r="AO136" i="1"/>
  <c r="AM137" i="1"/>
  <c r="AN137" i="1"/>
  <c r="AO137" i="1"/>
  <c r="AM138" i="1"/>
  <c r="AN138" i="1"/>
  <c r="AO138" i="1"/>
  <c r="AM139" i="1"/>
  <c r="AN139" i="1"/>
  <c r="AO139" i="1"/>
  <c r="AM140" i="1"/>
  <c r="AN140" i="1"/>
  <c r="AO140" i="1"/>
  <c r="AM141" i="1"/>
  <c r="AN141" i="1"/>
  <c r="AO141" i="1"/>
  <c r="AM142" i="1"/>
  <c r="AN142" i="1"/>
  <c r="AO142" i="1"/>
  <c r="AM143" i="1"/>
  <c r="AN143" i="1"/>
  <c r="AO143" i="1"/>
  <c r="AM144" i="1"/>
  <c r="AN144" i="1"/>
  <c r="AO144" i="1"/>
  <c r="AM145" i="1"/>
  <c r="AN145" i="1"/>
  <c r="AO145" i="1"/>
  <c r="AM146" i="1"/>
  <c r="AN146" i="1"/>
  <c r="AO146" i="1"/>
  <c r="AM147" i="1"/>
  <c r="AN147" i="1"/>
  <c r="AO147" i="1"/>
  <c r="AM148" i="1"/>
  <c r="AN148" i="1"/>
  <c r="AO148" i="1"/>
  <c r="AM149" i="1"/>
  <c r="AN149" i="1"/>
  <c r="AO149" i="1"/>
  <c r="AM150" i="1"/>
  <c r="AN150" i="1"/>
  <c r="AO150" i="1"/>
  <c r="AM151" i="1"/>
  <c r="AN151" i="1"/>
  <c r="AO151" i="1"/>
  <c r="AM152" i="1"/>
  <c r="AN152" i="1"/>
  <c r="AO152" i="1"/>
  <c r="AM153" i="1"/>
  <c r="AN153" i="1"/>
  <c r="AO153" i="1"/>
  <c r="AM154" i="1"/>
  <c r="AN154" i="1"/>
  <c r="AO154" i="1"/>
  <c r="AM155" i="1"/>
  <c r="AN155" i="1"/>
  <c r="AO155" i="1"/>
  <c r="AM156" i="1"/>
  <c r="AN156" i="1"/>
  <c r="AO156" i="1"/>
  <c r="AM157" i="1"/>
  <c r="AN157" i="1"/>
  <c r="AO157" i="1"/>
  <c r="AM158" i="1"/>
  <c r="AN158" i="1"/>
  <c r="AO158" i="1"/>
  <c r="AM159" i="1"/>
  <c r="AN159" i="1"/>
  <c r="AO159" i="1"/>
  <c r="AM160" i="1"/>
  <c r="AN160" i="1"/>
  <c r="AO160" i="1"/>
  <c r="AM161" i="1"/>
  <c r="AN161" i="1"/>
  <c r="AO161" i="1"/>
  <c r="AM162" i="1"/>
  <c r="AN162" i="1"/>
  <c r="AO162" i="1"/>
  <c r="AM163" i="1"/>
  <c r="AN163" i="1"/>
  <c r="AO163" i="1"/>
  <c r="AM164" i="1"/>
  <c r="AN164" i="1"/>
  <c r="AO164" i="1"/>
  <c r="AM165" i="1"/>
  <c r="AN165" i="1"/>
  <c r="AO165" i="1"/>
  <c r="AM166" i="1"/>
  <c r="AN166" i="1"/>
  <c r="AO166" i="1"/>
  <c r="AM167" i="1"/>
  <c r="AN167" i="1"/>
  <c r="AO167" i="1"/>
  <c r="AM168" i="1"/>
  <c r="AN168" i="1"/>
  <c r="AO168" i="1"/>
  <c r="AM169" i="1"/>
  <c r="AN169" i="1"/>
  <c r="AO169" i="1"/>
  <c r="AM170" i="1"/>
  <c r="AN170" i="1"/>
  <c r="AO170" i="1"/>
  <c r="AM171" i="1"/>
  <c r="AN171" i="1"/>
  <c r="AO171" i="1"/>
  <c r="AM172" i="1"/>
  <c r="AN172" i="1"/>
  <c r="AO172" i="1"/>
  <c r="AM173" i="1"/>
  <c r="AN173" i="1"/>
  <c r="AO173" i="1"/>
  <c r="AM174" i="1"/>
  <c r="AN174" i="1"/>
  <c r="AO174" i="1"/>
  <c r="AM175" i="1"/>
  <c r="AN175" i="1"/>
  <c r="AO175" i="1"/>
  <c r="AM176" i="1"/>
  <c r="AN176" i="1"/>
  <c r="AO176" i="1"/>
  <c r="AM177" i="1"/>
  <c r="AN177" i="1"/>
  <c r="AO177" i="1"/>
  <c r="AM178" i="1"/>
  <c r="AN178" i="1"/>
  <c r="AO178" i="1"/>
  <c r="AM179" i="1"/>
  <c r="AN179" i="1"/>
  <c r="AO179" i="1"/>
  <c r="AM180" i="1"/>
  <c r="AN180" i="1"/>
  <c r="AO180" i="1"/>
  <c r="AM181" i="1"/>
  <c r="AN181" i="1"/>
  <c r="AO181" i="1"/>
  <c r="AM182" i="1"/>
  <c r="AN182" i="1"/>
  <c r="AO182" i="1"/>
  <c r="AM183" i="1"/>
  <c r="AN183" i="1"/>
  <c r="AO183" i="1"/>
  <c r="AM184" i="1"/>
  <c r="AN184" i="1"/>
  <c r="AO184" i="1"/>
  <c r="AM185" i="1"/>
  <c r="AN185" i="1"/>
  <c r="AO185" i="1"/>
  <c r="AM186" i="1"/>
  <c r="AN186" i="1"/>
  <c r="AO186" i="1"/>
  <c r="AM187" i="1"/>
  <c r="AN187" i="1"/>
  <c r="AO187" i="1"/>
  <c r="AM188" i="1"/>
  <c r="AN188" i="1"/>
  <c r="AO188" i="1"/>
  <c r="AM189" i="1"/>
  <c r="AN189" i="1"/>
  <c r="AO189" i="1"/>
  <c r="AM190" i="1"/>
  <c r="AN190" i="1"/>
  <c r="AO190" i="1"/>
  <c r="AM191" i="1"/>
  <c r="AN191" i="1"/>
  <c r="AO191" i="1"/>
  <c r="AM192" i="1"/>
  <c r="AN192" i="1"/>
  <c r="AO192" i="1"/>
  <c r="AM193" i="1"/>
  <c r="AN193" i="1"/>
  <c r="AO193" i="1"/>
  <c r="AM194" i="1"/>
  <c r="AN194" i="1"/>
  <c r="AO194" i="1"/>
  <c r="AM195" i="1"/>
  <c r="AN195" i="1"/>
  <c r="AO195" i="1"/>
  <c r="AM196" i="1"/>
  <c r="AN196" i="1"/>
  <c r="AO196" i="1"/>
  <c r="AM197" i="1"/>
  <c r="AN197" i="1"/>
  <c r="AO197" i="1"/>
  <c r="AM198" i="1"/>
  <c r="AN198" i="1"/>
  <c r="AO198" i="1"/>
  <c r="AM199" i="1"/>
  <c r="AN199" i="1"/>
  <c r="AO199" i="1"/>
  <c r="AM200" i="1"/>
  <c r="AN200" i="1"/>
  <c r="AO200" i="1"/>
  <c r="AM201" i="1"/>
  <c r="AN201" i="1"/>
  <c r="AO201" i="1"/>
  <c r="AM202" i="1"/>
  <c r="AN202" i="1"/>
  <c r="AO202" i="1"/>
  <c r="AM203" i="1"/>
  <c r="AN203" i="1"/>
  <c r="AO203" i="1"/>
  <c r="AM204" i="1"/>
  <c r="AN204" i="1"/>
  <c r="AO204" i="1"/>
  <c r="AM205" i="1"/>
  <c r="AN205" i="1"/>
  <c r="AO205" i="1"/>
  <c r="AM206" i="1"/>
  <c r="AN206" i="1"/>
  <c r="AO206" i="1"/>
  <c r="AM207" i="1"/>
  <c r="AN207" i="1"/>
  <c r="AO207" i="1"/>
  <c r="AM208" i="1"/>
  <c r="AN208" i="1"/>
  <c r="AO208" i="1"/>
  <c r="AM209" i="1"/>
  <c r="AN209" i="1"/>
  <c r="AO209" i="1"/>
  <c r="AM210" i="1"/>
  <c r="AN210" i="1"/>
  <c r="AO210" i="1"/>
  <c r="AM211" i="1"/>
  <c r="AN211" i="1"/>
  <c r="AO211" i="1"/>
  <c r="AM212" i="1"/>
  <c r="AN212" i="1"/>
  <c r="AO212" i="1"/>
  <c r="AM213" i="1"/>
  <c r="AN213" i="1"/>
  <c r="AO213" i="1"/>
  <c r="AM214" i="1"/>
  <c r="AN214" i="1"/>
  <c r="AO214" i="1"/>
  <c r="AM215" i="1"/>
  <c r="AN215" i="1"/>
  <c r="AO215" i="1"/>
  <c r="AM216" i="1"/>
  <c r="AN216" i="1"/>
  <c r="AO216" i="1"/>
  <c r="AM217" i="1"/>
  <c r="AN217" i="1"/>
  <c r="AO217" i="1"/>
  <c r="AM218" i="1"/>
  <c r="AN218" i="1"/>
  <c r="AO218" i="1"/>
  <c r="AM219" i="1"/>
  <c r="AN219" i="1"/>
  <c r="AO219" i="1"/>
  <c r="AM220" i="1"/>
  <c r="AN220" i="1"/>
  <c r="AO220" i="1"/>
  <c r="AM221" i="1"/>
  <c r="AN221" i="1"/>
  <c r="AO221" i="1"/>
  <c r="AM222" i="1"/>
  <c r="AN222" i="1"/>
  <c r="AO222" i="1"/>
  <c r="AM223" i="1"/>
  <c r="AN223" i="1"/>
  <c r="AO223" i="1"/>
  <c r="AM224" i="1"/>
  <c r="AN224" i="1"/>
  <c r="AO224" i="1"/>
  <c r="AM225" i="1"/>
  <c r="AN225" i="1"/>
  <c r="AO225" i="1"/>
  <c r="AM226" i="1"/>
  <c r="AN226" i="1"/>
  <c r="AO226" i="1"/>
  <c r="AM227" i="1"/>
  <c r="AN227" i="1"/>
  <c r="AO227" i="1"/>
  <c r="AM228" i="1"/>
  <c r="AN228" i="1"/>
  <c r="AO228" i="1"/>
  <c r="AM229" i="1"/>
  <c r="AN229" i="1"/>
  <c r="AO229" i="1"/>
  <c r="AM230" i="1"/>
  <c r="AN230" i="1"/>
  <c r="AO230" i="1"/>
  <c r="AM231" i="1"/>
  <c r="AN231" i="1"/>
  <c r="AO231" i="1"/>
  <c r="AM232" i="1"/>
  <c r="AN232" i="1"/>
  <c r="AO232" i="1"/>
  <c r="AM233" i="1"/>
  <c r="AN233" i="1"/>
  <c r="AO233" i="1"/>
  <c r="AM234" i="1"/>
  <c r="AN234" i="1"/>
  <c r="AO234" i="1"/>
  <c r="AM235" i="1"/>
  <c r="AN235" i="1"/>
  <c r="AO235" i="1"/>
  <c r="AM236" i="1"/>
  <c r="AN236" i="1"/>
  <c r="AO236" i="1"/>
  <c r="AM237" i="1"/>
  <c r="AN237" i="1"/>
  <c r="AO237" i="1"/>
  <c r="AM238" i="1"/>
  <c r="AN238" i="1"/>
  <c r="AO238" i="1"/>
  <c r="AM239" i="1"/>
  <c r="AN239" i="1"/>
  <c r="AO239" i="1"/>
  <c r="AM240" i="1"/>
  <c r="AN240" i="1"/>
  <c r="AO240" i="1"/>
  <c r="AM241" i="1"/>
  <c r="AN241" i="1"/>
  <c r="AO241" i="1"/>
  <c r="AM242" i="1"/>
  <c r="AN242" i="1"/>
  <c r="AO242" i="1"/>
  <c r="AM243" i="1"/>
  <c r="AN243" i="1"/>
  <c r="AO243" i="1"/>
  <c r="AM244" i="1"/>
  <c r="AN244" i="1"/>
  <c r="AO244" i="1"/>
  <c r="AM245" i="1"/>
  <c r="AN245" i="1"/>
  <c r="AO245" i="1"/>
  <c r="AM246" i="1"/>
  <c r="AN246" i="1"/>
  <c r="AO246" i="1"/>
  <c r="AM247" i="1"/>
  <c r="AN247" i="1"/>
  <c r="AO247" i="1"/>
  <c r="AM248" i="1"/>
  <c r="AN248" i="1"/>
  <c r="AO248" i="1"/>
  <c r="AM249" i="1"/>
  <c r="AN249" i="1"/>
  <c r="AO249" i="1"/>
  <c r="AM250" i="1"/>
  <c r="AN250" i="1"/>
  <c r="AO250" i="1"/>
  <c r="AM251" i="1"/>
  <c r="AN251" i="1"/>
  <c r="AO251" i="1"/>
  <c r="AM252" i="1"/>
  <c r="AN252" i="1"/>
  <c r="AO252" i="1"/>
  <c r="AM253" i="1"/>
  <c r="AN253" i="1"/>
  <c r="AO253" i="1"/>
  <c r="AM254" i="1"/>
  <c r="AN254" i="1"/>
  <c r="AO254" i="1"/>
  <c r="AM255" i="1"/>
  <c r="AN255" i="1"/>
  <c r="AO255" i="1"/>
  <c r="AM256" i="1"/>
  <c r="AN256" i="1"/>
  <c r="AO256" i="1"/>
  <c r="AM257" i="1"/>
  <c r="AN257" i="1"/>
  <c r="AO257" i="1"/>
  <c r="AM258" i="1"/>
  <c r="AN258" i="1"/>
  <c r="AO258" i="1"/>
  <c r="AM259" i="1"/>
  <c r="AN259" i="1"/>
  <c r="AO259" i="1"/>
  <c r="AM260" i="1"/>
  <c r="AN260" i="1"/>
  <c r="AO260" i="1"/>
  <c r="AM261" i="1"/>
  <c r="AN261" i="1"/>
  <c r="AO261" i="1"/>
  <c r="AM262" i="1"/>
  <c r="AN262" i="1"/>
  <c r="AO262" i="1"/>
  <c r="AM263" i="1"/>
  <c r="AN263" i="1"/>
  <c r="AO263" i="1"/>
  <c r="AM264" i="1"/>
  <c r="AN264" i="1"/>
  <c r="AO264" i="1"/>
  <c r="AM265" i="1"/>
  <c r="AN265" i="1"/>
  <c r="AO265" i="1"/>
  <c r="AM266" i="1"/>
  <c r="AN266" i="1"/>
  <c r="AO266" i="1"/>
  <c r="AM267" i="1"/>
  <c r="AN267" i="1"/>
  <c r="AO267" i="1"/>
  <c r="AM268" i="1"/>
  <c r="AN268" i="1"/>
  <c r="AO268" i="1"/>
  <c r="AM269" i="1"/>
  <c r="AN269" i="1"/>
  <c r="AO269" i="1"/>
  <c r="AM270" i="1"/>
  <c r="AN270" i="1"/>
  <c r="AO270" i="1"/>
  <c r="AM271" i="1"/>
  <c r="AN271" i="1"/>
  <c r="AO271" i="1"/>
  <c r="AM272" i="1"/>
  <c r="AN272" i="1"/>
  <c r="AO272" i="1"/>
  <c r="AM273" i="1"/>
  <c r="AN273" i="1"/>
  <c r="AO273" i="1"/>
  <c r="AM274" i="1"/>
  <c r="AN274" i="1"/>
  <c r="AO274" i="1"/>
  <c r="AM275" i="1"/>
  <c r="AN275" i="1"/>
  <c r="AO275" i="1"/>
  <c r="AM276" i="1"/>
  <c r="AN276" i="1"/>
  <c r="AO276" i="1"/>
  <c r="AM277" i="1"/>
  <c r="AN277" i="1"/>
  <c r="AO277" i="1"/>
  <c r="AM278" i="1"/>
  <c r="AN278" i="1"/>
  <c r="AO278" i="1"/>
  <c r="AM279" i="1"/>
  <c r="AN279" i="1"/>
  <c r="AO279" i="1"/>
  <c r="AM280" i="1"/>
  <c r="AN280" i="1"/>
  <c r="AO280" i="1"/>
  <c r="AM281" i="1"/>
  <c r="AN281" i="1"/>
  <c r="AO281" i="1"/>
  <c r="AM282" i="1"/>
  <c r="AN282" i="1"/>
  <c r="AO282" i="1"/>
  <c r="AM283" i="1"/>
  <c r="AN283" i="1"/>
  <c r="AO283" i="1"/>
  <c r="AM284" i="1"/>
  <c r="AN284" i="1"/>
  <c r="AO284" i="1"/>
  <c r="AM285" i="1"/>
  <c r="AN285" i="1"/>
  <c r="AO285" i="1"/>
  <c r="AM286" i="1"/>
  <c r="AN286" i="1"/>
  <c r="AO286" i="1"/>
  <c r="AM287" i="1"/>
  <c r="AN287" i="1"/>
  <c r="AO287" i="1"/>
  <c r="AM288" i="1"/>
  <c r="AN288" i="1"/>
  <c r="AO288" i="1"/>
  <c r="AM289" i="1"/>
  <c r="AN289" i="1"/>
  <c r="AO289" i="1"/>
  <c r="AM290" i="1"/>
  <c r="AN290" i="1"/>
  <c r="AO290" i="1"/>
  <c r="AM291" i="1"/>
  <c r="AN291" i="1"/>
  <c r="AO291" i="1"/>
  <c r="AM292" i="1"/>
  <c r="AN292" i="1"/>
  <c r="AO292" i="1"/>
  <c r="AM293" i="1"/>
  <c r="AN293" i="1"/>
  <c r="AO293" i="1"/>
  <c r="AM294" i="1"/>
  <c r="AN294" i="1"/>
  <c r="AO294" i="1"/>
  <c r="AM295" i="1"/>
  <c r="AN295" i="1"/>
  <c r="AO295" i="1"/>
  <c r="AM296" i="1"/>
  <c r="AN296" i="1"/>
  <c r="AO296" i="1"/>
  <c r="AM297" i="1"/>
  <c r="AN297" i="1"/>
  <c r="AO297" i="1"/>
  <c r="AM298" i="1"/>
  <c r="AN298" i="1"/>
  <c r="AO298" i="1"/>
  <c r="AM299" i="1"/>
  <c r="AN299" i="1"/>
  <c r="AO299" i="1"/>
  <c r="AM300" i="1"/>
  <c r="AN300" i="1"/>
  <c r="AO300" i="1"/>
  <c r="AM301" i="1"/>
  <c r="AN301" i="1"/>
  <c r="AO301" i="1"/>
  <c r="AM302" i="1"/>
  <c r="AN302" i="1"/>
  <c r="AO302" i="1"/>
  <c r="AM303" i="1"/>
  <c r="AN303" i="1"/>
  <c r="AO303" i="1"/>
  <c r="AM304" i="1"/>
  <c r="AN304" i="1"/>
  <c r="AO304" i="1"/>
  <c r="AM305" i="1"/>
  <c r="AN305" i="1"/>
  <c r="AO305" i="1"/>
  <c r="AM306" i="1"/>
  <c r="AN306" i="1"/>
  <c r="AO306" i="1"/>
  <c r="AM307" i="1"/>
  <c r="AN307" i="1"/>
  <c r="AO307" i="1"/>
  <c r="AM308" i="1"/>
  <c r="AN308" i="1"/>
  <c r="AO308" i="1"/>
  <c r="AM309" i="1"/>
  <c r="AN309" i="1"/>
  <c r="AO309" i="1"/>
  <c r="AM310" i="1"/>
  <c r="AN310" i="1"/>
  <c r="AO310" i="1"/>
  <c r="AM311" i="1"/>
  <c r="AN311" i="1"/>
  <c r="AO311" i="1"/>
  <c r="AM312" i="1"/>
  <c r="AN312" i="1"/>
  <c r="AO312" i="1"/>
  <c r="AM313" i="1"/>
  <c r="AN313" i="1"/>
  <c r="AO313" i="1"/>
  <c r="AM314" i="1"/>
  <c r="AN314" i="1"/>
  <c r="AO314" i="1"/>
  <c r="AM315" i="1"/>
  <c r="AN315" i="1"/>
  <c r="AO315" i="1"/>
  <c r="AM316" i="1"/>
  <c r="AN316" i="1"/>
  <c r="AO316" i="1"/>
  <c r="AM317" i="1"/>
  <c r="AN317" i="1"/>
  <c r="AO317" i="1"/>
  <c r="AM318" i="1"/>
  <c r="AN318" i="1"/>
  <c r="AO318" i="1"/>
  <c r="AM319" i="1"/>
  <c r="AN319" i="1"/>
  <c r="AO319" i="1"/>
  <c r="AM320" i="1"/>
  <c r="AN320" i="1"/>
  <c r="AO320" i="1"/>
  <c r="AM321" i="1"/>
  <c r="AN321" i="1"/>
  <c r="AO321" i="1"/>
  <c r="AM322" i="1"/>
  <c r="AN322" i="1"/>
  <c r="AO322" i="1"/>
  <c r="AM323" i="1"/>
  <c r="AN323" i="1"/>
  <c r="AO323" i="1"/>
  <c r="AM324" i="1"/>
  <c r="AN324" i="1"/>
  <c r="AO324" i="1"/>
  <c r="AM325" i="1"/>
  <c r="AN325" i="1"/>
  <c r="AO325" i="1"/>
  <c r="AM326" i="1"/>
  <c r="AN326" i="1"/>
  <c r="AO326" i="1"/>
  <c r="AM327" i="1"/>
  <c r="AN327" i="1"/>
  <c r="AO327" i="1"/>
  <c r="AM328" i="1"/>
  <c r="AN328" i="1"/>
  <c r="AO328" i="1"/>
  <c r="AM329" i="1"/>
  <c r="AN329" i="1"/>
  <c r="AO329" i="1"/>
  <c r="AM330" i="1"/>
  <c r="AN330" i="1"/>
  <c r="AO330" i="1"/>
  <c r="AM331" i="1"/>
  <c r="AN331" i="1"/>
  <c r="AO331" i="1"/>
  <c r="AM332" i="1"/>
  <c r="AN332" i="1"/>
  <c r="AO332" i="1"/>
  <c r="AM333" i="1"/>
  <c r="AN333" i="1"/>
  <c r="AO333" i="1"/>
  <c r="AM334" i="1"/>
  <c r="AN334" i="1"/>
  <c r="AO334" i="1"/>
  <c r="AM335" i="1"/>
  <c r="AN335" i="1"/>
  <c r="AO335" i="1"/>
  <c r="AM336" i="1"/>
  <c r="AN336" i="1"/>
  <c r="AO336" i="1"/>
  <c r="AM337" i="1"/>
  <c r="AN337" i="1"/>
  <c r="AO337" i="1"/>
  <c r="AM338" i="1"/>
  <c r="AN338" i="1"/>
  <c r="AO338" i="1"/>
  <c r="AM339" i="1"/>
  <c r="AN339" i="1"/>
  <c r="AO339" i="1"/>
  <c r="AM340" i="1"/>
  <c r="AN340" i="1"/>
  <c r="AO340" i="1"/>
  <c r="AM341" i="1"/>
  <c r="AN341" i="1"/>
  <c r="AO341" i="1"/>
  <c r="AM342" i="1"/>
  <c r="AN342" i="1"/>
  <c r="AO342" i="1"/>
  <c r="AM343" i="1"/>
  <c r="AN343" i="1"/>
  <c r="AO343" i="1"/>
  <c r="AM344" i="1"/>
  <c r="AN344" i="1"/>
  <c r="AO344" i="1"/>
  <c r="AM345" i="1"/>
  <c r="AN345" i="1"/>
  <c r="AO345" i="1"/>
  <c r="AM346" i="1"/>
  <c r="AN346" i="1"/>
  <c r="AO346" i="1"/>
  <c r="AM347" i="1"/>
  <c r="AN347" i="1"/>
  <c r="AO347" i="1"/>
  <c r="AM348" i="1"/>
  <c r="AN348" i="1"/>
  <c r="AO348" i="1"/>
  <c r="AM349" i="1"/>
  <c r="AN349" i="1"/>
  <c r="AO349" i="1"/>
  <c r="AM350" i="1"/>
  <c r="AN350" i="1"/>
  <c r="AO350" i="1"/>
  <c r="AM351" i="1"/>
  <c r="AN351" i="1"/>
  <c r="AO351" i="1"/>
  <c r="AM352" i="1"/>
  <c r="AN352" i="1"/>
  <c r="AO352" i="1"/>
  <c r="AM353" i="1"/>
  <c r="AN353" i="1"/>
  <c r="AO353" i="1"/>
  <c r="AM354" i="1"/>
  <c r="AN354" i="1"/>
  <c r="AO354" i="1"/>
  <c r="AM355" i="1"/>
  <c r="AN355" i="1"/>
  <c r="AO355" i="1"/>
  <c r="AM356" i="1"/>
  <c r="AN356" i="1"/>
  <c r="AO356" i="1"/>
  <c r="AM357" i="1"/>
  <c r="AN357" i="1"/>
  <c r="AO357" i="1"/>
  <c r="AM358" i="1"/>
  <c r="AN358" i="1"/>
  <c r="AO358" i="1"/>
  <c r="AM359" i="1"/>
  <c r="AN359" i="1"/>
  <c r="AO359" i="1"/>
  <c r="AM360" i="1"/>
  <c r="AN360" i="1"/>
  <c r="AO360" i="1"/>
  <c r="AM361" i="1"/>
  <c r="AN361" i="1"/>
  <c r="AO361" i="1"/>
  <c r="AM362" i="1"/>
  <c r="AN362" i="1"/>
  <c r="AO362" i="1"/>
  <c r="AM363" i="1"/>
  <c r="AN363" i="1"/>
  <c r="AO363" i="1"/>
  <c r="AM364" i="1"/>
  <c r="AN364" i="1"/>
  <c r="AO364" i="1"/>
  <c r="AM365" i="1"/>
  <c r="AN365" i="1"/>
  <c r="AO365" i="1"/>
  <c r="AM366" i="1"/>
  <c r="AN366" i="1"/>
  <c r="AO366" i="1"/>
  <c r="AM367" i="1"/>
  <c r="AN367" i="1"/>
  <c r="AO367" i="1"/>
  <c r="AM368" i="1"/>
  <c r="AN368" i="1"/>
  <c r="AO368" i="1"/>
  <c r="AM369" i="1"/>
  <c r="AN369" i="1"/>
  <c r="AO369" i="1"/>
  <c r="AM370" i="1"/>
  <c r="AN370" i="1"/>
  <c r="AO370" i="1"/>
  <c r="AM371" i="1"/>
  <c r="AN371" i="1"/>
  <c r="AO371" i="1"/>
  <c r="AM372" i="1"/>
  <c r="AN372" i="1"/>
  <c r="AO372" i="1"/>
  <c r="AM373" i="1"/>
  <c r="AN373" i="1"/>
  <c r="AO373" i="1"/>
  <c r="AM374" i="1"/>
  <c r="AN374" i="1"/>
  <c r="AO374" i="1"/>
  <c r="AM375" i="1"/>
  <c r="AN375" i="1"/>
  <c r="AO375" i="1"/>
  <c r="AM376" i="1"/>
  <c r="AN376" i="1"/>
  <c r="AO376" i="1"/>
  <c r="AM377" i="1"/>
  <c r="AN377" i="1"/>
  <c r="AO377" i="1"/>
  <c r="AM378" i="1"/>
  <c r="AN378" i="1"/>
  <c r="AO378" i="1"/>
  <c r="AM379" i="1"/>
  <c r="AN379" i="1"/>
  <c r="AO379" i="1"/>
  <c r="AM380" i="1"/>
  <c r="AN380" i="1"/>
  <c r="AO380" i="1"/>
  <c r="AM381" i="1"/>
  <c r="AN381" i="1"/>
  <c r="AO381" i="1"/>
  <c r="AM382" i="1"/>
  <c r="AN382" i="1"/>
  <c r="AO382" i="1"/>
  <c r="AM383" i="1"/>
  <c r="AN383" i="1"/>
  <c r="AO383" i="1"/>
  <c r="AM384" i="1"/>
  <c r="AN384" i="1"/>
  <c r="AO384" i="1"/>
  <c r="AM385" i="1"/>
  <c r="AN385" i="1"/>
  <c r="AO385" i="1"/>
  <c r="AM386" i="1"/>
  <c r="AN386" i="1"/>
  <c r="AO386" i="1"/>
  <c r="AM387" i="1"/>
  <c r="AN387" i="1"/>
  <c r="AO387" i="1"/>
  <c r="AM388" i="1"/>
  <c r="AN388" i="1"/>
  <c r="AO388" i="1"/>
  <c r="AM389" i="1"/>
  <c r="AN389" i="1"/>
  <c r="AO389" i="1"/>
  <c r="AM390" i="1"/>
  <c r="AN390" i="1"/>
  <c r="AO390" i="1"/>
  <c r="AM391" i="1"/>
  <c r="AN391" i="1"/>
  <c r="AO391" i="1"/>
  <c r="AM392" i="1"/>
  <c r="AN392" i="1"/>
  <c r="AO392" i="1"/>
  <c r="AM393" i="1"/>
  <c r="AN393" i="1"/>
  <c r="AO393" i="1"/>
  <c r="AM394" i="1"/>
  <c r="AN394" i="1"/>
  <c r="AO394" i="1"/>
  <c r="AM395" i="1"/>
  <c r="AN395" i="1"/>
  <c r="AO395" i="1"/>
  <c r="AM396" i="1"/>
  <c r="AN396" i="1"/>
  <c r="AO396" i="1"/>
  <c r="AM397" i="1"/>
  <c r="AN397" i="1"/>
  <c r="AO397" i="1"/>
  <c r="AM398" i="1"/>
  <c r="AN398" i="1"/>
  <c r="AO398" i="1"/>
  <c r="AM399" i="1"/>
  <c r="AN399" i="1"/>
  <c r="AO399" i="1"/>
  <c r="AM400" i="1"/>
  <c r="AN400" i="1"/>
  <c r="AO400" i="1"/>
  <c r="AM401" i="1"/>
  <c r="AN401" i="1"/>
  <c r="AO401" i="1"/>
  <c r="AM402" i="1"/>
  <c r="AN402" i="1"/>
  <c r="AO402" i="1"/>
  <c r="AM403" i="1"/>
  <c r="AN403" i="1"/>
  <c r="AO403" i="1"/>
  <c r="AM404" i="1"/>
  <c r="AN404" i="1"/>
  <c r="AO404" i="1"/>
  <c r="AM405" i="1"/>
  <c r="AN405" i="1"/>
  <c r="AO405" i="1"/>
  <c r="AM406" i="1"/>
  <c r="AN406" i="1"/>
  <c r="AO406" i="1"/>
  <c r="AM407" i="1"/>
  <c r="AN407" i="1"/>
  <c r="AO407" i="1"/>
  <c r="AM408" i="1"/>
  <c r="AN408" i="1"/>
  <c r="AO408" i="1"/>
  <c r="AM409" i="1"/>
  <c r="AN409" i="1"/>
  <c r="AO409" i="1"/>
  <c r="AM410" i="1"/>
  <c r="AN410" i="1"/>
  <c r="AO410" i="1"/>
  <c r="AM411" i="1"/>
  <c r="AN411" i="1"/>
  <c r="AO411" i="1"/>
  <c r="AM412" i="1"/>
  <c r="AN412" i="1"/>
  <c r="AO412" i="1"/>
  <c r="AM413" i="1"/>
  <c r="AN413" i="1"/>
  <c r="AO413" i="1"/>
  <c r="AM414" i="1"/>
  <c r="AN414" i="1"/>
  <c r="AO414" i="1"/>
  <c r="AM415" i="1"/>
  <c r="AN415" i="1"/>
  <c r="AO415" i="1"/>
  <c r="AM416" i="1"/>
  <c r="AN416" i="1"/>
  <c r="AO416" i="1"/>
  <c r="AM417" i="1"/>
  <c r="AN417" i="1"/>
  <c r="AO417" i="1"/>
  <c r="AM418" i="1"/>
  <c r="AN418" i="1"/>
  <c r="AO418" i="1"/>
  <c r="AM419" i="1"/>
  <c r="AN419" i="1"/>
  <c r="AO419" i="1"/>
  <c r="AM420" i="1"/>
  <c r="AN420" i="1"/>
  <c r="AO420" i="1"/>
  <c r="AM421" i="1"/>
  <c r="AN421" i="1"/>
  <c r="AO421" i="1"/>
  <c r="AM422" i="1"/>
  <c r="AN422" i="1"/>
  <c r="AO422" i="1"/>
  <c r="AM423" i="1"/>
  <c r="AN423" i="1"/>
  <c r="AO423" i="1"/>
  <c r="AM424" i="1"/>
  <c r="AN424" i="1"/>
  <c r="AO424" i="1"/>
  <c r="AM425" i="1"/>
  <c r="AN425" i="1"/>
  <c r="AO425" i="1"/>
  <c r="AM426" i="1"/>
  <c r="AN426" i="1"/>
  <c r="AO426" i="1"/>
  <c r="AM427" i="1"/>
  <c r="AN427" i="1"/>
  <c r="AO427" i="1"/>
  <c r="AM428" i="1"/>
  <c r="AN428" i="1"/>
  <c r="AO428" i="1"/>
  <c r="AM429" i="1"/>
  <c r="AN429" i="1"/>
  <c r="AO429" i="1"/>
  <c r="AM430" i="1"/>
  <c r="AN430" i="1"/>
  <c r="AO430" i="1"/>
  <c r="AM431" i="1"/>
  <c r="AN431" i="1"/>
  <c r="AO431" i="1"/>
  <c r="AM432" i="1"/>
  <c r="AN432" i="1"/>
  <c r="AO432" i="1"/>
  <c r="AM433" i="1"/>
  <c r="AN433" i="1"/>
  <c r="AO433" i="1"/>
  <c r="AM434" i="1"/>
  <c r="AN434" i="1"/>
  <c r="AO434" i="1"/>
  <c r="AM435" i="1"/>
  <c r="AN435" i="1"/>
  <c r="AO435" i="1"/>
  <c r="AM436" i="1"/>
  <c r="AN436" i="1"/>
  <c r="AO436" i="1"/>
  <c r="AM437" i="1"/>
  <c r="AN437" i="1"/>
  <c r="AO437" i="1"/>
  <c r="AM438" i="1"/>
  <c r="AN438" i="1"/>
  <c r="AO438" i="1"/>
  <c r="AM439" i="1"/>
  <c r="AN439" i="1"/>
  <c r="AO439" i="1"/>
  <c r="AM440" i="1"/>
  <c r="AN440" i="1"/>
  <c r="AO440" i="1"/>
  <c r="AM441" i="1"/>
  <c r="AN441" i="1"/>
  <c r="AO441" i="1"/>
  <c r="AM442" i="1"/>
  <c r="AN442" i="1"/>
  <c r="AO442" i="1"/>
  <c r="AM443" i="1"/>
  <c r="AN443" i="1"/>
  <c r="AO443" i="1"/>
  <c r="AM444" i="1"/>
  <c r="AN444" i="1"/>
  <c r="AO444" i="1"/>
  <c r="AM445" i="1"/>
  <c r="AN445" i="1"/>
  <c r="AO445" i="1"/>
  <c r="AM446" i="1"/>
  <c r="AN446" i="1"/>
  <c r="AO446" i="1"/>
  <c r="AM447" i="1"/>
  <c r="AN447" i="1"/>
  <c r="AO447" i="1"/>
  <c r="AM448" i="1"/>
  <c r="AN448" i="1"/>
  <c r="AO448" i="1"/>
  <c r="AM449" i="1"/>
  <c r="AN449" i="1"/>
  <c r="AO449" i="1"/>
  <c r="AM450" i="1"/>
  <c r="AN450" i="1"/>
  <c r="AO450" i="1"/>
  <c r="AM451" i="1"/>
  <c r="AN451" i="1"/>
  <c r="AO451" i="1"/>
  <c r="AM452" i="1"/>
  <c r="AN452" i="1"/>
  <c r="AO452" i="1"/>
  <c r="AM453" i="1"/>
  <c r="AN453" i="1"/>
  <c r="AO453" i="1"/>
  <c r="AM454" i="1"/>
  <c r="AN454" i="1"/>
  <c r="AO454" i="1"/>
  <c r="AM455" i="1"/>
  <c r="AN455" i="1"/>
  <c r="AO455" i="1"/>
  <c r="AM456" i="1"/>
  <c r="AN456" i="1"/>
  <c r="AO456" i="1"/>
  <c r="AM457" i="1"/>
  <c r="AN457" i="1"/>
  <c r="AO457" i="1"/>
  <c r="AM458" i="1"/>
  <c r="AN458" i="1"/>
  <c r="AO458" i="1"/>
  <c r="AM459" i="1"/>
  <c r="AN459" i="1"/>
  <c r="AO459" i="1"/>
  <c r="AM460" i="1"/>
  <c r="AN460" i="1"/>
  <c r="AO460" i="1"/>
  <c r="AM461" i="1"/>
  <c r="AN461" i="1"/>
  <c r="AO461" i="1"/>
  <c r="AM462" i="1"/>
  <c r="AN462" i="1"/>
  <c r="AO462" i="1"/>
  <c r="AM463" i="1"/>
  <c r="AN463" i="1"/>
  <c r="AO463" i="1"/>
  <c r="AM464" i="1"/>
  <c r="AN464" i="1"/>
  <c r="AO464" i="1"/>
  <c r="AM465" i="1"/>
  <c r="AN465" i="1"/>
  <c r="AO465" i="1"/>
  <c r="AM466" i="1"/>
  <c r="AN466" i="1"/>
  <c r="AO466" i="1"/>
  <c r="AM467" i="1"/>
  <c r="AN467" i="1"/>
  <c r="AO467" i="1"/>
  <c r="AM468" i="1"/>
  <c r="AN468" i="1"/>
  <c r="AO468" i="1"/>
  <c r="AM469" i="1"/>
  <c r="AN469" i="1"/>
  <c r="AO469" i="1"/>
  <c r="AM470" i="1"/>
  <c r="AN470" i="1"/>
  <c r="AO470" i="1"/>
  <c r="AM471" i="1"/>
  <c r="AN471" i="1"/>
  <c r="AO471" i="1"/>
  <c r="AM472" i="1"/>
  <c r="AN472" i="1"/>
  <c r="AO472" i="1"/>
  <c r="AM473" i="1"/>
  <c r="AN473" i="1"/>
  <c r="AO473" i="1"/>
  <c r="AM474" i="1"/>
  <c r="AN474" i="1"/>
  <c r="AO474" i="1"/>
  <c r="AM475" i="1"/>
  <c r="AN475" i="1"/>
  <c r="AO475" i="1"/>
  <c r="AM476" i="1"/>
  <c r="AN476" i="1"/>
  <c r="AO476" i="1"/>
  <c r="AM477" i="1"/>
  <c r="AN477" i="1"/>
  <c r="AO477" i="1"/>
  <c r="AM478" i="1"/>
  <c r="AN478" i="1"/>
  <c r="AO478" i="1"/>
  <c r="AM479" i="1"/>
  <c r="AN479" i="1"/>
  <c r="AO479" i="1"/>
  <c r="AM480" i="1"/>
  <c r="AN480" i="1"/>
  <c r="AO480" i="1"/>
  <c r="AM481" i="1"/>
  <c r="AN481" i="1"/>
  <c r="AO481" i="1"/>
  <c r="AM482" i="1"/>
  <c r="AN482" i="1"/>
  <c r="AO482" i="1"/>
  <c r="AM483" i="1"/>
  <c r="AN483" i="1"/>
  <c r="AO483" i="1"/>
  <c r="AM484" i="1"/>
  <c r="AN484" i="1"/>
  <c r="AO484" i="1"/>
  <c r="AM485" i="1"/>
  <c r="AN485" i="1"/>
  <c r="AO485" i="1"/>
  <c r="AM486" i="1"/>
  <c r="AN486" i="1"/>
  <c r="AO486" i="1"/>
  <c r="AM487" i="1"/>
  <c r="AN487" i="1"/>
  <c r="AO487" i="1"/>
  <c r="AM488" i="1"/>
  <c r="AN488" i="1"/>
  <c r="AO488" i="1"/>
  <c r="AM489" i="1"/>
  <c r="AN489" i="1"/>
  <c r="AO489" i="1"/>
  <c r="AM490" i="1"/>
  <c r="AN490" i="1"/>
  <c r="AO490" i="1"/>
  <c r="AM491" i="1"/>
  <c r="AN491" i="1"/>
  <c r="AO491" i="1"/>
  <c r="AM492" i="1"/>
  <c r="AN492" i="1"/>
  <c r="AO492" i="1"/>
  <c r="AM493" i="1"/>
  <c r="AN493" i="1"/>
  <c r="AO493" i="1"/>
  <c r="AM494" i="1"/>
  <c r="AN494" i="1"/>
  <c r="AO494" i="1"/>
  <c r="AM495" i="1"/>
  <c r="AN495" i="1"/>
  <c r="AO495" i="1"/>
  <c r="AM496" i="1"/>
  <c r="AN496" i="1"/>
  <c r="AO496" i="1"/>
  <c r="AM497" i="1"/>
  <c r="AN497" i="1"/>
  <c r="AO497" i="1"/>
  <c r="AM498" i="1"/>
  <c r="AN498" i="1"/>
  <c r="AO498" i="1"/>
  <c r="AM499" i="1"/>
  <c r="AN499" i="1"/>
  <c r="AO499" i="1"/>
  <c r="AM500" i="1"/>
  <c r="AN500" i="1"/>
  <c r="AO500" i="1"/>
  <c r="AM501" i="1"/>
  <c r="AN501" i="1"/>
  <c r="AO501" i="1"/>
  <c r="AM502" i="1"/>
  <c r="AN502" i="1"/>
  <c r="AO502" i="1"/>
  <c r="AM503" i="1"/>
  <c r="AN503" i="1"/>
  <c r="AO503" i="1"/>
  <c r="AM504" i="1"/>
  <c r="AN504" i="1"/>
  <c r="AO504" i="1"/>
  <c r="AM505" i="1"/>
  <c r="AN505" i="1"/>
  <c r="AO505" i="1"/>
  <c r="AM506" i="1"/>
  <c r="AN506" i="1"/>
  <c r="AO506" i="1"/>
  <c r="AM507" i="1"/>
  <c r="AN507" i="1"/>
  <c r="AO507" i="1"/>
  <c r="AM508" i="1"/>
  <c r="AN508" i="1"/>
  <c r="AO508" i="1"/>
  <c r="AM509" i="1"/>
  <c r="AN509" i="1"/>
  <c r="AO509" i="1"/>
  <c r="AM510" i="1"/>
  <c r="AN510" i="1"/>
  <c r="AO510" i="1"/>
  <c r="AM511" i="1"/>
  <c r="AN511" i="1"/>
  <c r="AO511" i="1"/>
  <c r="AM512" i="1"/>
  <c r="AN512" i="1"/>
  <c r="AO512" i="1"/>
  <c r="AM513" i="1"/>
  <c r="AN513" i="1"/>
  <c r="AO513" i="1"/>
  <c r="AM514" i="1"/>
  <c r="AN514" i="1"/>
  <c r="AO514" i="1"/>
  <c r="AM515" i="1"/>
  <c r="AN515" i="1"/>
  <c r="AO515" i="1"/>
  <c r="AM516" i="1"/>
  <c r="AN516" i="1"/>
  <c r="AO516" i="1"/>
  <c r="AM517" i="1"/>
  <c r="AN517" i="1"/>
  <c r="AO517" i="1"/>
  <c r="AM518" i="1"/>
  <c r="AN518" i="1"/>
  <c r="AO518" i="1"/>
  <c r="AM519" i="1"/>
  <c r="AN519" i="1"/>
  <c r="AO519" i="1"/>
  <c r="AM520" i="1"/>
  <c r="AN520" i="1"/>
  <c r="AO520" i="1"/>
  <c r="AM521" i="1"/>
  <c r="AN521" i="1"/>
  <c r="AO521" i="1"/>
  <c r="AM522" i="1"/>
  <c r="AN522" i="1"/>
  <c r="AO522" i="1"/>
  <c r="AM523" i="1"/>
  <c r="AN523" i="1"/>
  <c r="AO523" i="1"/>
  <c r="AM524" i="1"/>
  <c r="AN524" i="1"/>
  <c r="AO524" i="1"/>
  <c r="AM525" i="1"/>
  <c r="AN525" i="1"/>
  <c r="AO525" i="1"/>
  <c r="AM526" i="1"/>
  <c r="AN526" i="1"/>
  <c r="AO526" i="1"/>
  <c r="AM527" i="1"/>
  <c r="AN527" i="1"/>
  <c r="AO527" i="1"/>
  <c r="AM528" i="1"/>
  <c r="AN528" i="1"/>
  <c r="AO528" i="1"/>
  <c r="AM529" i="1"/>
  <c r="AN529" i="1"/>
  <c r="AO529" i="1"/>
  <c r="AM530" i="1"/>
  <c r="AN530" i="1"/>
  <c r="AO530" i="1"/>
  <c r="AM531" i="1"/>
  <c r="AN531" i="1"/>
  <c r="AO531" i="1"/>
  <c r="AM532" i="1"/>
  <c r="AN532" i="1"/>
  <c r="AO532" i="1"/>
  <c r="AM533" i="1"/>
  <c r="AN533" i="1"/>
  <c r="AO533" i="1"/>
  <c r="AM534" i="1"/>
  <c r="AN534" i="1"/>
  <c r="AO534" i="1"/>
  <c r="AM535" i="1"/>
  <c r="AN535" i="1"/>
  <c r="AO535" i="1"/>
  <c r="AM536" i="1"/>
  <c r="AN536" i="1"/>
  <c r="AO536" i="1"/>
  <c r="AM537" i="1"/>
  <c r="AN537" i="1"/>
  <c r="AO537" i="1"/>
  <c r="AM538" i="1"/>
  <c r="AN538" i="1"/>
  <c r="AO538" i="1"/>
  <c r="AM539" i="1"/>
  <c r="AN539" i="1"/>
  <c r="AO539" i="1"/>
  <c r="AM540" i="1"/>
  <c r="AN540" i="1"/>
  <c r="AO540" i="1"/>
  <c r="AM541" i="1"/>
  <c r="AN541" i="1"/>
  <c r="AO541" i="1"/>
  <c r="AM542" i="1"/>
  <c r="AN542" i="1"/>
  <c r="AO542" i="1"/>
  <c r="AM543" i="1"/>
  <c r="AN543" i="1"/>
  <c r="AO543" i="1"/>
  <c r="AM544" i="1"/>
  <c r="AN544" i="1"/>
  <c r="AO544" i="1"/>
  <c r="AM545" i="1"/>
  <c r="AN545" i="1"/>
  <c r="AO545" i="1"/>
  <c r="AM546" i="1"/>
  <c r="AN546" i="1"/>
  <c r="AO546" i="1"/>
  <c r="AM547" i="1"/>
  <c r="AN547" i="1"/>
  <c r="AO547" i="1"/>
  <c r="AM548" i="1"/>
  <c r="AN548" i="1"/>
  <c r="AO548" i="1"/>
  <c r="AM549" i="1"/>
  <c r="AN549" i="1"/>
  <c r="AO549" i="1"/>
  <c r="AM550" i="1"/>
  <c r="AN550" i="1"/>
  <c r="AO550" i="1"/>
  <c r="AM551" i="1"/>
  <c r="AN551" i="1"/>
  <c r="AO551" i="1"/>
  <c r="AM552" i="1"/>
  <c r="AN552" i="1"/>
  <c r="AO552" i="1"/>
  <c r="AM553" i="1"/>
  <c r="AN553" i="1"/>
  <c r="AO553" i="1"/>
  <c r="AM554" i="1"/>
  <c r="AN554" i="1"/>
  <c r="AO554" i="1"/>
  <c r="AM555" i="1"/>
  <c r="AN555" i="1"/>
  <c r="AO555" i="1"/>
  <c r="AM556" i="1"/>
  <c r="AN556" i="1"/>
  <c r="AO556" i="1"/>
  <c r="AM557" i="1"/>
  <c r="AN557" i="1"/>
  <c r="AO557" i="1"/>
  <c r="AM558" i="1"/>
  <c r="AN558" i="1"/>
  <c r="AO558" i="1"/>
  <c r="AM559" i="1"/>
  <c r="AN559" i="1"/>
  <c r="AO559" i="1"/>
  <c r="AM560" i="1"/>
  <c r="AN560" i="1"/>
  <c r="AO560" i="1"/>
  <c r="AM561" i="1"/>
  <c r="AN561" i="1"/>
  <c r="AO561" i="1"/>
  <c r="AM562" i="1"/>
  <c r="AN562" i="1"/>
  <c r="AO562" i="1"/>
  <c r="AM563" i="1"/>
  <c r="AN563" i="1"/>
  <c r="AO563" i="1"/>
  <c r="AM564" i="1"/>
  <c r="AN564" i="1"/>
  <c r="AO564" i="1"/>
  <c r="AM565" i="1"/>
  <c r="AN565" i="1"/>
  <c r="AO565" i="1"/>
  <c r="AM566" i="1"/>
  <c r="AN566" i="1"/>
  <c r="AO566" i="1"/>
  <c r="AM567" i="1"/>
  <c r="AN567" i="1"/>
  <c r="AO567" i="1"/>
  <c r="AM568" i="1"/>
  <c r="AN568" i="1"/>
  <c r="AO568" i="1"/>
  <c r="AM569" i="1"/>
  <c r="AN569" i="1"/>
  <c r="AO569" i="1"/>
  <c r="AM570" i="1"/>
  <c r="AN570" i="1"/>
  <c r="AO570" i="1"/>
  <c r="AM571" i="1"/>
  <c r="AN571" i="1"/>
  <c r="AO571" i="1"/>
  <c r="AM572" i="1"/>
  <c r="AN572" i="1"/>
  <c r="AO572" i="1"/>
  <c r="AM573" i="1"/>
  <c r="AN573" i="1"/>
  <c r="AO573" i="1"/>
  <c r="AM574" i="1"/>
  <c r="AN574" i="1"/>
  <c r="AO574" i="1"/>
  <c r="AM575" i="1"/>
  <c r="AN575" i="1"/>
  <c r="AO575" i="1"/>
  <c r="AM576" i="1"/>
  <c r="AN576" i="1"/>
  <c r="AO576" i="1"/>
  <c r="AM577" i="1"/>
  <c r="AN577" i="1"/>
  <c r="AO577" i="1"/>
  <c r="AM578" i="1"/>
  <c r="AN578" i="1"/>
  <c r="AO578" i="1"/>
  <c r="AM579" i="1"/>
  <c r="AN579" i="1"/>
  <c r="AO579" i="1"/>
  <c r="AM580" i="1"/>
  <c r="AN580" i="1"/>
  <c r="AO580" i="1"/>
  <c r="AM581" i="1"/>
  <c r="AN581" i="1"/>
  <c r="AO581" i="1"/>
  <c r="AM582" i="1"/>
  <c r="AN582" i="1"/>
  <c r="AO582" i="1"/>
  <c r="AM583" i="1"/>
  <c r="AN583" i="1"/>
  <c r="AO583" i="1"/>
  <c r="AM584" i="1"/>
  <c r="AN584" i="1"/>
  <c r="AO584" i="1"/>
  <c r="AM585" i="1"/>
  <c r="AN585" i="1"/>
  <c r="AO585" i="1"/>
  <c r="AM586" i="1"/>
  <c r="AN586" i="1"/>
  <c r="AO586" i="1"/>
  <c r="AM587" i="1"/>
  <c r="AN587" i="1"/>
  <c r="AO587" i="1"/>
  <c r="AM588" i="1"/>
  <c r="AN588" i="1"/>
  <c r="AO588" i="1"/>
  <c r="AM589" i="1"/>
  <c r="AN589" i="1"/>
  <c r="AO589" i="1"/>
  <c r="AM590" i="1"/>
  <c r="AN590" i="1"/>
  <c r="AO590" i="1"/>
  <c r="AM591" i="1"/>
  <c r="AN591" i="1"/>
  <c r="AO591" i="1"/>
  <c r="AM592" i="1"/>
  <c r="AN592" i="1"/>
  <c r="AO592" i="1"/>
  <c r="AM593" i="1"/>
  <c r="AN593" i="1"/>
  <c r="AO593" i="1"/>
  <c r="AM594" i="1"/>
  <c r="AN594" i="1"/>
  <c r="AO594" i="1"/>
  <c r="AM595" i="1"/>
  <c r="AN595" i="1"/>
  <c r="AO595" i="1"/>
  <c r="AM596" i="1"/>
  <c r="AN596" i="1"/>
  <c r="AO596" i="1"/>
  <c r="AM597" i="1"/>
  <c r="AN597" i="1"/>
  <c r="AO597" i="1"/>
  <c r="AM598" i="1"/>
  <c r="AN598" i="1"/>
  <c r="AO598" i="1"/>
  <c r="AM599" i="1"/>
  <c r="AN599" i="1"/>
  <c r="AO599" i="1"/>
  <c r="AM600" i="1"/>
  <c r="AN600" i="1"/>
  <c r="AO600" i="1"/>
  <c r="AM601" i="1"/>
  <c r="AN601" i="1"/>
  <c r="AO601" i="1"/>
  <c r="AM602" i="1"/>
  <c r="AN602" i="1"/>
  <c r="AO602" i="1"/>
  <c r="AM603" i="1"/>
  <c r="AN603" i="1"/>
  <c r="AO603" i="1"/>
  <c r="AM604" i="1"/>
  <c r="AN604" i="1"/>
  <c r="AO604" i="1"/>
  <c r="AM605" i="1"/>
  <c r="AN605" i="1"/>
  <c r="AO605" i="1"/>
  <c r="AM606" i="1"/>
  <c r="AN606" i="1"/>
  <c r="AO606" i="1"/>
  <c r="AM607" i="1"/>
  <c r="AN607" i="1"/>
  <c r="AO607" i="1"/>
  <c r="AM608" i="1"/>
  <c r="AN608" i="1"/>
  <c r="AO608" i="1"/>
  <c r="AM609" i="1"/>
  <c r="AN609" i="1"/>
  <c r="AO609" i="1"/>
  <c r="AM610" i="1"/>
  <c r="AN610" i="1"/>
  <c r="AO610" i="1"/>
  <c r="AM611" i="1"/>
  <c r="AN611" i="1"/>
  <c r="AO611" i="1"/>
  <c r="AM612" i="1"/>
  <c r="AN612" i="1"/>
  <c r="AO612" i="1"/>
  <c r="AM613" i="1"/>
  <c r="AN613" i="1"/>
  <c r="AO613" i="1"/>
  <c r="AM614" i="1"/>
  <c r="AN614" i="1"/>
  <c r="AO614" i="1"/>
  <c r="AM615" i="1"/>
  <c r="AN615" i="1"/>
  <c r="AO615" i="1"/>
  <c r="AM616" i="1"/>
  <c r="AN616" i="1"/>
  <c r="AO616" i="1"/>
  <c r="AM617" i="1"/>
  <c r="AN617" i="1"/>
  <c r="AO617" i="1"/>
  <c r="AM618" i="1"/>
  <c r="AN618" i="1"/>
  <c r="AO618" i="1"/>
  <c r="AM619" i="1"/>
  <c r="AN619" i="1"/>
  <c r="AO619" i="1"/>
  <c r="AM620" i="1"/>
  <c r="AN620" i="1"/>
  <c r="AO620" i="1"/>
  <c r="AM621" i="1"/>
  <c r="AN621" i="1"/>
  <c r="AO621" i="1"/>
  <c r="AM622" i="1"/>
  <c r="AN622" i="1"/>
  <c r="AO622" i="1"/>
  <c r="AM623" i="1"/>
  <c r="AN623" i="1"/>
  <c r="AO623" i="1"/>
  <c r="AM624" i="1"/>
  <c r="AN624" i="1"/>
  <c r="AO624" i="1"/>
  <c r="AM625" i="1"/>
  <c r="AN625" i="1"/>
  <c r="AO625" i="1"/>
  <c r="AM626" i="1"/>
  <c r="AN626" i="1"/>
  <c r="AO626" i="1"/>
  <c r="AM627" i="1"/>
  <c r="AN627" i="1"/>
  <c r="AO627" i="1"/>
  <c r="AM628" i="1"/>
  <c r="AN628" i="1"/>
  <c r="AO628" i="1"/>
  <c r="AM629" i="1"/>
  <c r="AN629" i="1"/>
  <c r="AO629" i="1"/>
  <c r="AM630" i="1"/>
  <c r="AN630" i="1"/>
  <c r="AO630" i="1"/>
  <c r="AM631" i="1"/>
  <c r="AN631" i="1"/>
  <c r="AO631" i="1"/>
  <c r="AM632" i="1"/>
  <c r="AN632" i="1"/>
  <c r="AO632" i="1"/>
  <c r="AM633" i="1"/>
  <c r="AN633" i="1"/>
  <c r="AO633" i="1"/>
  <c r="AM634" i="1"/>
  <c r="AN634" i="1"/>
  <c r="AO634" i="1"/>
  <c r="AM635" i="1"/>
  <c r="AN635" i="1"/>
  <c r="AO635" i="1"/>
  <c r="AM636" i="1"/>
  <c r="AN636" i="1"/>
  <c r="AO636" i="1"/>
  <c r="AM637" i="1"/>
  <c r="AN637" i="1"/>
  <c r="AO637" i="1"/>
  <c r="AM638" i="1"/>
  <c r="AN638" i="1"/>
  <c r="AO638" i="1"/>
  <c r="AM639" i="1"/>
  <c r="AN639" i="1"/>
  <c r="AO639" i="1"/>
  <c r="AM640" i="1"/>
  <c r="AN640" i="1"/>
  <c r="AO640" i="1"/>
  <c r="AM641" i="1"/>
  <c r="AN641" i="1"/>
  <c r="AO641" i="1"/>
  <c r="AM642" i="1"/>
  <c r="AN642" i="1"/>
  <c r="AO642" i="1"/>
  <c r="AM643" i="1"/>
  <c r="AN643" i="1"/>
  <c r="AO643" i="1"/>
  <c r="AM644" i="1"/>
  <c r="AN644" i="1"/>
  <c r="AO644" i="1"/>
  <c r="AM645" i="1"/>
  <c r="AN645" i="1"/>
  <c r="AO645" i="1"/>
  <c r="AM646" i="1"/>
  <c r="AN646" i="1"/>
  <c r="AO646" i="1"/>
  <c r="AM647" i="1"/>
  <c r="AN647" i="1"/>
  <c r="AO647" i="1"/>
  <c r="AM648" i="1"/>
  <c r="AN648" i="1"/>
  <c r="AO648" i="1"/>
  <c r="AM649" i="1"/>
  <c r="AN649" i="1"/>
  <c r="AO649" i="1"/>
  <c r="AM650" i="1"/>
  <c r="AN650" i="1"/>
  <c r="AO650" i="1"/>
  <c r="AM651" i="1"/>
  <c r="AN651" i="1"/>
  <c r="AO651" i="1"/>
  <c r="AM652" i="1"/>
  <c r="AN652" i="1"/>
  <c r="AO652" i="1"/>
  <c r="AM653" i="1"/>
  <c r="AN653" i="1"/>
  <c r="AO653" i="1"/>
  <c r="AM654" i="1"/>
  <c r="AN654" i="1"/>
  <c r="AO654" i="1"/>
  <c r="AM655" i="1"/>
  <c r="AN655" i="1"/>
  <c r="AO655" i="1"/>
  <c r="AM656" i="1"/>
  <c r="AN656" i="1"/>
  <c r="AO656" i="1"/>
  <c r="AM657" i="1"/>
  <c r="AN657" i="1"/>
  <c r="AO657" i="1"/>
  <c r="AM658" i="1"/>
  <c r="AN658" i="1"/>
  <c r="AO658" i="1"/>
  <c r="AM659" i="1"/>
  <c r="AN659" i="1"/>
  <c r="AO659" i="1"/>
  <c r="AM660" i="1"/>
  <c r="AN660" i="1"/>
  <c r="AO660" i="1"/>
  <c r="AM661" i="1"/>
  <c r="AN661" i="1"/>
  <c r="AO661" i="1"/>
  <c r="AM662" i="1"/>
  <c r="AN662" i="1"/>
  <c r="AO662" i="1"/>
  <c r="AM663" i="1"/>
  <c r="AN663" i="1"/>
  <c r="AO663" i="1"/>
  <c r="AM664" i="1"/>
  <c r="AN664" i="1"/>
  <c r="AO664" i="1"/>
  <c r="AM665" i="1"/>
  <c r="AN665" i="1"/>
  <c r="AO665" i="1"/>
  <c r="AM666" i="1"/>
  <c r="AN666" i="1"/>
  <c r="AO666" i="1"/>
  <c r="AM667" i="1"/>
  <c r="AN667" i="1"/>
  <c r="AO667" i="1"/>
  <c r="AM668" i="1"/>
  <c r="AN668" i="1"/>
  <c r="AO668" i="1"/>
  <c r="AM669" i="1"/>
  <c r="AN669" i="1"/>
  <c r="AO669" i="1"/>
  <c r="AM670" i="1"/>
  <c r="AN670" i="1"/>
  <c r="AO670" i="1"/>
  <c r="AM671" i="1"/>
  <c r="AN671" i="1"/>
  <c r="AO671" i="1"/>
  <c r="AM672" i="1"/>
  <c r="AN672" i="1"/>
  <c r="AO672" i="1"/>
  <c r="AM673" i="1"/>
  <c r="AN673" i="1"/>
  <c r="AO673" i="1"/>
  <c r="AM674" i="1"/>
  <c r="AN674" i="1"/>
  <c r="AO674" i="1"/>
  <c r="AM675" i="1"/>
  <c r="AN675" i="1"/>
  <c r="AO675" i="1"/>
  <c r="AM676" i="1"/>
  <c r="AN676" i="1"/>
  <c r="AO676" i="1"/>
  <c r="AM677" i="1"/>
  <c r="AN677" i="1"/>
  <c r="AO677" i="1"/>
  <c r="AM678" i="1"/>
  <c r="AN678" i="1"/>
  <c r="AO678" i="1"/>
  <c r="AM679" i="1"/>
  <c r="AN679" i="1"/>
  <c r="AO679" i="1"/>
  <c r="AM680" i="1"/>
  <c r="AN680" i="1"/>
  <c r="AO680" i="1"/>
  <c r="AM681" i="1"/>
  <c r="AN681" i="1"/>
  <c r="AO681" i="1"/>
  <c r="AM682" i="1"/>
  <c r="AN682" i="1"/>
  <c r="AO682" i="1"/>
  <c r="AM683" i="1"/>
  <c r="AN683" i="1"/>
  <c r="AO683" i="1"/>
  <c r="AM684" i="1"/>
  <c r="AN684" i="1"/>
  <c r="AO684" i="1"/>
  <c r="AM685" i="1"/>
  <c r="AN685" i="1"/>
  <c r="AO685" i="1"/>
  <c r="AM686" i="1"/>
  <c r="AN686" i="1"/>
  <c r="AO686" i="1"/>
  <c r="AM687" i="1"/>
  <c r="AN687" i="1"/>
  <c r="AO687" i="1"/>
  <c r="AM688" i="1"/>
  <c r="AN688" i="1"/>
  <c r="AO688" i="1"/>
  <c r="AM689" i="1"/>
  <c r="AN689" i="1"/>
  <c r="AO689" i="1"/>
  <c r="AM690" i="1"/>
  <c r="AN690" i="1"/>
  <c r="AO690" i="1"/>
  <c r="AM691" i="1"/>
  <c r="AN691" i="1"/>
  <c r="AO691" i="1"/>
  <c r="AM692" i="1"/>
  <c r="AN692" i="1"/>
  <c r="AO692" i="1"/>
  <c r="AM693" i="1"/>
  <c r="AN693" i="1"/>
  <c r="AO693" i="1"/>
  <c r="AM694" i="1"/>
  <c r="AN694" i="1"/>
  <c r="AO694" i="1"/>
  <c r="AM695" i="1"/>
  <c r="AN695" i="1"/>
  <c r="AO695" i="1"/>
  <c r="AM696" i="1"/>
  <c r="AN696" i="1"/>
  <c r="AO696" i="1"/>
  <c r="AM697" i="1"/>
  <c r="AN697" i="1"/>
  <c r="AO697" i="1"/>
  <c r="AM698" i="1"/>
  <c r="AN698" i="1"/>
  <c r="AO698" i="1"/>
  <c r="AM699" i="1"/>
  <c r="AN699" i="1"/>
  <c r="AO699" i="1"/>
  <c r="AM700" i="1"/>
  <c r="AN700" i="1"/>
  <c r="AO700" i="1"/>
  <c r="AM701" i="1"/>
  <c r="AN701" i="1"/>
  <c r="AO701" i="1"/>
  <c r="AM702" i="1"/>
  <c r="AN702" i="1"/>
  <c r="AO702" i="1"/>
  <c r="AM703" i="1"/>
  <c r="AN703" i="1"/>
  <c r="AO703" i="1"/>
  <c r="AM704" i="1"/>
  <c r="AN704" i="1"/>
  <c r="AO704" i="1"/>
  <c r="AM705" i="1"/>
  <c r="AN705" i="1"/>
  <c r="AO705" i="1"/>
  <c r="AM706" i="1"/>
  <c r="AN706" i="1"/>
  <c r="AO706" i="1"/>
  <c r="AM707" i="1"/>
  <c r="AN707" i="1"/>
  <c r="AO707" i="1"/>
  <c r="AM708" i="1"/>
  <c r="AN708" i="1"/>
  <c r="AO708" i="1"/>
  <c r="AM709" i="1"/>
  <c r="AN709" i="1"/>
  <c r="AO709" i="1"/>
  <c r="AM710" i="1"/>
  <c r="AN710" i="1"/>
  <c r="AO710" i="1"/>
  <c r="AM711" i="1"/>
  <c r="AN711" i="1"/>
  <c r="AO711" i="1"/>
  <c r="AM712" i="1"/>
  <c r="AN712" i="1"/>
  <c r="AO712" i="1"/>
  <c r="AM713" i="1"/>
  <c r="AN713" i="1"/>
  <c r="AO713" i="1"/>
  <c r="AM714" i="1"/>
  <c r="AN714" i="1"/>
  <c r="AO714" i="1"/>
  <c r="AM715" i="1"/>
  <c r="AN715" i="1"/>
  <c r="AO715" i="1"/>
  <c r="AM716" i="1"/>
  <c r="AN716" i="1"/>
  <c r="AO716" i="1"/>
  <c r="AM717" i="1"/>
  <c r="AN717" i="1"/>
  <c r="AO717" i="1"/>
  <c r="AM718" i="1"/>
  <c r="AN718" i="1"/>
  <c r="AO718" i="1"/>
  <c r="AM719" i="1"/>
  <c r="AN719" i="1"/>
  <c r="AO719" i="1"/>
  <c r="AM720" i="1"/>
  <c r="AN720" i="1"/>
  <c r="AO720" i="1"/>
  <c r="AM721" i="1"/>
  <c r="AN721" i="1"/>
  <c r="AO721" i="1"/>
  <c r="AM722" i="1"/>
  <c r="AN722" i="1"/>
  <c r="AO722" i="1"/>
  <c r="AM723" i="1"/>
  <c r="AN723" i="1"/>
  <c r="AO723" i="1"/>
  <c r="AM724" i="1"/>
  <c r="AN724" i="1"/>
  <c r="AO724" i="1"/>
  <c r="AM725" i="1"/>
  <c r="AN725" i="1"/>
  <c r="AO725" i="1"/>
  <c r="AM726" i="1"/>
  <c r="AN726" i="1"/>
  <c r="AO726" i="1"/>
  <c r="AM727" i="1"/>
  <c r="AN727" i="1"/>
  <c r="AO727" i="1"/>
  <c r="AM728" i="1"/>
  <c r="AN728" i="1"/>
  <c r="AO728" i="1"/>
  <c r="AM729" i="1"/>
  <c r="AN729" i="1"/>
  <c r="AO729" i="1"/>
  <c r="AM730" i="1"/>
  <c r="AN730" i="1"/>
  <c r="AO730" i="1"/>
  <c r="AM731" i="1"/>
  <c r="AN731" i="1"/>
  <c r="AO731" i="1"/>
  <c r="AM732" i="1"/>
  <c r="AN732" i="1"/>
  <c r="AO732" i="1"/>
  <c r="AM733" i="1"/>
  <c r="AN733" i="1"/>
  <c r="AO733" i="1"/>
  <c r="AM734" i="1"/>
  <c r="AN734" i="1"/>
  <c r="AO734" i="1"/>
  <c r="AM735" i="1"/>
  <c r="AN735" i="1"/>
  <c r="AO735" i="1"/>
  <c r="AM736" i="1"/>
  <c r="AN736" i="1"/>
  <c r="AO736" i="1"/>
  <c r="AM737" i="1"/>
  <c r="AN737" i="1"/>
  <c r="AO737" i="1"/>
  <c r="AM738" i="1"/>
  <c r="AN738" i="1"/>
  <c r="AO738" i="1"/>
  <c r="AM739" i="1"/>
  <c r="AN739" i="1"/>
  <c r="AO739" i="1"/>
  <c r="AM740" i="1"/>
  <c r="AN740" i="1"/>
  <c r="AO740" i="1"/>
  <c r="AM741" i="1"/>
  <c r="AN741" i="1"/>
  <c r="AO741" i="1"/>
  <c r="AM742" i="1"/>
  <c r="AN742" i="1"/>
  <c r="AO742" i="1"/>
  <c r="AM743" i="1"/>
  <c r="AN743" i="1"/>
  <c r="AO743" i="1"/>
  <c r="AM744" i="1"/>
  <c r="AN744" i="1"/>
  <c r="AO744" i="1"/>
  <c r="AM745" i="1"/>
  <c r="AN745" i="1"/>
  <c r="AO745" i="1"/>
  <c r="AM746" i="1"/>
  <c r="AN746" i="1"/>
  <c r="AO746" i="1"/>
  <c r="AM747" i="1"/>
  <c r="AN747" i="1"/>
  <c r="AO747" i="1"/>
  <c r="AM748" i="1"/>
  <c r="AN748" i="1"/>
  <c r="AO748" i="1"/>
  <c r="AM749" i="1"/>
  <c r="AN749" i="1"/>
  <c r="AO749" i="1"/>
  <c r="AM750" i="1"/>
  <c r="AN750" i="1"/>
  <c r="AO750" i="1"/>
  <c r="AM751" i="1"/>
  <c r="AN751" i="1"/>
  <c r="AO751" i="1"/>
  <c r="AM752" i="1"/>
  <c r="AN752" i="1"/>
  <c r="AO752" i="1"/>
  <c r="AM753" i="1"/>
  <c r="AN753" i="1"/>
  <c r="AO753" i="1"/>
  <c r="AM754" i="1"/>
  <c r="AN754" i="1"/>
  <c r="AO754" i="1"/>
  <c r="AM755" i="1"/>
  <c r="AN755" i="1"/>
  <c r="AO755" i="1"/>
  <c r="AM756" i="1"/>
  <c r="AN756" i="1"/>
  <c r="AO756" i="1"/>
  <c r="AM757" i="1"/>
  <c r="AN757" i="1"/>
  <c r="AO757" i="1"/>
  <c r="AM758" i="1"/>
  <c r="AN758" i="1"/>
  <c r="AO758" i="1"/>
  <c r="AM759" i="1"/>
  <c r="AN759" i="1"/>
  <c r="AO759" i="1"/>
  <c r="AM760" i="1"/>
  <c r="AN760" i="1"/>
  <c r="AO760" i="1"/>
  <c r="AM761" i="1"/>
  <c r="AN761" i="1"/>
  <c r="AO761" i="1"/>
  <c r="AM762" i="1"/>
  <c r="AN762" i="1"/>
  <c r="AO762" i="1"/>
  <c r="AM763" i="1"/>
  <c r="AN763" i="1"/>
  <c r="AO763" i="1"/>
  <c r="AM764" i="1"/>
  <c r="AN764" i="1"/>
  <c r="AO764" i="1"/>
  <c r="AM765" i="1"/>
  <c r="AN765" i="1"/>
  <c r="AO765" i="1"/>
  <c r="AM766" i="1"/>
  <c r="AN766" i="1"/>
  <c r="AO766" i="1"/>
  <c r="AM767" i="1"/>
  <c r="AN767" i="1"/>
  <c r="AO767" i="1"/>
  <c r="AM768" i="1"/>
  <c r="AN768" i="1"/>
  <c r="AO768" i="1"/>
  <c r="AM769" i="1"/>
  <c r="AN769" i="1"/>
  <c r="AO769" i="1"/>
  <c r="AM770" i="1"/>
  <c r="AN770" i="1"/>
  <c r="AO770" i="1"/>
  <c r="AM771" i="1"/>
  <c r="AN771" i="1"/>
  <c r="AO771" i="1"/>
  <c r="AM772" i="1"/>
  <c r="AN772" i="1"/>
  <c r="AO772" i="1"/>
  <c r="AM773" i="1"/>
  <c r="AN773" i="1"/>
  <c r="AO773" i="1"/>
  <c r="AM774" i="1"/>
  <c r="AN774" i="1"/>
  <c r="AO774" i="1"/>
  <c r="AM775" i="1"/>
  <c r="AN775" i="1"/>
  <c r="AO775" i="1"/>
  <c r="AM776" i="1"/>
  <c r="AN776" i="1"/>
  <c r="AO776" i="1"/>
  <c r="AM777" i="1"/>
  <c r="AN777" i="1"/>
  <c r="AO777" i="1"/>
  <c r="AM778" i="1"/>
  <c r="AN778" i="1"/>
  <c r="AO778" i="1"/>
  <c r="AM779" i="1"/>
  <c r="AN779" i="1"/>
  <c r="AO779" i="1"/>
  <c r="AM780" i="1"/>
  <c r="AN780" i="1"/>
  <c r="AO780" i="1"/>
  <c r="AM781" i="1"/>
  <c r="AN781" i="1"/>
  <c r="AO781" i="1"/>
  <c r="AM782" i="1"/>
  <c r="AN782" i="1"/>
  <c r="AO782" i="1"/>
  <c r="AM783" i="1"/>
  <c r="AN783" i="1"/>
  <c r="AO783" i="1"/>
  <c r="AM784" i="1"/>
  <c r="AN784" i="1"/>
  <c r="AO784" i="1"/>
  <c r="AM785" i="1"/>
  <c r="AN785" i="1"/>
  <c r="AO785" i="1"/>
  <c r="AM786" i="1"/>
  <c r="AN786" i="1"/>
  <c r="AO786" i="1"/>
  <c r="AM787" i="1"/>
  <c r="AN787" i="1"/>
  <c r="AO787" i="1"/>
  <c r="AM788" i="1"/>
  <c r="AN788" i="1"/>
  <c r="AO788" i="1"/>
  <c r="AM789" i="1"/>
  <c r="AN789" i="1"/>
  <c r="AO789" i="1"/>
  <c r="AM790" i="1"/>
  <c r="AN790" i="1"/>
  <c r="AO790" i="1"/>
  <c r="AM791" i="1"/>
  <c r="AN791" i="1"/>
  <c r="AO791" i="1"/>
  <c r="AM792" i="1"/>
  <c r="AN792" i="1"/>
  <c r="AO792" i="1"/>
  <c r="AM793" i="1"/>
  <c r="AN793" i="1"/>
  <c r="AO793" i="1"/>
  <c r="AM794" i="1"/>
  <c r="AN794" i="1"/>
  <c r="AO794" i="1"/>
  <c r="AM795" i="1"/>
  <c r="AN795" i="1"/>
  <c r="AO795" i="1"/>
  <c r="AM796" i="1"/>
  <c r="AN796" i="1"/>
  <c r="AO796" i="1"/>
  <c r="AM797" i="1"/>
  <c r="AN797" i="1"/>
  <c r="AO797" i="1"/>
  <c r="AM798" i="1"/>
  <c r="AN798" i="1"/>
  <c r="AO798" i="1"/>
  <c r="AM799" i="1"/>
  <c r="AN799" i="1"/>
  <c r="AO799" i="1"/>
  <c r="AM800" i="1"/>
  <c r="AN800" i="1"/>
  <c r="AO800" i="1"/>
  <c r="AM801" i="1"/>
  <c r="AN801" i="1"/>
  <c r="AO801" i="1"/>
  <c r="AM802" i="1"/>
  <c r="AN802" i="1"/>
  <c r="AO802" i="1"/>
  <c r="AM803" i="1"/>
  <c r="AN803" i="1"/>
  <c r="AO803" i="1"/>
  <c r="AM804" i="1"/>
  <c r="AN804" i="1"/>
  <c r="AO804" i="1"/>
  <c r="AM805" i="1"/>
  <c r="AN805" i="1"/>
  <c r="AO805" i="1"/>
  <c r="AM806" i="1"/>
  <c r="AN806" i="1"/>
  <c r="AO806" i="1"/>
  <c r="AM807" i="1"/>
  <c r="AN807" i="1"/>
  <c r="AO807" i="1"/>
  <c r="AM808" i="1"/>
  <c r="AN808" i="1"/>
  <c r="AO808" i="1"/>
  <c r="AM809" i="1"/>
  <c r="AN809" i="1"/>
  <c r="AO809" i="1"/>
  <c r="AM810" i="1"/>
  <c r="AN810" i="1"/>
  <c r="AO810" i="1"/>
  <c r="AM811" i="1"/>
  <c r="AN811" i="1"/>
  <c r="AO811" i="1"/>
  <c r="AM812" i="1"/>
  <c r="AN812" i="1"/>
  <c r="AO812" i="1"/>
  <c r="AM813" i="1"/>
  <c r="AN813" i="1"/>
  <c r="AO813" i="1"/>
  <c r="AM814" i="1"/>
  <c r="AN814" i="1"/>
  <c r="AO814" i="1"/>
  <c r="AM815" i="1"/>
  <c r="AN815" i="1"/>
  <c r="AO815" i="1"/>
  <c r="AM816" i="1"/>
  <c r="AN816" i="1"/>
  <c r="AO816" i="1"/>
  <c r="AM817" i="1"/>
  <c r="AN817" i="1"/>
  <c r="AO817" i="1"/>
  <c r="AM818" i="1"/>
  <c r="AN818" i="1"/>
  <c r="AO818" i="1"/>
  <c r="AM819" i="1"/>
  <c r="AN819" i="1"/>
  <c r="AO819" i="1"/>
  <c r="AM820" i="1"/>
  <c r="AN820" i="1"/>
  <c r="AO820" i="1"/>
  <c r="AM821" i="1"/>
  <c r="AN821" i="1"/>
  <c r="AO821" i="1"/>
  <c r="AM822" i="1"/>
  <c r="AN822" i="1"/>
  <c r="AO822" i="1"/>
  <c r="AM823" i="1"/>
  <c r="AN823" i="1"/>
  <c r="AO823" i="1"/>
  <c r="AM824" i="1"/>
  <c r="AN824" i="1"/>
  <c r="AO824" i="1"/>
  <c r="AM825" i="1"/>
  <c r="AN825" i="1"/>
  <c r="AO825" i="1"/>
  <c r="AM826" i="1"/>
  <c r="AN826" i="1"/>
  <c r="AO826" i="1"/>
  <c r="AM827" i="1"/>
  <c r="AN827" i="1"/>
  <c r="AO827" i="1"/>
  <c r="AM828" i="1"/>
  <c r="AN828" i="1"/>
  <c r="AO828" i="1"/>
  <c r="AM829" i="1"/>
  <c r="AN829" i="1"/>
  <c r="AO829" i="1"/>
  <c r="AM830" i="1"/>
  <c r="AN830" i="1"/>
  <c r="AO830" i="1"/>
  <c r="AM831" i="1"/>
  <c r="AN831" i="1"/>
  <c r="AO831" i="1"/>
  <c r="AM832" i="1"/>
  <c r="AN832" i="1"/>
  <c r="AO832" i="1"/>
  <c r="AM833" i="1"/>
  <c r="AN833" i="1"/>
  <c r="AO833" i="1"/>
  <c r="AM834" i="1"/>
  <c r="AN834" i="1"/>
  <c r="AO834" i="1"/>
  <c r="AM835" i="1"/>
  <c r="AN835" i="1"/>
  <c r="AO835" i="1"/>
  <c r="AM836" i="1"/>
  <c r="AN836" i="1"/>
  <c r="AO836" i="1"/>
  <c r="AM837" i="1"/>
  <c r="AN837" i="1"/>
  <c r="AO837" i="1"/>
  <c r="AM838" i="1"/>
  <c r="AN838" i="1"/>
  <c r="AO838" i="1"/>
  <c r="AM839" i="1"/>
  <c r="AN839" i="1"/>
  <c r="AO839" i="1"/>
  <c r="AM840" i="1"/>
  <c r="AN840" i="1"/>
  <c r="AO840" i="1"/>
  <c r="AM841" i="1"/>
  <c r="AN841" i="1"/>
  <c r="AO841" i="1"/>
  <c r="AM842" i="1"/>
  <c r="AN842" i="1"/>
  <c r="AO842" i="1"/>
  <c r="AM843" i="1"/>
  <c r="AN843" i="1"/>
  <c r="AO843" i="1"/>
  <c r="AM844" i="1"/>
  <c r="AN844" i="1"/>
  <c r="AO844" i="1"/>
  <c r="AM845" i="1"/>
  <c r="AN845" i="1"/>
  <c r="AO845" i="1"/>
  <c r="AM846" i="1"/>
  <c r="AN846" i="1"/>
  <c r="AO846" i="1"/>
  <c r="AM847" i="1"/>
  <c r="AN847" i="1"/>
  <c r="AO847" i="1"/>
  <c r="AM848" i="1"/>
  <c r="AN848" i="1"/>
  <c r="AO848" i="1"/>
  <c r="AM849" i="1"/>
  <c r="AN849" i="1"/>
  <c r="AO849" i="1"/>
  <c r="AM850" i="1"/>
  <c r="AN850" i="1"/>
  <c r="AO850" i="1"/>
  <c r="AM851" i="1"/>
  <c r="AN851" i="1"/>
  <c r="AO851" i="1"/>
  <c r="AM852" i="1"/>
  <c r="AN852" i="1"/>
  <c r="AO852" i="1"/>
  <c r="AM853" i="1"/>
  <c r="AN853" i="1"/>
  <c r="AO853" i="1"/>
  <c r="AM854" i="1"/>
  <c r="AN854" i="1"/>
  <c r="AO854" i="1"/>
  <c r="AM855" i="1"/>
  <c r="AN855" i="1"/>
  <c r="AO855" i="1"/>
  <c r="AM856" i="1"/>
  <c r="AN856" i="1"/>
  <c r="AO856" i="1"/>
  <c r="AM857" i="1"/>
  <c r="AN857" i="1"/>
  <c r="AO857" i="1"/>
  <c r="AM858" i="1"/>
  <c r="AN858" i="1"/>
  <c r="AO858" i="1"/>
  <c r="AM859" i="1"/>
  <c r="AN859" i="1"/>
  <c r="AO859" i="1"/>
  <c r="AM860" i="1"/>
  <c r="AN860" i="1"/>
  <c r="AO860" i="1"/>
  <c r="AM861" i="1"/>
  <c r="AN861" i="1"/>
  <c r="AO861" i="1"/>
  <c r="AM862" i="1"/>
  <c r="AN862" i="1"/>
  <c r="AO862" i="1"/>
  <c r="AM863" i="1"/>
  <c r="AN863" i="1"/>
  <c r="AO863" i="1"/>
  <c r="AM864" i="1"/>
  <c r="AN864" i="1"/>
  <c r="AO864" i="1"/>
  <c r="AM865" i="1"/>
  <c r="AN865" i="1"/>
  <c r="AO865" i="1"/>
  <c r="AM866" i="1"/>
  <c r="AN866" i="1"/>
  <c r="AO866" i="1"/>
  <c r="AM867" i="1"/>
  <c r="AN867" i="1"/>
  <c r="AO867" i="1"/>
  <c r="AM868" i="1"/>
  <c r="AN868" i="1"/>
  <c r="AO868" i="1"/>
  <c r="AM869" i="1"/>
  <c r="AN869" i="1"/>
  <c r="AO869" i="1"/>
  <c r="AM870" i="1"/>
  <c r="AN870" i="1"/>
  <c r="AO870" i="1"/>
  <c r="AM871" i="1"/>
  <c r="AN871" i="1"/>
  <c r="AO871" i="1"/>
  <c r="AM872" i="1"/>
  <c r="AN872" i="1"/>
  <c r="AO872" i="1"/>
  <c r="AM873" i="1"/>
  <c r="AN873" i="1"/>
  <c r="AO873" i="1"/>
  <c r="AM874" i="1"/>
  <c r="AN874" i="1"/>
  <c r="AO874" i="1"/>
  <c r="AM875" i="1"/>
  <c r="AN875" i="1"/>
  <c r="AO875" i="1"/>
  <c r="AM876" i="1"/>
  <c r="AN876" i="1"/>
  <c r="AO876" i="1"/>
  <c r="AM877" i="1"/>
  <c r="AN877" i="1"/>
  <c r="AO877" i="1"/>
  <c r="AM878" i="1"/>
  <c r="AN878" i="1"/>
  <c r="AO878" i="1"/>
  <c r="AM879" i="1"/>
  <c r="AN879" i="1"/>
  <c r="AO879" i="1"/>
  <c r="AM880" i="1"/>
  <c r="AN880" i="1"/>
  <c r="AO880" i="1"/>
  <c r="AM881" i="1"/>
  <c r="AN881" i="1"/>
  <c r="AO881" i="1"/>
  <c r="AM882" i="1"/>
  <c r="AN882" i="1"/>
  <c r="AO882" i="1"/>
  <c r="AM883" i="1"/>
  <c r="AN883" i="1"/>
  <c r="AO883" i="1"/>
  <c r="AM884" i="1"/>
  <c r="AN884" i="1"/>
  <c r="AO884" i="1"/>
  <c r="AM885" i="1"/>
  <c r="AN885" i="1"/>
  <c r="AO885" i="1"/>
  <c r="AM886" i="1"/>
  <c r="AN886" i="1"/>
  <c r="AO886" i="1"/>
  <c r="AM887" i="1"/>
  <c r="AN887" i="1"/>
  <c r="AO887" i="1"/>
  <c r="AM888" i="1"/>
  <c r="AN888" i="1"/>
  <c r="AO888" i="1"/>
  <c r="AM889" i="1"/>
  <c r="AN889" i="1"/>
  <c r="AO889" i="1"/>
  <c r="AM890" i="1"/>
  <c r="AN890" i="1"/>
  <c r="AO890" i="1"/>
  <c r="AM891" i="1"/>
  <c r="AN891" i="1"/>
  <c r="AO891" i="1"/>
  <c r="AM892" i="1"/>
  <c r="AN892" i="1"/>
  <c r="AO892" i="1"/>
  <c r="AM893" i="1"/>
  <c r="AN893" i="1"/>
  <c r="AO893" i="1"/>
  <c r="AM894" i="1"/>
  <c r="AN894" i="1"/>
  <c r="AO894" i="1"/>
  <c r="AM895" i="1"/>
  <c r="AN895" i="1"/>
  <c r="AO895" i="1"/>
  <c r="AM896" i="1"/>
  <c r="AN896" i="1"/>
  <c r="AO896" i="1"/>
  <c r="AM897" i="1"/>
  <c r="AN897" i="1"/>
  <c r="AO897" i="1"/>
  <c r="AM898" i="1"/>
  <c r="AN898" i="1"/>
  <c r="AO898" i="1"/>
  <c r="AM899" i="1"/>
  <c r="AN899" i="1"/>
  <c r="AO899" i="1"/>
  <c r="AM900" i="1"/>
  <c r="AN900" i="1"/>
  <c r="AO900" i="1"/>
  <c r="AM901" i="1"/>
  <c r="AN901" i="1"/>
  <c r="AO901" i="1"/>
  <c r="AM902" i="1"/>
  <c r="AN902" i="1"/>
  <c r="AO902" i="1"/>
  <c r="AM903" i="1"/>
  <c r="AN903" i="1"/>
  <c r="AO903" i="1"/>
  <c r="AM904" i="1"/>
  <c r="AN904" i="1"/>
  <c r="AO904" i="1"/>
  <c r="AM905" i="1"/>
  <c r="AN905" i="1"/>
  <c r="AO905" i="1"/>
  <c r="AM906" i="1"/>
  <c r="AN906" i="1"/>
  <c r="AO906" i="1"/>
  <c r="AM907" i="1"/>
  <c r="AN907" i="1"/>
  <c r="AO907" i="1"/>
  <c r="AM908" i="1"/>
  <c r="AN908" i="1"/>
  <c r="AO908" i="1"/>
  <c r="AM909" i="1"/>
  <c r="AN909" i="1"/>
  <c r="AO909" i="1"/>
  <c r="AM910" i="1"/>
  <c r="AN910" i="1"/>
  <c r="AO910" i="1"/>
  <c r="AM911" i="1"/>
  <c r="AN911" i="1"/>
  <c r="AO911" i="1"/>
  <c r="AM912" i="1"/>
  <c r="AN912" i="1"/>
  <c r="AO912" i="1"/>
  <c r="AM913" i="1"/>
  <c r="AN913" i="1"/>
  <c r="AO913" i="1"/>
  <c r="AM914" i="1"/>
  <c r="AN914" i="1"/>
  <c r="AO914" i="1"/>
  <c r="AM915" i="1"/>
  <c r="AN915" i="1"/>
  <c r="AO915" i="1"/>
  <c r="AM916" i="1"/>
  <c r="AN916" i="1"/>
  <c r="AO916" i="1"/>
  <c r="AM917" i="1"/>
  <c r="AN917" i="1"/>
  <c r="AO917" i="1"/>
  <c r="AM918" i="1"/>
  <c r="AN918" i="1"/>
  <c r="AO918" i="1"/>
  <c r="AM919" i="1"/>
  <c r="AN919" i="1"/>
  <c r="AO919" i="1"/>
  <c r="AM920" i="1"/>
  <c r="AN920" i="1"/>
  <c r="AO920" i="1"/>
  <c r="AM921" i="1"/>
  <c r="AN921" i="1"/>
  <c r="AO921" i="1"/>
  <c r="AM922" i="1"/>
  <c r="AN922" i="1"/>
  <c r="AO922" i="1"/>
  <c r="AM923" i="1"/>
  <c r="AN923" i="1"/>
  <c r="AO923" i="1"/>
  <c r="AM924" i="1"/>
  <c r="AN924" i="1"/>
  <c r="AO924" i="1"/>
  <c r="AM925" i="1"/>
  <c r="AN925" i="1"/>
  <c r="AO925" i="1"/>
  <c r="AM926" i="1"/>
  <c r="AN926" i="1"/>
  <c r="AO926" i="1"/>
  <c r="AM927" i="1"/>
  <c r="AN927" i="1"/>
  <c r="AO927" i="1"/>
  <c r="AM928" i="1"/>
  <c r="AN928" i="1"/>
  <c r="AO928" i="1"/>
  <c r="AM929" i="1"/>
  <c r="AN929" i="1"/>
  <c r="AO929" i="1"/>
  <c r="AM930" i="1"/>
  <c r="AN930" i="1"/>
  <c r="AO930" i="1"/>
  <c r="AM931" i="1"/>
  <c r="AN931" i="1"/>
  <c r="AO931" i="1"/>
  <c r="AM932" i="1"/>
  <c r="AN932" i="1"/>
  <c r="AO932" i="1"/>
  <c r="AM933" i="1"/>
  <c r="AN933" i="1"/>
  <c r="AO933" i="1"/>
  <c r="AM934" i="1"/>
  <c r="AN934" i="1"/>
  <c r="AO934" i="1"/>
  <c r="AM935" i="1"/>
  <c r="AN935" i="1"/>
  <c r="AO935" i="1"/>
  <c r="AM936" i="1"/>
  <c r="AN936" i="1"/>
  <c r="AO936" i="1"/>
  <c r="AM937" i="1"/>
  <c r="AN937" i="1"/>
  <c r="AO937" i="1"/>
  <c r="AM938" i="1"/>
  <c r="AN938" i="1"/>
  <c r="AO938" i="1"/>
  <c r="AM939" i="1"/>
  <c r="AN939" i="1"/>
  <c r="AO939" i="1"/>
  <c r="AM940" i="1"/>
  <c r="AN940" i="1"/>
  <c r="AO940" i="1"/>
  <c r="AM941" i="1"/>
  <c r="AN941" i="1"/>
  <c r="AO941" i="1"/>
  <c r="AM942" i="1"/>
  <c r="AN942" i="1"/>
  <c r="AO942" i="1"/>
  <c r="AM943" i="1"/>
  <c r="AN943" i="1"/>
  <c r="AO943" i="1"/>
  <c r="AM944" i="1"/>
  <c r="AN944" i="1"/>
  <c r="AO944" i="1"/>
  <c r="AM945" i="1"/>
  <c r="AN945" i="1"/>
  <c r="AO945" i="1"/>
  <c r="AM946" i="1"/>
  <c r="AN946" i="1"/>
  <c r="AO946" i="1"/>
  <c r="AM947" i="1"/>
  <c r="AN947" i="1"/>
  <c r="AO947" i="1"/>
  <c r="AM948" i="1"/>
  <c r="AN948" i="1"/>
  <c r="AO948" i="1"/>
  <c r="AM949" i="1"/>
  <c r="AN949" i="1"/>
  <c r="AO949" i="1"/>
  <c r="AM950" i="1"/>
  <c r="AN950" i="1"/>
  <c r="AO950" i="1"/>
  <c r="AM951" i="1"/>
  <c r="AN951" i="1"/>
  <c r="AO951" i="1"/>
  <c r="AM952" i="1"/>
  <c r="AN952" i="1"/>
  <c r="AO952" i="1"/>
  <c r="AM953" i="1"/>
  <c r="AN953" i="1"/>
  <c r="AO953" i="1"/>
  <c r="AM954" i="1"/>
  <c r="AN954" i="1"/>
  <c r="AO954" i="1"/>
  <c r="AM955" i="1"/>
  <c r="AN955" i="1"/>
  <c r="AO955" i="1"/>
  <c r="AM956" i="1"/>
  <c r="AN956" i="1"/>
  <c r="AO956" i="1"/>
  <c r="AM957" i="1"/>
  <c r="AN957" i="1"/>
  <c r="AO957" i="1"/>
  <c r="AM958" i="1"/>
  <c r="AN958" i="1"/>
  <c r="AO958" i="1"/>
  <c r="AM959" i="1"/>
  <c r="AN959" i="1"/>
  <c r="AO959" i="1"/>
  <c r="AM960" i="1"/>
  <c r="AN960" i="1"/>
  <c r="AO960" i="1"/>
  <c r="AM961" i="1"/>
  <c r="AN961" i="1"/>
  <c r="AO961" i="1"/>
  <c r="AM962" i="1"/>
  <c r="AN962" i="1"/>
  <c r="AO962" i="1"/>
  <c r="AM963" i="1"/>
  <c r="AN963" i="1"/>
  <c r="AO963" i="1"/>
  <c r="AM964" i="1"/>
  <c r="AN964" i="1"/>
  <c r="AO964" i="1"/>
  <c r="AM965" i="1"/>
  <c r="AN965" i="1"/>
  <c r="AO965" i="1"/>
  <c r="AM966" i="1"/>
  <c r="AN966" i="1"/>
  <c r="AO966" i="1"/>
  <c r="AM967" i="1"/>
  <c r="AN967" i="1"/>
  <c r="AO967" i="1"/>
  <c r="AM968" i="1"/>
  <c r="AN968" i="1"/>
  <c r="AO968" i="1"/>
  <c r="AM969" i="1"/>
  <c r="AN969" i="1"/>
  <c r="AO969" i="1"/>
  <c r="AM970" i="1"/>
  <c r="AN970" i="1"/>
  <c r="AO970" i="1"/>
  <c r="AM971" i="1"/>
  <c r="AN971" i="1"/>
  <c r="AO971" i="1"/>
  <c r="AM972" i="1"/>
  <c r="AN972" i="1"/>
  <c r="AO972" i="1"/>
  <c r="AM973" i="1"/>
  <c r="AN973" i="1"/>
  <c r="AO973" i="1"/>
  <c r="AM974" i="1"/>
  <c r="AN974" i="1"/>
  <c r="AO974" i="1"/>
  <c r="AM975" i="1"/>
  <c r="AN975" i="1"/>
  <c r="AO975" i="1"/>
  <c r="AM976" i="1"/>
  <c r="AN976" i="1"/>
  <c r="AO976" i="1"/>
  <c r="AM977" i="1"/>
  <c r="AN977" i="1"/>
  <c r="AO977" i="1"/>
  <c r="AM978" i="1"/>
  <c r="AN978" i="1"/>
  <c r="AO978" i="1"/>
  <c r="AM979" i="1"/>
  <c r="AN979" i="1"/>
  <c r="AO979" i="1"/>
  <c r="AM980" i="1"/>
  <c r="AN980" i="1"/>
  <c r="AO980" i="1"/>
  <c r="AM981" i="1"/>
  <c r="AN981" i="1"/>
  <c r="AO981" i="1"/>
  <c r="AM982" i="1"/>
  <c r="AN982" i="1"/>
  <c r="AO982" i="1"/>
  <c r="AM983" i="1"/>
  <c r="AN983" i="1"/>
  <c r="AO983" i="1"/>
  <c r="AM984" i="1"/>
  <c r="AN984" i="1"/>
  <c r="AO984" i="1"/>
  <c r="AM985" i="1"/>
  <c r="AN985" i="1"/>
  <c r="AO985" i="1"/>
  <c r="AM986" i="1"/>
  <c r="AN986" i="1"/>
  <c r="AO986" i="1"/>
  <c r="AM987" i="1"/>
  <c r="AN987" i="1"/>
  <c r="AO987" i="1"/>
  <c r="AM988" i="1"/>
  <c r="AN988" i="1"/>
  <c r="AO988" i="1"/>
  <c r="AM989" i="1"/>
  <c r="AN989" i="1"/>
  <c r="AO989" i="1"/>
  <c r="AM990" i="1"/>
  <c r="AN990" i="1"/>
  <c r="AO990" i="1"/>
  <c r="AM991" i="1"/>
  <c r="AN991" i="1"/>
  <c r="AO991" i="1"/>
  <c r="AM992" i="1"/>
  <c r="AN992" i="1"/>
  <c r="AO992" i="1"/>
  <c r="AM993" i="1"/>
  <c r="AN993" i="1"/>
  <c r="AO993" i="1"/>
  <c r="AM994" i="1"/>
  <c r="AN994" i="1"/>
  <c r="AO994" i="1"/>
  <c r="AM995" i="1"/>
  <c r="AN995" i="1"/>
  <c r="AO995" i="1"/>
  <c r="AM996" i="1"/>
  <c r="AN996" i="1"/>
  <c r="AO996" i="1"/>
  <c r="AM997" i="1"/>
  <c r="AN997" i="1"/>
  <c r="AO997" i="1"/>
  <c r="AM998" i="1"/>
  <c r="AN998" i="1"/>
  <c r="AO998" i="1"/>
  <c r="AM999" i="1"/>
  <c r="AN999" i="1"/>
  <c r="AO999" i="1"/>
  <c r="AM1000" i="1"/>
  <c r="AN1000" i="1"/>
  <c r="AO1000" i="1"/>
  <c r="AM1001" i="1"/>
  <c r="AN1001" i="1"/>
  <c r="AO1001" i="1"/>
  <c r="AM1002" i="1"/>
  <c r="AN1002" i="1"/>
  <c r="AO1002" i="1"/>
  <c r="AM1003" i="1"/>
  <c r="AN1003" i="1"/>
  <c r="AO1003" i="1"/>
  <c r="AM1004" i="1"/>
  <c r="AN1004" i="1"/>
  <c r="AO1004" i="1"/>
  <c r="AM1005" i="1"/>
  <c r="AN1005" i="1"/>
  <c r="AO1005" i="1"/>
  <c r="AM1006" i="1"/>
  <c r="AN1006" i="1"/>
  <c r="AO1006" i="1"/>
  <c r="AM1007" i="1"/>
  <c r="AN1007" i="1"/>
  <c r="AO1007" i="1"/>
  <c r="AM1008" i="1"/>
  <c r="AN1008" i="1"/>
  <c r="AO1008" i="1"/>
  <c r="AM1009" i="1"/>
  <c r="AN1009" i="1"/>
  <c r="AO1009" i="1"/>
  <c r="AM1010" i="1"/>
  <c r="AN1010" i="1"/>
  <c r="AO1010" i="1"/>
  <c r="AM1011" i="1"/>
  <c r="AN1011" i="1"/>
  <c r="AO1011" i="1"/>
  <c r="AM1012" i="1"/>
  <c r="AN1012" i="1"/>
  <c r="AO1012" i="1"/>
  <c r="AM1013" i="1"/>
  <c r="AN1013" i="1"/>
  <c r="AO1013" i="1"/>
  <c r="AM1014" i="1"/>
  <c r="AN1014" i="1"/>
  <c r="AO1014" i="1"/>
  <c r="AM1015" i="1"/>
  <c r="AN1015" i="1"/>
  <c r="AO1015" i="1"/>
  <c r="AM1016" i="1"/>
  <c r="AN1016" i="1"/>
  <c r="AO1016" i="1"/>
  <c r="AM1017" i="1"/>
  <c r="AN1017" i="1"/>
  <c r="AO1017" i="1"/>
  <c r="AM1018" i="1"/>
  <c r="AN1018" i="1"/>
  <c r="AO1018" i="1"/>
  <c r="AM1019" i="1"/>
  <c r="AN1019" i="1"/>
  <c r="AO1019" i="1"/>
  <c r="AM1020" i="1"/>
  <c r="AN1020" i="1"/>
  <c r="AO1020" i="1"/>
  <c r="AM1021" i="1"/>
  <c r="AN1021" i="1"/>
  <c r="AO1021" i="1"/>
  <c r="AM1022" i="1"/>
  <c r="AN1022" i="1"/>
  <c r="AO1022" i="1"/>
  <c r="AM1023" i="1"/>
  <c r="AN1023" i="1"/>
  <c r="AO1023" i="1"/>
  <c r="AM1024" i="1"/>
  <c r="AN1024" i="1"/>
  <c r="AO1024" i="1"/>
  <c r="AM1025" i="1"/>
  <c r="AN1025" i="1"/>
  <c r="AO1025" i="1"/>
  <c r="AM1026" i="1"/>
  <c r="AN1026" i="1"/>
  <c r="AO1026" i="1"/>
  <c r="AM1027" i="1"/>
  <c r="AN1027" i="1"/>
  <c r="AO1027" i="1"/>
  <c r="AM1028" i="1"/>
  <c r="AN1028" i="1"/>
  <c r="AO1028" i="1"/>
  <c r="AM1029" i="1"/>
  <c r="AN1029" i="1"/>
  <c r="AO1029" i="1"/>
  <c r="AM1030" i="1"/>
  <c r="AN1030" i="1"/>
  <c r="AO1030" i="1"/>
  <c r="AM1031" i="1"/>
  <c r="AN1031" i="1"/>
  <c r="AO1031" i="1"/>
  <c r="AM1032" i="1"/>
  <c r="AN1032" i="1"/>
  <c r="AO1032" i="1"/>
  <c r="AM1033" i="1"/>
  <c r="AN1033" i="1"/>
  <c r="AO1033" i="1"/>
  <c r="AM1034" i="1"/>
  <c r="AN1034" i="1"/>
  <c r="AO1034" i="1"/>
  <c r="AM1035" i="1"/>
  <c r="AN1035" i="1"/>
  <c r="AO1035" i="1"/>
  <c r="AM1036" i="1"/>
  <c r="AN1036" i="1"/>
  <c r="AO1036" i="1"/>
  <c r="AM1037" i="1"/>
  <c r="AN1037" i="1"/>
  <c r="AO1037" i="1"/>
  <c r="AM1038" i="1"/>
  <c r="AN1038" i="1"/>
  <c r="AO1038" i="1"/>
  <c r="AM1039" i="1"/>
  <c r="AN1039" i="1"/>
  <c r="AO1039" i="1"/>
  <c r="AM1040" i="1"/>
  <c r="AN1040" i="1"/>
  <c r="AO1040" i="1"/>
  <c r="AM1041" i="1"/>
  <c r="AN1041" i="1"/>
  <c r="AO1041" i="1"/>
  <c r="AM1042" i="1"/>
  <c r="AN1042" i="1"/>
  <c r="AO1042" i="1"/>
  <c r="AM1043" i="1"/>
  <c r="AN1043" i="1"/>
  <c r="AO1043" i="1"/>
  <c r="AM1044" i="1"/>
  <c r="AN1044" i="1"/>
  <c r="AO1044" i="1"/>
  <c r="AM1045" i="1"/>
  <c r="AN1045" i="1"/>
  <c r="AO1045" i="1"/>
  <c r="AM1046" i="1"/>
  <c r="AN1046" i="1"/>
  <c r="AO1046" i="1"/>
  <c r="AM1047" i="1"/>
  <c r="AN1047" i="1"/>
  <c r="AO1047" i="1"/>
  <c r="AM1048" i="1"/>
  <c r="AN1048" i="1"/>
  <c r="AO1048" i="1"/>
  <c r="AM1049" i="1"/>
  <c r="AN1049" i="1"/>
  <c r="AO1049" i="1"/>
  <c r="AM1050" i="1"/>
  <c r="AN1050" i="1"/>
  <c r="AO1050" i="1"/>
  <c r="AM1051" i="1"/>
  <c r="AN1051" i="1"/>
  <c r="AO1051" i="1"/>
  <c r="AM1052" i="1"/>
  <c r="AN1052" i="1"/>
  <c r="AO1052" i="1"/>
  <c r="AM1053" i="1"/>
  <c r="AN1053" i="1"/>
  <c r="AO1053" i="1"/>
  <c r="AM1054" i="1"/>
  <c r="AN1054" i="1"/>
  <c r="AO1054" i="1"/>
  <c r="AM1055" i="1"/>
  <c r="AN1055" i="1"/>
  <c r="AO1055" i="1"/>
  <c r="AM1056" i="1"/>
  <c r="AN1056" i="1"/>
  <c r="AO1056" i="1"/>
  <c r="AM1057" i="1"/>
  <c r="AN1057" i="1"/>
  <c r="AO1057" i="1"/>
  <c r="AM1058" i="1"/>
  <c r="AN1058" i="1"/>
  <c r="AO1058" i="1"/>
  <c r="AM1059" i="1"/>
  <c r="AN1059" i="1"/>
  <c r="AO1059" i="1"/>
  <c r="AM1060" i="1"/>
  <c r="AN1060" i="1"/>
  <c r="AO1060" i="1"/>
  <c r="AM1061" i="1"/>
  <c r="AN1061" i="1"/>
  <c r="AO1061" i="1"/>
  <c r="AM1062" i="1"/>
  <c r="AN1062" i="1"/>
  <c r="AO1062" i="1"/>
  <c r="AM1063" i="1"/>
  <c r="AN1063" i="1"/>
  <c r="AO1063" i="1"/>
  <c r="AM1064" i="1"/>
  <c r="AN1064" i="1"/>
  <c r="AO1064" i="1"/>
  <c r="AM1065" i="1"/>
  <c r="AN1065" i="1"/>
  <c r="AO1065" i="1"/>
  <c r="AM1066" i="1"/>
  <c r="AN1066" i="1"/>
  <c r="AO1066" i="1"/>
  <c r="AM1067" i="1"/>
  <c r="AN1067" i="1"/>
  <c r="AO1067" i="1"/>
  <c r="AM1068" i="1"/>
  <c r="AN1068" i="1"/>
  <c r="AO1068" i="1"/>
  <c r="AM1069" i="1"/>
  <c r="AN1069" i="1"/>
  <c r="AO1069" i="1"/>
  <c r="AM1070" i="1"/>
  <c r="AN1070" i="1"/>
  <c r="AO1070" i="1"/>
  <c r="AM1071" i="1"/>
  <c r="AN1071" i="1"/>
  <c r="AO1071" i="1"/>
  <c r="AM1072" i="1"/>
  <c r="AN1072" i="1"/>
  <c r="AO1072" i="1"/>
  <c r="AM1073" i="1"/>
  <c r="AN1073" i="1"/>
  <c r="AO1073" i="1"/>
  <c r="AM1074" i="1"/>
  <c r="AN1074" i="1"/>
  <c r="AO1074" i="1"/>
  <c r="AM1075" i="1"/>
  <c r="AN1075" i="1"/>
  <c r="AO1075" i="1"/>
  <c r="AM1076" i="1"/>
  <c r="AN1076" i="1"/>
  <c r="AO1076" i="1"/>
  <c r="AM1077" i="1"/>
  <c r="AN1077" i="1"/>
  <c r="AO1077" i="1"/>
  <c r="AM1078" i="1"/>
  <c r="AN1078" i="1"/>
  <c r="AO1078" i="1"/>
  <c r="AM1079" i="1"/>
  <c r="AN1079" i="1"/>
  <c r="AO1079" i="1"/>
  <c r="AM1080" i="1"/>
  <c r="AN1080" i="1"/>
  <c r="AO1080" i="1"/>
  <c r="AM1081" i="1"/>
  <c r="AN1081" i="1"/>
  <c r="AO1081" i="1"/>
  <c r="AM1082" i="1"/>
  <c r="AN1082" i="1"/>
  <c r="AO1082" i="1"/>
  <c r="AM1083" i="1"/>
  <c r="AN1083" i="1"/>
  <c r="AO1083" i="1"/>
  <c r="AM1084" i="1"/>
  <c r="AN1084" i="1"/>
  <c r="AO1084" i="1"/>
  <c r="AM1085" i="1"/>
  <c r="AN1085" i="1"/>
  <c r="AO1085" i="1"/>
  <c r="AM1086" i="1"/>
  <c r="AN1086" i="1"/>
  <c r="AO1086" i="1"/>
  <c r="AM1087" i="1"/>
  <c r="AN1087" i="1"/>
  <c r="AO1087" i="1"/>
  <c r="AM1088" i="1"/>
  <c r="AN1088" i="1"/>
  <c r="AO1088" i="1"/>
  <c r="AM1089" i="1"/>
  <c r="AN1089" i="1"/>
  <c r="AO1089" i="1"/>
  <c r="AM1090" i="1"/>
  <c r="AN1090" i="1"/>
  <c r="AO1090" i="1"/>
  <c r="AM1091" i="1"/>
  <c r="AN1091" i="1"/>
  <c r="AO1091" i="1"/>
  <c r="AM1092" i="1"/>
  <c r="AN1092" i="1"/>
  <c r="AO1092" i="1"/>
  <c r="AM1093" i="1"/>
  <c r="AN1093" i="1"/>
  <c r="AO1093" i="1"/>
  <c r="AM1094" i="1"/>
  <c r="AN1094" i="1"/>
  <c r="AO1094" i="1"/>
  <c r="AM1095" i="1"/>
  <c r="AN1095" i="1"/>
  <c r="AO1095" i="1"/>
  <c r="AM1096" i="1"/>
  <c r="AN1096" i="1"/>
  <c r="AO1096" i="1"/>
  <c r="AM1097" i="1"/>
  <c r="AN1097" i="1"/>
  <c r="AO1097" i="1"/>
  <c r="AM1098" i="1"/>
  <c r="AN1098" i="1"/>
  <c r="AO1098" i="1"/>
  <c r="AM1099" i="1"/>
  <c r="AN1099" i="1"/>
  <c r="AO1099" i="1"/>
  <c r="AM1100" i="1"/>
  <c r="AN1100" i="1"/>
  <c r="AO1100" i="1"/>
  <c r="AM1101" i="1"/>
  <c r="AN1101" i="1"/>
  <c r="AO1101" i="1"/>
  <c r="AM1102" i="1"/>
  <c r="AN1102" i="1"/>
  <c r="AO1102" i="1"/>
  <c r="AM1103" i="1"/>
  <c r="AN1103" i="1"/>
  <c r="AO1103" i="1"/>
  <c r="AM1104" i="1"/>
  <c r="AN1104" i="1"/>
  <c r="AO1104" i="1"/>
  <c r="AM1105" i="1"/>
  <c r="AN1105" i="1"/>
  <c r="AO1105" i="1"/>
  <c r="AM1106" i="1"/>
  <c r="AN1106" i="1"/>
  <c r="AO1106" i="1"/>
  <c r="AM1107" i="1"/>
  <c r="AN1107" i="1"/>
  <c r="AO1107" i="1"/>
  <c r="AM1108" i="1"/>
  <c r="AN1108" i="1"/>
  <c r="AO1108" i="1"/>
  <c r="AM1109" i="1"/>
  <c r="AN1109" i="1"/>
  <c r="AO1109" i="1"/>
  <c r="AM1110" i="1"/>
  <c r="AN1110" i="1"/>
  <c r="AO1110" i="1"/>
  <c r="AM1111" i="1"/>
  <c r="AN1111" i="1"/>
  <c r="AO1111" i="1"/>
  <c r="AM1112" i="1"/>
  <c r="AN1112" i="1"/>
  <c r="AO1112" i="1"/>
  <c r="AM1113" i="1"/>
  <c r="AN1113" i="1"/>
  <c r="AO1113" i="1"/>
  <c r="AM1114" i="1"/>
  <c r="AN1114" i="1"/>
  <c r="AO1114" i="1"/>
  <c r="AM1115" i="1"/>
  <c r="AN1115" i="1"/>
  <c r="AO1115" i="1"/>
  <c r="AM1116" i="1"/>
  <c r="AN1116" i="1"/>
  <c r="AO1116" i="1"/>
  <c r="AM1117" i="1"/>
  <c r="AN1117" i="1"/>
  <c r="AO1117" i="1"/>
  <c r="AM1118" i="1"/>
  <c r="AN1118" i="1"/>
  <c r="AO1118" i="1"/>
  <c r="AM1119" i="1"/>
  <c r="AN1119" i="1"/>
  <c r="AO1119" i="1"/>
  <c r="AM1120" i="1"/>
  <c r="AN1120" i="1"/>
  <c r="AO1120" i="1"/>
  <c r="AM1121" i="1"/>
  <c r="AN1121" i="1"/>
  <c r="AO1121" i="1"/>
  <c r="AM1122" i="1"/>
  <c r="AN1122" i="1"/>
  <c r="AO1122" i="1"/>
  <c r="AM1123" i="1"/>
  <c r="AN1123" i="1"/>
  <c r="AO1123" i="1"/>
  <c r="AM1124" i="1"/>
  <c r="AN1124" i="1"/>
  <c r="AO1124" i="1"/>
  <c r="AM1125" i="1"/>
  <c r="AN1125" i="1"/>
  <c r="AO1125" i="1"/>
  <c r="AM1126" i="1"/>
  <c r="AN1126" i="1"/>
  <c r="AO1126" i="1"/>
  <c r="AM1127" i="1"/>
  <c r="AN1127" i="1"/>
  <c r="AO1127" i="1"/>
  <c r="AM1128" i="1"/>
  <c r="AN1128" i="1"/>
  <c r="AO1128" i="1"/>
  <c r="AM1129" i="1"/>
  <c r="AN1129" i="1"/>
  <c r="AO1129" i="1"/>
  <c r="AM1130" i="1"/>
  <c r="AN1130" i="1"/>
  <c r="AO1130" i="1"/>
  <c r="AM1131" i="1"/>
  <c r="AN1131" i="1"/>
  <c r="AO1131" i="1"/>
  <c r="AM1132" i="1"/>
  <c r="AN1132" i="1"/>
  <c r="AO1132" i="1"/>
  <c r="AM1133" i="1"/>
  <c r="AN1133" i="1"/>
  <c r="AO1133" i="1"/>
  <c r="AM1134" i="1"/>
  <c r="AN1134" i="1"/>
  <c r="AO1134" i="1"/>
  <c r="AM1135" i="1"/>
  <c r="AN1135" i="1"/>
  <c r="AO1135" i="1"/>
  <c r="AM1136" i="1"/>
  <c r="AN1136" i="1"/>
  <c r="AO1136" i="1"/>
  <c r="AM1137" i="1"/>
  <c r="AN1137" i="1"/>
  <c r="AO1137" i="1"/>
  <c r="AM1138" i="1"/>
  <c r="AN1138" i="1"/>
  <c r="AO1138" i="1"/>
  <c r="AM1139" i="1"/>
  <c r="AN1139" i="1"/>
  <c r="AO1139" i="1"/>
  <c r="AM1140" i="1"/>
  <c r="AN1140" i="1"/>
  <c r="AO1140" i="1"/>
  <c r="AM1141" i="1"/>
  <c r="AN1141" i="1"/>
  <c r="AO1141" i="1"/>
  <c r="AM1142" i="1"/>
  <c r="AN1142" i="1"/>
  <c r="AO1142" i="1"/>
  <c r="AM1143" i="1"/>
  <c r="AN1143" i="1"/>
  <c r="AO1143" i="1"/>
  <c r="AM1144" i="1"/>
  <c r="AN1144" i="1"/>
  <c r="AO1144" i="1"/>
  <c r="AM1145" i="1"/>
  <c r="AN1145" i="1"/>
  <c r="AO1145" i="1"/>
  <c r="AM1146" i="1"/>
  <c r="AN1146" i="1"/>
  <c r="AO1146" i="1"/>
  <c r="AM1147" i="1"/>
  <c r="AN1147" i="1"/>
  <c r="AO1147" i="1"/>
  <c r="AM1148" i="1"/>
  <c r="AN1148" i="1"/>
  <c r="AO1148" i="1"/>
  <c r="AM1149" i="1"/>
  <c r="AN1149" i="1"/>
  <c r="AO1149" i="1"/>
  <c r="AM1150" i="1"/>
  <c r="AN1150" i="1"/>
  <c r="AO1150" i="1"/>
  <c r="AM1151" i="1"/>
  <c r="AN1151" i="1"/>
  <c r="AO1151" i="1"/>
  <c r="AM1152" i="1"/>
  <c r="AN1152" i="1"/>
  <c r="AO1152" i="1"/>
  <c r="AM1153" i="1"/>
  <c r="AN1153" i="1"/>
  <c r="AO1153" i="1"/>
  <c r="AM1154" i="1"/>
  <c r="AN1154" i="1"/>
  <c r="AO1154" i="1"/>
  <c r="AM1155" i="1"/>
  <c r="AN1155" i="1"/>
  <c r="AO1155" i="1"/>
  <c r="AM1156" i="1"/>
  <c r="AN1156" i="1"/>
  <c r="AO1156" i="1"/>
  <c r="AM1157" i="1"/>
  <c r="AN1157" i="1"/>
  <c r="AO1157" i="1"/>
  <c r="AM1158" i="1"/>
  <c r="AN1158" i="1"/>
  <c r="AO1158" i="1"/>
  <c r="AM1159" i="1"/>
  <c r="AN1159" i="1"/>
  <c r="AO1159" i="1"/>
  <c r="AM1160" i="1"/>
  <c r="AN1160" i="1"/>
  <c r="AO1160" i="1"/>
  <c r="AM1161" i="1"/>
  <c r="AN1161" i="1"/>
  <c r="AO1161" i="1"/>
  <c r="AM1162" i="1"/>
  <c r="AN1162" i="1"/>
  <c r="AO1162" i="1"/>
  <c r="AM1163" i="1"/>
  <c r="AN1163" i="1"/>
  <c r="AO1163" i="1"/>
  <c r="AM1164" i="1"/>
  <c r="AN1164" i="1"/>
  <c r="AO1164" i="1"/>
  <c r="AM1165" i="1"/>
  <c r="AN1165" i="1"/>
  <c r="AO1165" i="1"/>
  <c r="AM1166" i="1"/>
  <c r="AN1166" i="1"/>
  <c r="AO1166" i="1"/>
  <c r="AM1167" i="1"/>
  <c r="AN1167" i="1"/>
  <c r="AO1167" i="1"/>
  <c r="AM1168" i="1"/>
  <c r="AN1168" i="1"/>
  <c r="AO1168" i="1"/>
  <c r="AM1169" i="1"/>
  <c r="AN1169" i="1"/>
  <c r="AO1169" i="1"/>
  <c r="AM1170" i="1"/>
  <c r="AN1170" i="1"/>
  <c r="AO1170" i="1"/>
  <c r="AM1171" i="1"/>
  <c r="AN1171" i="1"/>
  <c r="AO1171" i="1"/>
  <c r="AM1172" i="1"/>
  <c r="AN1172" i="1"/>
  <c r="AO1172" i="1"/>
  <c r="AM1173" i="1"/>
  <c r="AN1173" i="1"/>
  <c r="AO1173" i="1"/>
  <c r="AM1174" i="1"/>
  <c r="AN1174" i="1"/>
  <c r="AO1174" i="1"/>
  <c r="AM1175" i="1"/>
  <c r="AN1175" i="1"/>
  <c r="AO1175" i="1"/>
  <c r="AM1176" i="1"/>
  <c r="AN1176" i="1"/>
  <c r="AO1176" i="1"/>
  <c r="AM1177" i="1"/>
  <c r="AN1177" i="1"/>
  <c r="AO1177" i="1"/>
  <c r="AM1178" i="1"/>
  <c r="AN1178" i="1"/>
  <c r="AO1178" i="1"/>
  <c r="AM1179" i="1"/>
  <c r="AN1179" i="1"/>
  <c r="AO1179" i="1"/>
  <c r="AM1180" i="1"/>
  <c r="AN1180" i="1"/>
  <c r="AO1180" i="1"/>
  <c r="AM1181" i="1"/>
  <c r="AN1181" i="1"/>
  <c r="AO1181" i="1"/>
  <c r="AM1182" i="1"/>
  <c r="AN1182" i="1"/>
  <c r="AO1182" i="1"/>
  <c r="AM1183" i="1"/>
  <c r="AN1183" i="1"/>
  <c r="AO1183" i="1"/>
  <c r="AM1184" i="1"/>
  <c r="AN1184" i="1"/>
  <c r="AO1184" i="1"/>
  <c r="AM1185" i="1"/>
  <c r="AN1185" i="1"/>
  <c r="AO1185" i="1"/>
  <c r="AM1186" i="1"/>
  <c r="AN1186" i="1"/>
  <c r="AO1186" i="1"/>
  <c r="AM1187" i="1"/>
  <c r="AN1187" i="1"/>
  <c r="AO1187" i="1"/>
  <c r="AM1188" i="1"/>
  <c r="AN1188" i="1"/>
  <c r="AO1188" i="1"/>
  <c r="AM1189" i="1"/>
  <c r="AN1189" i="1"/>
  <c r="AO1189" i="1"/>
  <c r="AM1190" i="1"/>
  <c r="AN1190" i="1"/>
  <c r="AO1190" i="1"/>
  <c r="AM1191" i="1"/>
  <c r="AN1191" i="1"/>
  <c r="AO1191" i="1"/>
  <c r="AM1192" i="1"/>
  <c r="AN1192" i="1"/>
  <c r="AO1192" i="1"/>
  <c r="AM1193" i="1"/>
  <c r="AN1193" i="1"/>
  <c r="AO1193" i="1"/>
  <c r="AM1194" i="1"/>
  <c r="AN1194" i="1"/>
  <c r="AO1194" i="1"/>
  <c r="AM1195" i="1"/>
  <c r="AN1195" i="1"/>
  <c r="AO1195" i="1"/>
  <c r="AM1196" i="1"/>
  <c r="AN1196" i="1"/>
  <c r="AO1196" i="1"/>
  <c r="AM1197" i="1"/>
  <c r="AN1197" i="1"/>
  <c r="AO1197" i="1"/>
  <c r="AM1198" i="1"/>
  <c r="AN1198" i="1"/>
  <c r="AO1198" i="1"/>
  <c r="AM1199" i="1"/>
  <c r="AN1199" i="1"/>
  <c r="AO1199" i="1"/>
  <c r="AM1200" i="1"/>
  <c r="AN1200" i="1"/>
  <c r="AO1200" i="1"/>
  <c r="AM1201" i="1"/>
  <c r="AN1201" i="1"/>
  <c r="AO1201" i="1"/>
  <c r="AM1202" i="1"/>
  <c r="AN1202" i="1"/>
  <c r="AO1202" i="1"/>
  <c r="AM1203" i="1"/>
  <c r="AN1203" i="1"/>
  <c r="AO1203" i="1"/>
  <c r="AM1204" i="1"/>
  <c r="AN1204" i="1"/>
  <c r="AO1204" i="1"/>
  <c r="AM1205" i="1"/>
  <c r="AN1205" i="1"/>
  <c r="AO1205" i="1"/>
  <c r="AM1206" i="1"/>
  <c r="AN1206" i="1"/>
  <c r="AO1206" i="1"/>
  <c r="AM1207" i="1"/>
  <c r="AN1207" i="1"/>
  <c r="AO1207" i="1"/>
  <c r="AM1208" i="1"/>
  <c r="AN1208" i="1"/>
  <c r="AO1208" i="1"/>
  <c r="AM1209" i="1"/>
  <c r="AN1209" i="1"/>
  <c r="AO1209" i="1"/>
  <c r="AM1210" i="1"/>
  <c r="AN1210" i="1"/>
  <c r="AO1210" i="1"/>
  <c r="AM1211" i="1"/>
  <c r="AN1211" i="1"/>
  <c r="AO1211" i="1"/>
  <c r="AM1212" i="1"/>
  <c r="AN1212" i="1"/>
  <c r="AO1212" i="1"/>
  <c r="AM1213" i="1"/>
  <c r="AN1213" i="1"/>
  <c r="AO1213" i="1"/>
  <c r="AM1214" i="1"/>
  <c r="AN1214" i="1"/>
  <c r="AO1214" i="1"/>
  <c r="AM1215" i="1"/>
  <c r="AN1215" i="1"/>
  <c r="AO1215" i="1"/>
  <c r="AM1216" i="1"/>
  <c r="AN1216" i="1"/>
  <c r="AO1216" i="1"/>
  <c r="AM1217" i="1"/>
  <c r="AN1217" i="1"/>
  <c r="AO1217" i="1"/>
  <c r="AM1218" i="1"/>
  <c r="AN1218" i="1"/>
  <c r="AO1218" i="1"/>
  <c r="AM1219" i="1"/>
  <c r="AN1219" i="1"/>
  <c r="AO1219" i="1"/>
  <c r="AM1220" i="1"/>
  <c r="AN1220" i="1"/>
  <c r="AO1220" i="1"/>
  <c r="AM1221" i="1"/>
  <c r="AN1221" i="1"/>
  <c r="AO1221" i="1"/>
  <c r="AM1222" i="1"/>
  <c r="AN1222" i="1"/>
  <c r="AO1222" i="1"/>
  <c r="AM1223" i="1"/>
  <c r="AN1223" i="1"/>
  <c r="AO1223" i="1"/>
  <c r="AM1224" i="1"/>
  <c r="AN1224" i="1"/>
  <c r="AO1224" i="1"/>
  <c r="AM1225" i="1"/>
  <c r="AN1225" i="1"/>
  <c r="AO1225" i="1"/>
  <c r="AM1226" i="1"/>
  <c r="AN1226" i="1"/>
  <c r="AO1226" i="1"/>
  <c r="AO2" i="1"/>
  <c r="AN2" i="1"/>
  <c r="AM2" i="1"/>
  <c r="P1226" i="1" l="1"/>
  <c r="O1226" i="1"/>
  <c r="N1226" i="1"/>
  <c r="M1226" i="1"/>
  <c r="L1226" i="1"/>
  <c r="K1226" i="1"/>
  <c r="P1225" i="1"/>
  <c r="O1225" i="1"/>
  <c r="N1225" i="1"/>
  <c r="M1225" i="1"/>
  <c r="L1225" i="1"/>
  <c r="K1225" i="1"/>
  <c r="P1224" i="1"/>
  <c r="O1224" i="1"/>
  <c r="N1224" i="1"/>
  <c r="M1224" i="1"/>
  <c r="L1224" i="1"/>
  <c r="K1224" i="1"/>
  <c r="P1223" i="1"/>
  <c r="O1223" i="1"/>
  <c r="N1223" i="1"/>
  <c r="M1223" i="1"/>
  <c r="L1223" i="1"/>
  <c r="K1223" i="1"/>
  <c r="P1222" i="1"/>
  <c r="O1222" i="1"/>
  <c r="N1222" i="1"/>
  <c r="M1222" i="1"/>
  <c r="L1222" i="1"/>
  <c r="K1222" i="1"/>
  <c r="P1221" i="1"/>
  <c r="O1221" i="1"/>
  <c r="N1221" i="1"/>
  <c r="M1221" i="1"/>
  <c r="L1221" i="1"/>
  <c r="K1221" i="1"/>
  <c r="P1220" i="1"/>
  <c r="O1220" i="1"/>
  <c r="N1220" i="1"/>
  <c r="M1220" i="1"/>
  <c r="L1220" i="1"/>
  <c r="K1220" i="1"/>
  <c r="P1219" i="1"/>
  <c r="O1219" i="1"/>
  <c r="N1219" i="1"/>
  <c r="M1219" i="1"/>
  <c r="L1219" i="1"/>
  <c r="K1219" i="1"/>
  <c r="P1218" i="1"/>
  <c r="O1218" i="1"/>
  <c r="N1218" i="1"/>
  <c r="M1218" i="1"/>
  <c r="L1218" i="1"/>
  <c r="K1218" i="1"/>
  <c r="P1217" i="1"/>
  <c r="O1217" i="1"/>
  <c r="N1217" i="1"/>
  <c r="M1217" i="1"/>
  <c r="L1217" i="1"/>
  <c r="K1217" i="1"/>
  <c r="P1216" i="1"/>
  <c r="O1216" i="1"/>
  <c r="N1216" i="1"/>
  <c r="M1216" i="1"/>
  <c r="L1216" i="1"/>
  <c r="K1216" i="1"/>
  <c r="P1215" i="1"/>
  <c r="O1215" i="1"/>
  <c r="N1215" i="1"/>
  <c r="M1215" i="1"/>
  <c r="L1215" i="1"/>
  <c r="K1215" i="1"/>
  <c r="P1214" i="1"/>
  <c r="O1214" i="1"/>
  <c r="N1214" i="1"/>
  <c r="M1214" i="1"/>
  <c r="L1214" i="1"/>
  <c r="K1214" i="1"/>
  <c r="P1213" i="1"/>
  <c r="O1213" i="1"/>
  <c r="N1213" i="1"/>
  <c r="M1213" i="1"/>
  <c r="L1213" i="1"/>
  <c r="K1213" i="1"/>
  <c r="P1212" i="1"/>
  <c r="O1212" i="1"/>
  <c r="N1212" i="1"/>
  <c r="M1212" i="1"/>
  <c r="L1212" i="1"/>
  <c r="K1212" i="1"/>
  <c r="P1211" i="1"/>
  <c r="O1211" i="1"/>
  <c r="N1211" i="1"/>
  <c r="M1211" i="1"/>
  <c r="L1211" i="1"/>
  <c r="K1211" i="1"/>
  <c r="P1210" i="1"/>
  <c r="O1210" i="1"/>
  <c r="N1210" i="1"/>
  <c r="M1210" i="1"/>
  <c r="L1210" i="1"/>
  <c r="K1210" i="1"/>
  <c r="P1209" i="1"/>
  <c r="O1209" i="1"/>
  <c r="N1209" i="1"/>
  <c r="M1209" i="1"/>
  <c r="L1209" i="1"/>
  <c r="K1209" i="1"/>
  <c r="P1208" i="1"/>
  <c r="O1208" i="1"/>
  <c r="N1208" i="1"/>
  <c r="M1208" i="1"/>
  <c r="L1208" i="1"/>
  <c r="K1208" i="1"/>
  <c r="P1207" i="1"/>
  <c r="O1207" i="1"/>
  <c r="N1207" i="1"/>
  <c r="M1207" i="1"/>
  <c r="L1207" i="1"/>
  <c r="K1207" i="1"/>
  <c r="P1206" i="1"/>
  <c r="O1206" i="1"/>
  <c r="N1206" i="1"/>
  <c r="M1206" i="1"/>
  <c r="L1206" i="1"/>
  <c r="K1206" i="1"/>
  <c r="P1205" i="1"/>
  <c r="O1205" i="1"/>
  <c r="N1205" i="1"/>
  <c r="M1205" i="1"/>
  <c r="L1205" i="1"/>
  <c r="K1205" i="1"/>
  <c r="P1204" i="1"/>
  <c r="O1204" i="1"/>
  <c r="N1204" i="1"/>
  <c r="M1204" i="1"/>
  <c r="L1204" i="1"/>
  <c r="K1204" i="1"/>
  <c r="P1203" i="1"/>
  <c r="O1203" i="1"/>
  <c r="N1203" i="1"/>
  <c r="M1203" i="1"/>
  <c r="L1203" i="1"/>
  <c r="K1203" i="1"/>
  <c r="P1202" i="1"/>
  <c r="O1202" i="1"/>
  <c r="N1202" i="1"/>
  <c r="M1202" i="1"/>
  <c r="L1202" i="1"/>
  <c r="K1202" i="1"/>
  <c r="P1201" i="1"/>
  <c r="O1201" i="1"/>
  <c r="N1201" i="1"/>
  <c r="M1201" i="1"/>
  <c r="L1201" i="1"/>
  <c r="K1201" i="1"/>
  <c r="P1200" i="1"/>
  <c r="O1200" i="1"/>
  <c r="N1200" i="1"/>
  <c r="M1200" i="1"/>
  <c r="L1200" i="1"/>
  <c r="K1200" i="1"/>
  <c r="P1199" i="1"/>
  <c r="O1199" i="1"/>
  <c r="N1199" i="1"/>
  <c r="M1199" i="1"/>
  <c r="L1199" i="1"/>
  <c r="K1199" i="1"/>
  <c r="P1198" i="1"/>
  <c r="O1198" i="1"/>
  <c r="N1198" i="1"/>
  <c r="M1198" i="1"/>
  <c r="L1198" i="1"/>
  <c r="K1198" i="1"/>
  <c r="P1197" i="1"/>
  <c r="O1197" i="1"/>
  <c r="N1197" i="1"/>
  <c r="M1197" i="1"/>
  <c r="L1197" i="1"/>
  <c r="K1197" i="1"/>
  <c r="P1196" i="1"/>
  <c r="O1196" i="1"/>
  <c r="N1196" i="1"/>
  <c r="M1196" i="1"/>
  <c r="L1196" i="1"/>
  <c r="K1196" i="1"/>
  <c r="P1195" i="1"/>
  <c r="O1195" i="1"/>
  <c r="N1195" i="1"/>
  <c r="M1195" i="1"/>
  <c r="L1195" i="1"/>
  <c r="K1195" i="1"/>
  <c r="P1194" i="1"/>
  <c r="O1194" i="1"/>
  <c r="N1194" i="1"/>
  <c r="M1194" i="1"/>
  <c r="L1194" i="1"/>
  <c r="K1194" i="1"/>
  <c r="P1193" i="1"/>
  <c r="O1193" i="1"/>
  <c r="N1193" i="1"/>
  <c r="M1193" i="1"/>
  <c r="L1193" i="1"/>
  <c r="K1193" i="1"/>
  <c r="P1192" i="1"/>
  <c r="O1192" i="1"/>
  <c r="N1192" i="1"/>
  <c r="M1192" i="1"/>
  <c r="L1192" i="1"/>
  <c r="K1192" i="1"/>
  <c r="P1191" i="1"/>
  <c r="O1191" i="1"/>
  <c r="N1191" i="1"/>
  <c r="M1191" i="1"/>
  <c r="L1191" i="1"/>
  <c r="K1191" i="1"/>
  <c r="P1190" i="1"/>
  <c r="O1190" i="1"/>
  <c r="N1190" i="1"/>
  <c r="M1190" i="1"/>
  <c r="L1190" i="1"/>
  <c r="K1190" i="1"/>
  <c r="P1189" i="1"/>
  <c r="O1189" i="1"/>
  <c r="N1189" i="1"/>
  <c r="M1189" i="1"/>
  <c r="L1189" i="1"/>
  <c r="K1189" i="1"/>
  <c r="P1188" i="1"/>
  <c r="O1188" i="1"/>
  <c r="N1188" i="1"/>
  <c r="M1188" i="1"/>
  <c r="L1188" i="1"/>
  <c r="K1188" i="1"/>
  <c r="P1187" i="1"/>
  <c r="O1187" i="1"/>
  <c r="N1187" i="1"/>
  <c r="M1187" i="1"/>
  <c r="L1187" i="1"/>
  <c r="K1187" i="1"/>
  <c r="P1186" i="1"/>
  <c r="O1186" i="1"/>
  <c r="N1186" i="1"/>
  <c r="M1186" i="1"/>
  <c r="L1186" i="1"/>
  <c r="K1186" i="1"/>
  <c r="P1185" i="1"/>
  <c r="O1185" i="1"/>
  <c r="N1185" i="1"/>
  <c r="M1185" i="1"/>
  <c r="L1185" i="1"/>
  <c r="K1185" i="1"/>
  <c r="P1184" i="1"/>
  <c r="O1184" i="1"/>
  <c r="N1184" i="1"/>
  <c r="M1184" i="1"/>
  <c r="L1184" i="1"/>
  <c r="K1184" i="1"/>
  <c r="P1183" i="1"/>
  <c r="O1183" i="1"/>
  <c r="N1183" i="1"/>
  <c r="M1183" i="1"/>
  <c r="L1183" i="1"/>
  <c r="K1183" i="1"/>
  <c r="P1182" i="1"/>
  <c r="O1182" i="1"/>
  <c r="N1182" i="1"/>
  <c r="M1182" i="1"/>
  <c r="L1182" i="1"/>
  <c r="K1182" i="1"/>
  <c r="P1181" i="1"/>
  <c r="O1181" i="1"/>
  <c r="N1181" i="1"/>
  <c r="M1181" i="1"/>
  <c r="L1181" i="1"/>
  <c r="K1181" i="1"/>
  <c r="P1180" i="1"/>
  <c r="O1180" i="1"/>
  <c r="N1180" i="1"/>
  <c r="M1180" i="1"/>
  <c r="L1180" i="1"/>
  <c r="K1180" i="1"/>
  <c r="P1179" i="1"/>
  <c r="O1179" i="1"/>
  <c r="N1179" i="1"/>
  <c r="M1179" i="1"/>
  <c r="L1179" i="1"/>
  <c r="K1179" i="1"/>
  <c r="P1178" i="1"/>
  <c r="O1178" i="1"/>
  <c r="N1178" i="1"/>
  <c r="M1178" i="1"/>
  <c r="L1178" i="1"/>
  <c r="K1178" i="1"/>
  <c r="P1177" i="1"/>
  <c r="O1177" i="1"/>
  <c r="N1177" i="1"/>
  <c r="M1177" i="1"/>
  <c r="L1177" i="1"/>
  <c r="K1177" i="1"/>
  <c r="P1176" i="1"/>
  <c r="O1176" i="1"/>
  <c r="N1176" i="1"/>
  <c r="M1176" i="1"/>
  <c r="L1176" i="1"/>
  <c r="K1176" i="1"/>
  <c r="P1175" i="1"/>
  <c r="O1175" i="1"/>
  <c r="N1175" i="1"/>
  <c r="M1175" i="1"/>
  <c r="L1175" i="1"/>
  <c r="K1175" i="1"/>
  <c r="P1174" i="1"/>
  <c r="O1174" i="1"/>
  <c r="N1174" i="1"/>
  <c r="M1174" i="1"/>
  <c r="L1174" i="1"/>
  <c r="K1174" i="1"/>
  <c r="P1173" i="1"/>
  <c r="O1173" i="1"/>
  <c r="N1173" i="1"/>
  <c r="M1173" i="1"/>
  <c r="L1173" i="1"/>
  <c r="K1173" i="1"/>
  <c r="P1172" i="1"/>
  <c r="O1172" i="1"/>
  <c r="N1172" i="1"/>
  <c r="M1172" i="1"/>
  <c r="L1172" i="1"/>
  <c r="K1172" i="1"/>
  <c r="P1171" i="1"/>
  <c r="O1171" i="1"/>
  <c r="N1171" i="1"/>
  <c r="M1171" i="1"/>
  <c r="L1171" i="1"/>
  <c r="K1171" i="1"/>
  <c r="P1170" i="1"/>
  <c r="O1170" i="1"/>
  <c r="N1170" i="1"/>
  <c r="M1170" i="1"/>
  <c r="L1170" i="1"/>
  <c r="K1170" i="1"/>
  <c r="P1169" i="1"/>
  <c r="O1169" i="1"/>
  <c r="N1169" i="1"/>
  <c r="M1169" i="1"/>
  <c r="L1169" i="1"/>
  <c r="K1169" i="1"/>
  <c r="P1168" i="1"/>
  <c r="O1168" i="1"/>
  <c r="N1168" i="1"/>
  <c r="M1168" i="1"/>
  <c r="L1168" i="1"/>
  <c r="K1168" i="1"/>
  <c r="P1167" i="1"/>
  <c r="O1167" i="1"/>
  <c r="N1167" i="1"/>
  <c r="M1167" i="1"/>
  <c r="L1167" i="1"/>
  <c r="K1167" i="1"/>
  <c r="P1166" i="1"/>
  <c r="O1166" i="1"/>
  <c r="N1166" i="1"/>
  <c r="M1166" i="1"/>
  <c r="L1166" i="1"/>
  <c r="K1166" i="1"/>
  <c r="P1165" i="1"/>
  <c r="O1165" i="1"/>
  <c r="N1165" i="1"/>
  <c r="M1165" i="1"/>
  <c r="L1165" i="1"/>
  <c r="K1165" i="1"/>
  <c r="P1164" i="1"/>
  <c r="O1164" i="1"/>
  <c r="N1164" i="1"/>
  <c r="M1164" i="1"/>
  <c r="L1164" i="1"/>
  <c r="K1164" i="1"/>
  <c r="P1163" i="1"/>
  <c r="O1163" i="1"/>
  <c r="N1163" i="1"/>
  <c r="M1163" i="1"/>
  <c r="L1163" i="1"/>
  <c r="K1163" i="1"/>
  <c r="P1162" i="1"/>
  <c r="O1162" i="1"/>
  <c r="N1162" i="1"/>
  <c r="M1162" i="1"/>
  <c r="L1162" i="1"/>
  <c r="K1162" i="1"/>
  <c r="P1161" i="1"/>
  <c r="O1161" i="1"/>
  <c r="N1161" i="1"/>
  <c r="M1161" i="1"/>
  <c r="L1161" i="1"/>
  <c r="K1161" i="1"/>
  <c r="P1160" i="1"/>
  <c r="O1160" i="1"/>
  <c r="N1160" i="1"/>
  <c r="M1160" i="1"/>
  <c r="L1160" i="1"/>
  <c r="K1160" i="1"/>
  <c r="P1159" i="1"/>
  <c r="O1159" i="1"/>
  <c r="N1159" i="1"/>
  <c r="M1159" i="1"/>
  <c r="L1159" i="1"/>
  <c r="K1159" i="1"/>
  <c r="P1158" i="1"/>
  <c r="O1158" i="1"/>
  <c r="N1158" i="1"/>
  <c r="M1158" i="1"/>
  <c r="L1158" i="1"/>
  <c r="K1158" i="1"/>
  <c r="P1157" i="1"/>
  <c r="O1157" i="1"/>
  <c r="N1157" i="1"/>
  <c r="M1157" i="1"/>
  <c r="L1157" i="1"/>
  <c r="K1157" i="1"/>
  <c r="P1156" i="1"/>
  <c r="O1156" i="1"/>
  <c r="N1156" i="1"/>
  <c r="M1156" i="1"/>
  <c r="L1156" i="1"/>
  <c r="K1156" i="1"/>
  <c r="P1155" i="1"/>
  <c r="O1155" i="1"/>
  <c r="N1155" i="1"/>
  <c r="M1155" i="1"/>
  <c r="L1155" i="1"/>
  <c r="K1155" i="1"/>
  <c r="P1154" i="1"/>
  <c r="O1154" i="1"/>
  <c r="N1154" i="1"/>
  <c r="M1154" i="1"/>
  <c r="L1154" i="1"/>
  <c r="K1154" i="1"/>
  <c r="P1153" i="1"/>
  <c r="O1153" i="1"/>
  <c r="N1153" i="1"/>
  <c r="M1153" i="1"/>
  <c r="L1153" i="1"/>
  <c r="K1153" i="1"/>
  <c r="P1152" i="1"/>
  <c r="O1152" i="1"/>
  <c r="N1152" i="1"/>
  <c r="M1152" i="1"/>
  <c r="L1152" i="1"/>
  <c r="K1152" i="1"/>
  <c r="P1151" i="1"/>
  <c r="O1151" i="1"/>
  <c r="N1151" i="1"/>
  <c r="M1151" i="1"/>
  <c r="L1151" i="1"/>
  <c r="K1151" i="1"/>
  <c r="P1150" i="1"/>
  <c r="O1150" i="1"/>
  <c r="N1150" i="1"/>
  <c r="M1150" i="1"/>
  <c r="L1150" i="1"/>
  <c r="K1150" i="1"/>
  <c r="P1149" i="1"/>
  <c r="O1149" i="1"/>
  <c r="N1149" i="1"/>
  <c r="M1149" i="1"/>
  <c r="L1149" i="1"/>
  <c r="K1149" i="1"/>
  <c r="P1148" i="1"/>
  <c r="O1148" i="1"/>
  <c r="N1148" i="1"/>
  <c r="M1148" i="1"/>
  <c r="L1148" i="1"/>
  <c r="K1148" i="1"/>
  <c r="P1147" i="1"/>
  <c r="O1147" i="1"/>
  <c r="N1147" i="1"/>
  <c r="M1147" i="1"/>
  <c r="L1147" i="1"/>
  <c r="K1147" i="1"/>
  <c r="P1146" i="1"/>
  <c r="O1146" i="1"/>
  <c r="N1146" i="1"/>
  <c r="M1146" i="1"/>
  <c r="L1146" i="1"/>
  <c r="K1146" i="1"/>
  <c r="P1145" i="1"/>
  <c r="O1145" i="1"/>
  <c r="N1145" i="1"/>
  <c r="M1145" i="1"/>
  <c r="L1145" i="1"/>
  <c r="K1145" i="1"/>
  <c r="P1144" i="1"/>
  <c r="O1144" i="1"/>
  <c r="N1144" i="1"/>
  <c r="M1144" i="1"/>
  <c r="L1144" i="1"/>
  <c r="K1144" i="1"/>
  <c r="P1143" i="1"/>
  <c r="O1143" i="1"/>
  <c r="N1143" i="1"/>
  <c r="M1143" i="1"/>
  <c r="L1143" i="1"/>
  <c r="K1143" i="1"/>
  <c r="P1142" i="1"/>
  <c r="O1142" i="1"/>
  <c r="N1142" i="1"/>
  <c r="M1142" i="1"/>
  <c r="L1142" i="1"/>
  <c r="K1142" i="1"/>
  <c r="P1141" i="1"/>
  <c r="O1141" i="1"/>
  <c r="N1141" i="1"/>
  <c r="M1141" i="1"/>
  <c r="L1141" i="1"/>
  <c r="K1141" i="1"/>
  <c r="P1140" i="1"/>
  <c r="O1140" i="1"/>
  <c r="N1140" i="1"/>
  <c r="M1140" i="1"/>
  <c r="L1140" i="1"/>
  <c r="K1140" i="1"/>
  <c r="P1139" i="1"/>
  <c r="O1139" i="1"/>
  <c r="N1139" i="1"/>
  <c r="M1139" i="1"/>
  <c r="L1139" i="1"/>
  <c r="K1139" i="1"/>
  <c r="P1138" i="1"/>
  <c r="O1138" i="1"/>
  <c r="N1138" i="1"/>
  <c r="M1138" i="1"/>
  <c r="L1138" i="1"/>
  <c r="K1138" i="1"/>
  <c r="P1137" i="1"/>
  <c r="O1137" i="1"/>
  <c r="N1137" i="1"/>
  <c r="M1137" i="1"/>
  <c r="L1137" i="1"/>
  <c r="K1137" i="1"/>
  <c r="P1136" i="1"/>
  <c r="O1136" i="1"/>
  <c r="N1136" i="1"/>
  <c r="M1136" i="1"/>
  <c r="L1136" i="1"/>
  <c r="K1136" i="1"/>
  <c r="P1135" i="1"/>
  <c r="O1135" i="1"/>
  <c r="N1135" i="1"/>
  <c r="M1135" i="1"/>
  <c r="L1135" i="1"/>
  <c r="K1135" i="1"/>
  <c r="P1134" i="1"/>
  <c r="O1134" i="1"/>
  <c r="N1134" i="1"/>
  <c r="M1134" i="1"/>
  <c r="L1134" i="1"/>
  <c r="K1134" i="1"/>
  <c r="P1133" i="1"/>
  <c r="O1133" i="1"/>
  <c r="N1133" i="1"/>
  <c r="M1133" i="1"/>
  <c r="L1133" i="1"/>
  <c r="K1133" i="1"/>
  <c r="P1132" i="1"/>
  <c r="O1132" i="1"/>
  <c r="N1132" i="1"/>
  <c r="M1132" i="1"/>
  <c r="L1132" i="1"/>
  <c r="K1132" i="1"/>
  <c r="P1131" i="1"/>
  <c r="O1131" i="1"/>
  <c r="N1131" i="1"/>
  <c r="M1131" i="1"/>
  <c r="L1131" i="1"/>
  <c r="K1131" i="1"/>
  <c r="P1130" i="1"/>
  <c r="O1130" i="1"/>
  <c r="N1130" i="1"/>
  <c r="M1130" i="1"/>
  <c r="L1130" i="1"/>
  <c r="K1130" i="1"/>
  <c r="P1129" i="1"/>
  <c r="O1129" i="1"/>
  <c r="N1129" i="1"/>
  <c r="M1129" i="1"/>
  <c r="L1129" i="1"/>
  <c r="K1129" i="1"/>
  <c r="P1128" i="1"/>
  <c r="O1128" i="1"/>
  <c r="N1128" i="1"/>
  <c r="M1128" i="1"/>
  <c r="L1128" i="1"/>
  <c r="K1128" i="1"/>
  <c r="P1127" i="1"/>
  <c r="O1127" i="1"/>
  <c r="N1127" i="1"/>
  <c r="M1127" i="1"/>
  <c r="L1127" i="1"/>
  <c r="K1127" i="1"/>
  <c r="P1126" i="1"/>
  <c r="O1126" i="1"/>
  <c r="N1126" i="1"/>
  <c r="M1126" i="1"/>
  <c r="L1126" i="1"/>
  <c r="K1126" i="1"/>
  <c r="P1125" i="1"/>
  <c r="O1125" i="1"/>
  <c r="N1125" i="1"/>
  <c r="M1125" i="1"/>
  <c r="L1125" i="1"/>
  <c r="K1125" i="1"/>
  <c r="P1124" i="1"/>
  <c r="O1124" i="1"/>
  <c r="N1124" i="1"/>
  <c r="M1124" i="1"/>
  <c r="L1124" i="1"/>
  <c r="K1124" i="1"/>
  <c r="P1123" i="1"/>
  <c r="O1123" i="1"/>
  <c r="N1123" i="1"/>
  <c r="M1123" i="1"/>
  <c r="L1123" i="1"/>
  <c r="K1123" i="1"/>
  <c r="P1122" i="1"/>
  <c r="O1122" i="1"/>
  <c r="N1122" i="1"/>
  <c r="M1122" i="1"/>
  <c r="L1122" i="1"/>
  <c r="K1122" i="1"/>
  <c r="P1121" i="1"/>
  <c r="O1121" i="1"/>
  <c r="N1121" i="1"/>
  <c r="M1121" i="1"/>
  <c r="L1121" i="1"/>
  <c r="K1121" i="1"/>
  <c r="P1120" i="1"/>
  <c r="O1120" i="1"/>
  <c r="N1120" i="1"/>
  <c r="M1120" i="1"/>
  <c r="L1120" i="1"/>
  <c r="K1120" i="1"/>
  <c r="P1119" i="1"/>
  <c r="O1119" i="1"/>
  <c r="N1119" i="1"/>
  <c r="M1119" i="1"/>
  <c r="L1119" i="1"/>
  <c r="K1119" i="1"/>
  <c r="P1118" i="1"/>
  <c r="O1118" i="1"/>
  <c r="N1118" i="1"/>
  <c r="M1118" i="1"/>
  <c r="L1118" i="1"/>
  <c r="K1118" i="1"/>
  <c r="P1117" i="1"/>
  <c r="O1117" i="1"/>
  <c r="N1117" i="1"/>
  <c r="M1117" i="1"/>
  <c r="L1117" i="1"/>
  <c r="K1117" i="1"/>
  <c r="P1116" i="1"/>
  <c r="O1116" i="1"/>
  <c r="N1116" i="1"/>
  <c r="M1116" i="1"/>
  <c r="L1116" i="1"/>
  <c r="K1116" i="1"/>
  <c r="P1115" i="1"/>
  <c r="O1115" i="1"/>
  <c r="N1115" i="1"/>
  <c r="M1115" i="1"/>
  <c r="L1115" i="1"/>
  <c r="K1115" i="1"/>
  <c r="P1114" i="1"/>
  <c r="O1114" i="1"/>
  <c r="N1114" i="1"/>
  <c r="M1114" i="1"/>
  <c r="L1114" i="1"/>
  <c r="K1114" i="1"/>
  <c r="P1113" i="1"/>
  <c r="O1113" i="1"/>
  <c r="N1113" i="1"/>
  <c r="M1113" i="1"/>
  <c r="L1113" i="1"/>
  <c r="K1113" i="1"/>
  <c r="P1112" i="1"/>
  <c r="O1112" i="1"/>
  <c r="N1112" i="1"/>
  <c r="M1112" i="1"/>
  <c r="L1112" i="1"/>
  <c r="K1112" i="1"/>
  <c r="P1111" i="1"/>
  <c r="O1111" i="1"/>
  <c r="N1111" i="1"/>
  <c r="M1111" i="1"/>
  <c r="L1111" i="1"/>
  <c r="K1111" i="1"/>
  <c r="P1110" i="1"/>
  <c r="O1110" i="1"/>
  <c r="N1110" i="1"/>
  <c r="M1110" i="1"/>
  <c r="L1110" i="1"/>
  <c r="K1110" i="1"/>
  <c r="P1109" i="1"/>
  <c r="O1109" i="1"/>
  <c r="N1109" i="1"/>
  <c r="M1109" i="1"/>
  <c r="L1109" i="1"/>
  <c r="K1109" i="1"/>
  <c r="P1108" i="1"/>
  <c r="O1108" i="1"/>
  <c r="N1108" i="1"/>
  <c r="M1108" i="1"/>
  <c r="L1108" i="1"/>
  <c r="K1108" i="1"/>
  <c r="P1107" i="1"/>
  <c r="O1107" i="1"/>
  <c r="N1107" i="1"/>
  <c r="M1107" i="1"/>
  <c r="L1107" i="1"/>
  <c r="K1107" i="1"/>
  <c r="P1106" i="1"/>
  <c r="O1106" i="1"/>
  <c r="N1106" i="1"/>
  <c r="M1106" i="1"/>
  <c r="L1106" i="1"/>
  <c r="K1106" i="1"/>
  <c r="P1105" i="1"/>
  <c r="O1105" i="1"/>
  <c r="N1105" i="1"/>
  <c r="M1105" i="1"/>
  <c r="L1105" i="1"/>
  <c r="K1105" i="1"/>
  <c r="P1104" i="1"/>
  <c r="O1104" i="1"/>
  <c r="N1104" i="1"/>
  <c r="M1104" i="1"/>
  <c r="L1104" i="1"/>
  <c r="K1104" i="1"/>
  <c r="P1103" i="1"/>
  <c r="O1103" i="1"/>
  <c r="N1103" i="1"/>
  <c r="M1103" i="1"/>
  <c r="L1103" i="1"/>
  <c r="K1103" i="1"/>
  <c r="P1102" i="1"/>
  <c r="O1102" i="1"/>
  <c r="N1102" i="1"/>
  <c r="M1102" i="1"/>
  <c r="L1102" i="1"/>
  <c r="K1102" i="1"/>
  <c r="P1101" i="1"/>
  <c r="O1101" i="1"/>
  <c r="N1101" i="1"/>
  <c r="M1101" i="1"/>
  <c r="L1101" i="1"/>
  <c r="K1101" i="1"/>
  <c r="P1100" i="1"/>
  <c r="O1100" i="1"/>
  <c r="N1100" i="1"/>
  <c r="M1100" i="1"/>
  <c r="L1100" i="1"/>
  <c r="K1100" i="1"/>
  <c r="P1099" i="1"/>
  <c r="O1099" i="1"/>
  <c r="N1099" i="1"/>
  <c r="M1099" i="1"/>
  <c r="L1099" i="1"/>
  <c r="K1099" i="1"/>
  <c r="P1098" i="1"/>
  <c r="O1098" i="1"/>
  <c r="N1098" i="1"/>
  <c r="M1098" i="1"/>
  <c r="L1098" i="1"/>
  <c r="K1098" i="1"/>
  <c r="P1097" i="1"/>
  <c r="O1097" i="1"/>
  <c r="N1097" i="1"/>
  <c r="M1097" i="1"/>
  <c r="L1097" i="1"/>
  <c r="K1097" i="1"/>
  <c r="P1096" i="1"/>
  <c r="O1096" i="1"/>
  <c r="N1096" i="1"/>
  <c r="M1096" i="1"/>
  <c r="L1096" i="1"/>
  <c r="K1096" i="1"/>
  <c r="P1095" i="1"/>
  <c r="O1095" i="1"/>
  <c r="N1095" i="1"/>
  <c r="M1095" i="1"/>
  <c r="L1095" i="1"/>
  <c r="K1095" i="1"/>
  <c r="P1094" i="1"/>
  <c r="O1094" i="1"/>
  <c r="N1094" i="1"/>
  <c r="M1094" i="1"/>
  <c r="L1094" i="1"/>
  <c r="K1094" i="1"/>
  <c r="P1093" i="1"/>
  <c r="O1093" i="1"/>
  <c r="N1093" i="1"/>
  <c r="M1093" i="1"/>
  <c r="L1093" i="1"/>
  <c r="K1093" i="1"/>
  <c r="P1092" i="1"/>
  <c r="O1092" i="1"/>
  <c r="N1092" i="1"/>
  <c r="M1092" i="1"/>
  <c r="L1092" i="1"/>
  <c r="K1092" i="1"/>
  <c r="P1091" i="1"/>
  <c r="O1091" i="1"/>
  <c r="N1091" i="1"/>
  <c r="M1091" i="1"/>
  <c r="L1091" i="1"/>
  <c r="K1091" i="1"/>
  <c r="P1090" i="1"/>
  <c r="O1090" i="1"/>
  <c r="N1090" i="1"/>
  <c r="M1090" i="1"/>
  <c r="L1090" i="1"/>
  <c r="K1090" i="1"/>
  <c r="P1089" i="1"/>
  <c r="O1089" i="1"/>
  <c r="N1089" i="1"/>
  <c r="M1089" i="1"/>
  <c r="L1089" i="1"/>
  <c r="K1089" i="1"/>
  <c r="P1088" i="1"/>
  <c r="O1088" i="1"/>
  <c r="N1088" i="1"/>
  <c r="M1088" i="1"/>
  <c r="L1088" i="1"/>
  <c r="K1088" i="1"/>
  <c r="P1087" i="1"/>
  <c r="O1087" i="1"/>
  <c r="N1087" i="1"/>
  <c r="M1087" i="1"/>
  <c r="L1087" i="1"/>
  <c r="K1087" i="1"/>
  <c r="P1086" i="1"/>
  <c r="O1086" i="1"/>
  <c r="N1086" i="1"/>
  <c r="M1086" i="1"/>
  <c r="L1086" i="1"/>
  <c r="K1086" i="1"/>
  <c r="P1085" i="1"/>
  <c r="O1085" i="1"/>
  <c r="N1085" i="1"/>
  <c r="M1085" i="1"/>
  <c r="L1085" i="1"/>
  <c r="K1085" i="1"/>
  <c r="P1084" i="1"/>
  <c r="O1084" i="1"/>
  <c r="N1084" i="1"/>
  <c r="M1084" i="1"/>
  <c r="L1084" i="1"/>
  <c r="K1084" i="1"/>
  <c r="P1083" i="1"/>
  <c r="O1083" i="1"/>
  <c r="N1083" i="1"/>
  <c r="M1083" i="1"/>
  <c r="L1083" i="1"/>
  <c r="K1083" i="1"/>
  <c r="P1082" i="1"/>
  <c r="O1082" i="1"/>
  <c r="N1082" i="1"/>
  <c r="M1082" i="1"/>
  <c r="L1082" i="1"/>
  <c r="K1082" i="1"/>
  <c r="P1081" i="1"/>
  <c r="O1081" i="1"/>
  <c r="N1081" i="1"/>
  <c r="M1081" i="1"/>
  <c r="L1081" i="1"/>
  <c r="K1081" i="1"/>
  <c r="P1080" i="1"/>
  <c r="O1080" i="1"/>
  <c r="N1080" i="1"/>
  <c r="M1080" i="1"/>
  <c r="L1080" i="1"/>
  <c r="K1080" i="1"/>
  <c r="P1079" i="1"/>
  <c r="O1079" i="1"/>
  <c r="N1079" i="1"/>
  <c r="M1079" i="1"/>
  <c r="L1079" i="1"/>
  <c r="K1079" i="1"/>
  <c r="P1078" i="1"/>
  <c r="O1078" i="1"/>
  <c r="N1078" i="1"/>
  <c r="M1078" i="1"/>
  <c r="L1078" i="1"/>
  <c r="K1078" i="1"/>
  <c r="P1077" i="1"/>
  <c r="O1077" i="1"/>
  <c r="N1077" i="1"/>
  <c r="M1077" i="1"/>
  <c r="L1077" i="1"/>
  <c r="K1077" i="1"/>
  <c r="P1076" i="1"/>
  <c r="O1076" i="1"/>
  <c r="N1076" i="1"/>
  <c r="M1076" i="1"/>
  <c r="L1076" i="1"/>
  <c r="K1076" i="1"/>
  <c r="P1075" i="1"/>
  <c r="O1075" i="1"/>
  <c r="N1075" i="1"/>
  <c r="M1075" i="1"/>
  <c r="L1075" i="1"/>
  <c r="K1075" i="1"/>
  <c r="P1074" i="1"/>
  <c r="O1074" i="1"/>
  <c r="N1074" i="1"/>
  <c r="M1074" i="1"/>
  <c r="L1074" i="1"/>
  <c r="K1074" i="1"/>
  <c r="P1073" i="1"/>
  <c r="O1073" i="1"/>
  <c r="N1073" i="1"/>
  <c r="M1073" i="1"/>
  <c r="L1073" i="1"/>
  <c r="K1073" i="1"/>
  <c r="P1072" i="1"/>
  <c r="O1072" i="1"/>
  <c r="N1072" i="1"/>
  <c r="M1072" i="1"/>
  <c r="L1072" i="1"/>
  <c r="K1072" i="1"/>
  <c r="P1071" i="1"/>
  <c r="O1071" i="1"/>
  <c r="N1071" i="1"/>
  <c r="M1071" i="1"/>
  <c r="L1071" i="1"/>
  <c r="K1071" i="1"/>
  <c r="P1070" i="1"/>
  <c r="O1070" i="1"/>
  <c r="N1070" i="1"/>
  <c r="M1070" i="1"/>
  <c r="L1070" i="1"/>
  <c r="K1070" i="1"/>
  <c r="P1069" i="1"/>
  <c r="O1069" i="1"/>
  <c r="N1069" i="1"/>
  <c r="M1069" i="1"/>
  <c r="L1069" i="1"/>
  <c r="K1069" i="1"/>
  <c r="P1068" i="1"/>
  <c r="O1068" i="1"/>
  <c r="N1068" i="1"/>
  <c r="M1068" i="1"/>
  <c r="L1068" i="1"/>
  <c r="K1068" i="1"/>
  <c r="P1067" i="1"/>
  <c r="O1067" i="1"/>
  <c r="N1067" i="1"/>
  <c r="M1067" i="1"/>
  <c r="L1067" i="1"/>
  <c r="K1067" i="1"/>
  <c r="P1066" i="1"/>
  <c r="O1066" i="1"/>
  <c r="N1066" i="1"/>
  <c r="M1066" i="1"/>
  <c r="L1066" i="1"/>
  <c r="K1066" i="1"/>
  <c r="P1065" i="1"/>
  <c r="O1065" i="1"/>
  <c r="N1065" i="1"/>
  <c r="M1065" i="1"/>
  <c r="L1065" i="1"/>
  <c r="K1065" i="1"/>
  <c r="P1064" i="1"/>
  <c r="O1064" i="1"/>
  <c r="N1064" i="1"/>
  <c r="M1064" i="1"/>
  <c r="L1064" i="1"/>
  <c r="K1064" i="1"/>
  <c r="P1063" i="1"/>
  <c r="O1063" i="1"/>
  <c r="N1063" i="1"/>
  <c r="M1063" i="1"/>
  <c r="L1063" i="1"/>
  <c r="K1063" i="1"/>
  <c r="P1062" i="1"/>
  <c r="O1062" i="1"/>
  <c r="N1062" i="1"/>
  <c r="M1062" i="1"/>
  <c r="L1062" i="1"/>
  <c r="K1062" i="1"/>
  <c r="P1061" i="1"/>
  <c r="O1061" i="1"/>
  <c r="N1061" i="1"/>
  <c r="M1061" i="1"/>
  <c r="L1061" i="1"/>
  <c r="K1061" i="1"/>
  <c r="P1060" i="1"/>
  <c r="O1060" i="1"/>
  <c r="N1060" i="1"/>
  <c r="M1060" i="1"/>
  <c r="L1060" i="1"/>
  <c r="K1060" i="1"/>
  <c r="P1059" i="1"/>
  <c r="O1059" i="1"/>
  <c r="N1059" i="1"/>
  <c r="M1059" i="1"/>
  <c r="L1059" i="1"/>
  <c r="K1059" i="1"/>
  <c r="P1058" i="1"/>
  <c r="O1058" i="1"/>
  <c r="N1058" i="1"/>
  <c r="M1058" i="1"/>
  <c r="L1058" i="1"/>
  <c r="K1058" i="1"/>
  <c r="P1057" i="1"/>
  <c r="O1057" i="1"/>
  <c r="N1057" i="1"/>
  <c r="M1057" i="1"/>
  <c r="L1057" i="1"/>
  <c r="K1057" i="1"/>
  <c r="P1056" i="1"/>
  <c r="O1056" i="1"/>
  <c r="N1056" i="1"/>
  <c r="M1056" i="1"/>
  <c r="L1056" i="1"/>
  <c r="K1056" i="1"/>
  <c r="P1055" i="1"/>
  <c r="O1055" i="1"/>
  <c r="N1055" i="1"/>
  <c r="M1055" i="1"/>
  <c r="L1055" i="1"/>
  <c r="K1055" i="1"/>
  <c r="P1054" i="1"/>
  <c r="O1054" i="1"/>
  <c r="N1054" i="1"/>
  <c r="M1054" i="1"/>
  <c r="L1054" i="1"/>
  <c r="K1054" i="1"/>
  <c r="P1053" i="1"/>
  <c r="O1053" i="1"/>
  <c r="N1053" i="1"/>
  <c r="M1053" i="1"/>
  <c r="L1053" i="1"/>
  <c r="K1053" i="1"/>
  <c r="P1052" i="1"/>
  <c r="O1052" i="1"/>
  <c r="N1052" i="1"/>
  <c r="M1052" i="1"/>
  <c r="L1052" i="1"/>
  <c r="K1052" i="1"/>
  <c r="P1051" i="1"/>
  <c r="O1051" i="1"/>
  <c r="N1051" i="1"/>
  <c r="M1051" i="1"/>
  <c r="L1051" i="1"/>
  <c r="K1051" i="1"/>
  <c r="P1050" i="1"/>
  <c r="O1050" i="1"/>
  <c r="N1050" i="1"/>
  <c r="M1050" i="1"/>
  <c r="L1050" i="1"/>
  <c r="K1050" i="1"/>
  <c r="P1049" i="1"/>
  <c r="O1049" i="1"/>
  <c r="N1049" i="1"/>
  <c r="M1049" i="1"/>
  <c r="L1049" i="1"/>
  <c r="K1049" i="1"/>
  <c r="P1048" i="1"/>
  <c r="O1048" i="1"/>
  <c r="N1048" i="1"/>
  <c r="M1048" i="1"/>
  <c r="L1048" i="1"/>
  <c r="K1048" i="1"/>
  <c r="P1047" i="1"/>
  <c r="O1047" i="1"/>
  <c r="N1047" i="1"/>
  <c r="M1047" i="1"/>
  <c r="L1047" i="1"/>
  <c r="K1047" i="1"/>
  <c r="P1046" i="1"/>
  <c r="O1046" i="1"/>
  <c r="N1046" i="1"/>
  <c r="M1046" i="1"/>
  <c r="L1046" i="1"/>
  <c r="K1046" i="1"/>
  <c r="P1045" i="1"/>
  <c r="O1045" i="1"/>
  <c r="N1045" i="1"/>
  <c r="M1045" i="1"/>
  <c r="L1045" i="1"/>
  <c r="K1045" i="1"/>
  <c r="P1044" i="1"/>
  <c r="O1044" i="1"/>
  <c r="N1044" i="1"/>
  <c r="M1044" i="1"/>
  <c r="L1044" i="1"/>
  <c r="K1044" i="1"/>
  <c r="P1043" i="1"/>
  <c r="O1043" i="1"/>
  <c r="N1043" i="1"/>
  <c r="M1043" i="1"/>
  <c r="L1043" i="1"/>
  <c r="K1043" i="1"/>
  <c r="P1042" i="1"/>
  <c r="O1042" i="1"/>
  <c r="N1042" i="1"/>
  <c r="M1042" i="1"/>
  <c r="L1042" i="1"/>
  <c r="K1042" i="1"/>
  <c r="P1041" i="1"/>
  <c r="O1041" i="1"/>
  <c r="N1041" i="1"/>
  <c r="M1041" i="1"/>
  <c r="L1041" i="1"/>
  <c r="K1041" i="1"/>
  <c r="P1040" i="1"/>
  <c r="O1040" i="1"/>
  <c r="N1040" i="1"/>
  <c r="M1040" i="1"/>
  <c r="L1040" i="1"/>
  <c r="K1040" i="1"/>
  <c r="P1039" i="1"/>
  <c r="O1039" i="1"/>
  <c r="N1039" i="1"/>
  <c r="M1039" i="1"/>
  <c r="L1039" i="1"/>
  <c r="K1039" i="1"/>
  <c r="P1038" i="1"/>
  <c r="O1038" i="1"/>
  <c r="N1038" i="1"/>
  <c r="M1038" i="1"/>
  <c r="L1038" i="1"/>
  <c r="K1038" i="1"/>
  <c r="P1037" i="1"/>
  <c r="O1037" i="1"/>
  <c r="N1037" i="1"/>
  <c r="M1037" i="1"/>
  <c r="L1037" i="1"/>
  <c r="K1037" i="1"/>
  <c r="P1036" i="1"/>
  <c r="O1036" i="1"/>
  <c r="N1036" i="1"/>
  <c r="M1036" i="1"/>
  <c r="L1036" i="1"/>
  <c r="K1036" i="1"/>
  <c r="P1035" i="1"/>
  <c r="O1035" i="1"/>
  <c r="N1035" i="1"/>
  <c r="M1035" i="1"/>
  <c r="L1035" i="1"/>
  <c r="K1035" i="1"/>
  <c r="P1034" i="1"/>
  <c r="O1034" i="1"/>
  <c r="N1034" i="1"/>
  <c r="M1034" i="1"/>
  <c r="L1034" i="1"/>
  <c r="K1034" i="1"/>
  <c r="P1033" i="1"/>
  <c r="O1033" i="1"/>
  <c r="N1033" i="1"/>
  <c r="M1033" i="1"/>
  <c r="L1033" i="1"/>
  <c r="K1033" i="1"/>
  <c r="P1032" i="1"/>
  <c r="O1032" i="1"/>
  <c r="N1032" i="1"/>
  <c r="M1032" i="1"/>
  <c r="L1032" i="1"/>
  <c r="K1032" i="1"/>
  <c r="P1031" i="1"/>
  <c r="O1031" i="1"/>
  <c r="N1031" i="1"/>
  <c r="M1031" i="1"/>
  <c r="L1031" i="1"/>
  <c r="K1031" i="1"/>
  <c r="P1030" i="1"/>
  <c r="O1030" i="1"/>
  <c r="N1030" i="1"/>
  <c r="M1030" i="1"/>
  <c r="L1030" i="1"/>
  <c r="K1030" i="1"/>
  <c r="P1029" i="1"/>
  <c r="O1029" i="1"/>
  <c r="N1029" i="1"/>
  <c r="M1029" i="1"/>
  <c r="L1029" i="1"/>
  <c r="K1029" i="1"/>
  <c r="P1028" i="1"/>
  <c r="O1028" i="1"/>
  <c r="N1028" i="1"/>
  <c r="M1028" i="1"/>
  <c r="L1028" i="1"/>
  <c r="K1028" i="1"/>
  <c r="P1027" i="1"/>
  <c r="O1027" i="1"/>
  <c r="N1027" i="1"/>
  <c r="M1027" i="1"/>
  <c r="L1027" i="1"/>
  <c r="K1027" i="1"/>
  <c r="P1026" i="1"/>
  <c r="O1026" i="1"/>
  <c r="N1026" i="1"/>
  <c r="M1026" i="1"/>
  <c r="L1026" i="1"/>
  <c r="K1026" i="1"/>
  <c r="P1025" i="1"/>
  <c r="O1025" i="1"/>
  <c r="N1025" i="1"/>
  <c r="M1025" i="1"/>
  <c r="L1025" i="1"/>
  <c r="K1025" i="1"/>
  <c r="P1024" i="1"/>
  <c r="O1024" i="1"/>
  <c r="N1024" i="1"/>
  <c r="M1024" i="1"/>
  <c r="L1024" i="1"/>
  <c r="K1024" i="1"/>
  <c r="P1023" i="1"/>
  <c r="O1023" i="1"/>
  <c r="N1023" i="1"/>
  <c r="M1023" i="1"/>
  <c r="L1023" i="1"/>
  <c r="K1023" i="1"/>
  <c r="P1022" i="1"/>
  <c r="O1022" i="1"/>
  <c r="N1022" i="1"/>
  <c r="M1022" i="1"/>
  <c r="L1022" i="1"/>
  <c r="K1022" i="1"/>
  <c r="P1021" i="1"/>
  <c r="O1021" i="1"/>
  <c r="N1021" i="1"/>
  <c r="M1021" i="1"/>
  <c r="L1021" i="1"/>
  <c r="K1021" i="1"/>
  <c r="P1020" i="1"/>
  <c r="O1020" i="1"/>
  <c r="N1020" i="1"/>
  <c r="M1020" i="1"/>
  <c r="L1020" i="1"/>
  <c r="K1020" i="1"/>
  <c r="P1019" i="1"/>
  <c r="O1019" i="1"/>
  <c r="N1019" i="1"/>
  <c r="M1019" i="1"/>
  <c r="L1019" i="1"/>
  <c r="K1019" i="1"/>
  <c r="P1018" i="1"/>
  <c r="O1018" i="1"/>
  <c r="N1018" i="1"/>
  <c r="M1018" i="1"/>
  <c r="L1018" i="1"/>
  <c r="K1018" i="1"/>
  <c r="P1017" i="1"/>
  <c r="O1017" i="1"/>
  <c r="N1017" i="1"/>
  <c r="M1017" i="1"/>
  <c r="L1017" i="1"/>
  <c r="K1017" i="1"/>
  <c r="P1016" i="1"/>
  <c r="O1016" i="1"/>
  <c r="N1016" i="1"/>
  <c r="M1016" i="1"/>
  <c r="L1016" i="1"/>
  <c r="K1016" i="1"/>
  <c r="P1015" i="1"/>
  <c r="O1015" i="1"/>
  <c r="N1015" i="1"/>
  <c r="M1015" i="1"/>
  <c r="L1015" i="1"/>
  <c r="K1015" i="1"/>
  <c r="P1014" i="1"/>
  <c r="O1014" i="1"/>
  <c r="N1014" i="1"/>
  <c r="M1014" i="1"/>
  <c r="L1014" i="1"/>
  <c r="K1014" i="1"/>
  <c r="P1013" i="1"/>
  <c r="O1013" i="1"/>
  <c r="N1013" i="1"/>
  <c r="M1013" i="1"/>
  <c r="L1013" i="1"/>
  <c r="K1013" i="1"/>
  <c r="P1012" i="1"/>
  <c r="O1012" i="1"/>
  <c r="N1012" i="1"/>
  <c r="M1012" i="1"/>
  <c r="L1012" i="1"/>
  <c r="K1012" i="1"/>
  <c r="P1011" i="1"/>
  <c r="O1011" i="1"/>
  <c r="N1011" i="1"/>
  <c r="M1011" i="1"/>
  <c r="L1011" i="1"/>
  <c r="K1011" i="1"/>
  <c r="P1010" i="1"/>
  <c r="O1010" i="1"/>
  <c r="N1010" i="1"/>
  <c r="M1010" i="1"/>
  <c r="L1010" i="1"/>
  <c r="K1010" i="1"/>
  <c r="P1009" i="1"/>
  <c r="O1009" i="1"/>
  <c r="N1009" i="1"/>
  <c r="M1009" i="1"/>
  <c r="L1009" i="1"/>
  <c r="K1009" i="1"/>
  <c r="P1008" i="1"/>
  <c r="O1008" i="1"/>
  <c r="N1008" i="1"/>
  <c r="M1008" i="1"/>
  <c r="L1008" i="1"/>
  <c r="K1008" i="1"/>
  <c r="P1007" i="1"/>
  <c r="O1007" i="1"/>
  <c r="N1007" i="1"/>
  <c r="M1007" i="1"/>
  <c r="L1007" i="1"/>
  <c r="K1007" i="1"/>
  <c r="P1006" i="1"/>
  <c r="O1006" i="1"/>
  <c r="N1006" i="1"/>
  <c r="M1006" i="1"/>
  <c r="L1006" i="1"/>
  <c r="K1006" i="1"/>
  <c r="P1005" i="1"/>
  <c r="O1005" i="1"/>
  <c r="N1005" i="1"/>
  <c r="M1005" i="1"/>
  <c r="L1005" i="1"/>
  <c r="K1005" i="1"/>
  <c r="P1004" i="1"/>
  <c r="O1004" i="1"/>
  <c r="N1004" i="1"/>
  <c r="M1004" i="1"/>
  <c r="L1004" i="1"/>
  <c r="K1004" i="1"/>
  <c r="P1003" i="1"/>
  <c r="O1003" i="1"/>
  <c r="N1003" i="1"/>
  <c r="M1003" i="1"/>
  <c r="L1003" i="1"/>
  <c r="K1003" i="1"/>
  <c r="P1002" i="1"/>
  <c r="O1002" i="1"/>
  <c r="N1002" i="1"/>
  <c r="M1002" i="1"/>
  <c r="L1002" i="1"/>
  <c r="K1002" i="1"/>
  <c r="P1001" i="1"/>
  <c r="O1001" i="1"/>
  <c r="N1001" i="1"/>
  <c r="M1001" i="1"/>
  <c r="L1001" i="1"/>
  <c r="K1001" i="1"/>
  <c r="P1000" i="1"/>
  <c r="O1000" i="1"/>
  <c r="N1000" i="1"/>
  <c r="M1000" i="1"/>
  <c r="L1000" i="1"/>
  <c r="K1000" i="1"/>
  <c r="P999" i="1"/>
  <c r="O999" i="1"/>
  <c r="N999" i="1"/>
  <c r="M999" i="1"/>
  <c r="L999" i="1"/>
  <c r="K999" i="1"/>
  <c r="P998" i="1"/>
  <c r="O998" i="1"/>
  <c r="N998" i="1"/>
  <c r="M998" i="1"/>
  <c r="L998" i="1"/>
  <c r="K998" i="1"/>
  <c r="P997" i="1"/>
  <c r="O997" i="1"/>
  <c r="N997" i="1"/>
  <c r="M997" i="1"/>
  <c r="L997" i="1"/>
  <c r="K997" i="1"/>
  <c r="P996" i="1"/>
  <c r="O996" i="1"/>
  <c r="N996" i="1"/>
  <c r="M996" i="1"/>
  <c r="L996" i="1"/>
  <c r="K996" i="1"/>
  <c r="P995" i="1"/>
  <c r="O995" i="1"/>
  <c r="N995" i="1"/>
  <c r="M995" i="1"/>
  <c r="L995" i="1"/>
  <c r="K995" i="1"/>
  <c r="P994" i="1"/>
  <c r="O994" i="1"/>
  <c r="N994" i="1"/>
  <c r="M994" i="1"/>
  <c r="L994" i="1"/>
  <c r="K994" i="1"/>
  <c r="P993" i="1"/>
  <c r="O993" i="1"/>
  <c r="N993" i="1"/>
  <c r="M993" i="1"/>
  <c r="L993" i="1"/>
  <c r="K993" i="1"/>
  <c r="P992" i="1"/>
  <c r="O992" i="1"/>
  <c r="N992" i="1"/>
  <c r="M992" i="1"/>
  <c r="L992" i="1"/>
  <c r="K992" i="1"/>
  <c r="P991" i="1"/>
  <c r="O991" i="1"/>
  <c r="N991" i="1"/>
  <c r="M991" i="1"/>
  <c r="L991" i="1"/>
  <c r="K991" i="1"/>
  <c r="P990" i="1"/>
  <c r="O990" i="1"/>
  <c r="N990" i="1"/>
  <c r="M990" i="1"/>
  <c r="L990" i="1"/>
  <c r="K990" i="1"/>
  <c r="P989" i="1"/>
  <c r="O989" i="1"/>
  <c r="N989" i="1"/>
  <c r="M989" i="1"/>
  <c r="L989" i="1"/>
  <c r="K989" i="1"/>
  <c r="P988" i="1"/>
  <c r="O988" i="1"/>
  <c r="N988" i="1"/>
  <c r="M988" i="1"/>
  <c r="L988" i="1"/>
  <c r="K988" i="1"/>
  <c r="P987" i="1"/>
  <c r="O987" i="1"/>
  <c r="N987" i="1"/>
  <c r="M987" i="1"/>
  <c r="L987" i="1"/>
  <c r="K987" i="1"/>
  <c r="P986" i="1"/>
  <c r="O986" i="1"/>
  <c r="N986" i="1"/>
  <c r="M986" i="1"/>
  <c r="L986" i="1"/>
  <c r="K986" i="1"/>
  <c r="P985" i="1"/>
  <c r="O985" i="1"/>
  <c r="N985" i="1"/>
  <c r="M985" i="1"/>
  <c r="L985" i="1"/>
  <c r="K985" i="1"/>
  <c r="P984" i="1"/>
  <c r="O984" i="1"/>
  <c r="N984" i="1"/>
  <c r="M984" i="1"/>
  <c r="L984" i="1"/>
  <c r="K984" i="1"/>
  <c r="P983" i="1"/>
  <c r="O983" i="1"/>
  <c r="N983" i="1"/>
  <c r="M983" i="1"/>
  <c r="L983" i="1"/>
  <c r="K983" i="1"/>
  <c r="P982" i="1"/>
  <c r="O982" i="1"/>
  <c r="N982" i="1"/>
  <c r="M982" i="1"/>
  <c r="L982" i="1"/>
  <c r="K982" i="1"/>
  <c r="P981" i="1"/>
  <c r="O981" i="1"/>
  <c r="N981" i="1"/>
  <c r="M981" i="1"/>
  <c r="L981" i="1"/>
  <c r="K981" i="1"/>
  <c r="P980" i="1"/>
  <c r="O980" i="1"/>
  <c r="N980" i="1"/>
  <c r="M980" i="1"/>
  <c r="L980" i="1"/>
  <c r="K980" i="1"/>
  <c r="P979" i="1"/>
  <c r="O979" i="1"/>
  <c r="N979" i="1"/>
  <c r="M979" i="1"/>
  <c r="L979" i="1"/>
  <c r="K979" i="1"/>
  <c r="P978" i="1"/>
  <c r="O978" i="1"/>
  <c r="N978" i="1"/>
  <c r="M978" i="1"/>
  <c r="L978" i="1"/>
  <c r="K978" i="1"/>
  <c r="P977" i="1"/>
  <c r="O977" i="1"/>
  <c r="N977" i="1"/>
  <c r="M977" i="1"/>
  <c r="L977" i="1"/>
  <c r="K977" i="1"/>
  <c r="P976" i="1"/>
  <c r="O976" i="1"/>
  <c r="N976" i="1"/>
  <c r="M976" i="1"/>
  <c r="L976" i="1"/>
  <c r="K976" i="1"/>
  <c r="P975" i="1"/>
  <c r="O975" i="1"/>
  <c r="N975" i="1"/>
  <c r="M975" i="1"/>
  <c r="L975" i="1"/>
  <c r="K975" i="1"/>
  <c r="P974" i="1"/>
  <c r="O974" i="1"/>
  <c r="N974" i="1"/>
  <c r="M974" i="1"/>
  <c r="L974" i="1"/>
  <c r="K974" i="1"/>
  <c r="P973" i="1"/>
  <c r="O973" i="1"/>
  <c r="N973" i="1"/>
  <c r="M973" i="1"/>
  <c r="L973" i="1"/>
  <c r="K973" i="1"/>
  <c r="P972" i="1"/>
  <c r="O972" i="1"/>
  <c r="N972" i="1"/>
  <c r="M972" i="1"/>
  <c r="L972" i="1"/>
  <c r="K972" i="1"/>
  <c r="P971" i="1"/>
  <c r="O971" i="1"/>
  <c r="N971" i="1"/>
  <c r="M971" i="1"/>
  <c r="L971" i="1"/>
  <c r="K971" i="1"/>
  <c r="P970" i="1"/>
  <c r="O970" i="1"/>
  <c r="N970" i="1"/>
  <c r="M970" i="1"/>
  <c r="L970" i="1"/>
  <c r="K970" i="1"/>
  <c r="P969" i="1"/>
  <c r="O969" i="1"/>
  <c r="N969" i="1"/>
  <c r="M969" i="1"/>
  <c r="L969" i="1"/>
  <c r="K969" i="1"/>
  <c r="P968" i="1"/>
  <c r="O968" i="1"/>
  <c r="N968" i="1"/>
  <c r="M968" i="1"/>
  <c r="L968" i="1"/>
  <c r="K968" i="1"/>
  <c r="P967" i="1"/>
  <c r="O967" i="1"/>
  <c r="N967" i="1"/>
  <c r="M967" i="1"/>
  <c r="L967" i="1"/>
  <c r="K967" i="1"/>
  <c r="P966" i="1"/>
  <c r="O966" i="1"/>
  <c r="N966" i="1"/>
  <c r="M966" i="1"/>
  <c r="L966" i="1"/>
  <c r="K966" i="1"/>
  <c r="P965" i="1"/>
  <c r="O965" i="1"/>
  <c r="N965" i="1"/>
  <c r="M965" i="1"/>
  <c r="L965" i="1"/>
  <c r="K965" i="1"/>
  <c r="P964" i="1"/>
  <c r="O964" i="1"/>
  <c r="N964" i="1"/>
  <c r="M964" i="1"/>
  <c r="L964" i="1"/>
  <c r="K964" i="1"/>
  <c r="P963" i="1"/>
  <c r="O963" i="1"/>
  <c r="N963" i="1"/>
  <c r="M963" i="1"/>
  <c r="L963" i="1"/>
  <c r="K963" i="1"/>
  <c r="P962" i="1"/>
  <c r="O962" i="1"/>
  <c r="N962" i="1"/>
  <c r="M962" i="1"/>
  <c r="L962" i="1"/>
  <c r="K962" i="1"/>
  <c r="P961" i="1"/>
  <c r="O961" i="1"/>
  <c r="N961" i="1"/>
  <c r="M961" i="1"/>
  <c r="L961" i="1"/>
  <c r="K961" i="1"/>
  <c r="P960" i="1"/>
  <c r="O960" i="1"/>
  <c r="N960" i="1"/>
  <c r="M960" i="1"/>
  <c r="L960" i="1"/>
  <c r="K960" i="1"/>
  <c r="P959" i="1"/>
  <c r="O959" i="1"/>
  <c r="N959" i="1"/>
  <c r="M959" i="1"/>
  <c r="L959" i="1"/>
  <c r="K959" i="1"/>
  <c r="P958" i="1"/>
  <c r="O958" i="1"/>
  <c r="N958" i="1"/>
  <c r="M958" i="1"/>
  <c r="L958" i="1"/>
  <c r="K958" i="1"/>
  <c r="P957" i="1"/>
  <c r="O957" i="1"/>
  <c r="N957" i="1"/>
  <c r="M957" i="1"/>
  <c r="L957" i="1"/>
  <c r="K957" i="1"/>
  <c r="P956" i="1"/>
  <c r="O956" i="1"/>
  <c r="N956" i="1"/>
  <c r="M956" i="1"/>
  <c r="L956" i="1"/>
  <c r="K956" i="1"/>
  <c r="P955" i="1"/>
  <c r="O955" i="1"/>
  <c r="N955" i="1"/>
  <c r="M955" i="1"/>
  <c r="L955" i="1"/>
  <c r="K955" i="1"/>
  <c r="P954" i="1"/>
  <c r="O954" i="1"/>
  <c r="N954" i="1"/>
  <c r="M954" i="1"/>
  <c r="L954" i="1"/>
  <c r="K954" i="1"/>
  <c r="P953" i="1"/>
  <c r="O953" i="1"/>
  <c r="N953" i="1"/>
  <c r="M953" i="1"/>
  <c r="L953" i="1"/>
  <c r="K953" i="1"/>
  <c r="P952" i="1"/>
  <c r="O952" i="1"/>
  <c r="N952" i="1"/>
  <c r="M952" i="1"/>
  <c r="L952" i="1"/>
  <c r="K952" i="1"/>
  <c r="P951" i="1"/>
  <c r="O951" i="1"/>
  <c r="N951" i="1"/>
  <c r="M951" i="1"/>
  <c r="L951" i="1"/>
  <c r="K951" i="1"/>
  <c r="P950" i="1"/>
  <c r="O950" i="1"/>
  <c r="N950" i="1"/>
  <c r="M950" i="1"/>
  <c r="L950" i="1"/>
  <c r="K950" i="1"/>
  <c r="P949" i="1"/>
  <c r="O949" i="1"/>
  <c r="N949" i="1"/>
  <c r="M949" i="1"/>
  <c r="L949" i="1"/>
  <c r="K949" i="1"/>
  <c r="P948" i="1"/>
  <c r="O948" i="1"/>
  <c r="N948" i="1"/>
  <c r="M948" i="1"/>
  <c r="L948" i="1"/>
  <c r="K948" i="1"/>
  <c r="P947" i="1"/>
  <c r="O947" i="1"/>
  <c r="N947" i="1"/>
  <c r="M947" i="1"/>
  <c r="L947" i="1"/>
  <c r="K947" i="1"/>
  <c r="P946" i="1"/>
  <c r="O946" i="1"/>
  <c r="N946" i="1"/>
  <c r="M946" i="1"/>
  <c r="L946" i="1"/>
  <c r="K946" i="1"/>
  <c r="P945" i="1"/>
  <c r="O945" i="1"/>
  <c r="N945" i="1"/>
  <c r="M945" i="1"/>
  <c r="L945" i="1"/>
  <c r="K945" i="1"/>
  <c r="P944" i="1"/>
  <c r="O944" i="1"/>
  <c r="N944" i="1"/>
  <c r="M944" i="1"/>
  <c r="L944" i="1"/>
  <c r="K944" i="1"/>
  <c r="P943" i="1"/>
  <c r="O943" i="1"/>
  <c r="N943" i="1"/>
  <c r="M943" i="1"/>
  <c r="L943" i="1"/>
  <c r="K943" i="1"/>
  <c r="P942" i="1"/>
  <c r="O942" i="1"/>
  <c r="N942" i="1"/>
  <c r="M942" i="1"/>
  <c r="L942" i="1"/>
  <c r="K942" i="1"/>
  <c r="P941" i="1"/>
  <c r="O941" i="1"/>
  <c r="N941" i="1"/>
  <c r="M941" i="1"/>
  <c r="L941" i="1"/>
  <c r="K941" i="1"/>
  <c r="P940" i="1"/>
  <c r="O940" i="1"/>
  <c r="N940" i="1"/>
  <c r="M940" i="1"/>
  <c r="L940" i="1"/>
  <c r="K940" i="1"/>
  <c r="P939" i="1"/>
  <c r="O939" i="1"/>
  <c r="N939" i="1"/>
  <c r="M939" i="1"/>
  <c r="L939" i="1"/>
  <c r="K939" i="1"/>
  <c r="P938" i="1"/>
  <c r="O938" i="1"/>
  <c r="N938" i="1"/>
  <c r="M938" i="1"/>
  <c r="L938" i="1"/>
  <c r="K938" i="1"/>
  <c r="P937" i="1"/>
  <c r="O937" i="1"/>
  <c r="N937" i="1"/>
  <c r="M937" i="1"/>
  <c r="L937" i="1"/>
  <c r="K937" i="1"/>
  <c r="P936" i="1"/>
  <c r="O936" i="1"/>
  <c r="N936" i="1"/>
  <c r="M936" i="1"/>
  <c r="L936" i="1"/>
  <c r="K936" i="1"/>
  <c r="P935" i="1"/>
  <c r="O935" i="1"/>
  <c r="N935" i="1"/>
  <c r="M935" i="1"/>
  <c r="L935" i="1"/>
  <c r="K935" i="1"/>
  <c r="P934" i="1"/>
  <c r="O934" i="1"/>
  <c r="N934" i="1"/>
  <c r="M934" i="1"/>
  <c r="L934" i="1"/>
  <c r="K934" i="1"/>
  <c r="P933" i="1"/>
  <c r="O933" i="1"/>
  <c r="N933" i="1"/>
  <c r="M933" i="1"/>
  <c r="L933" i="1"/>
  <c r="K933" i="1"/>
  <c r="P932" i="1"/>
  <c r="O932" i="1"/>
  <c r="N932" i="1"/>
  <c r="M932" i="1"/>
  <c r="L932" i="1"/>
  <c r="K932" i="1"/>
  <c r="P931" i="1"/>
  <c r="O931" i="1"/>
  <c r="N931" i="1"/>
  <c r="M931" i="1"/>
  <c r="L931" i="1"/>
  <c r="K931" i="1"/>
  <c r="P930" i="1"/>
  <c r="O930" i="1"/>
  <c r="N930" i="1"/>
  <c r="M930" i="1"/>
  <c r="L930" i="1"/>
  <c r="K930" i="1"/>
  <c r="P929" i="1"/>
  <c r="O929" i="1"/>
  <c r="N929" i="1"/>
  <c r="M929" i="1"/>
  <c r="L929" i="1"/>
  <c r="K929" i="1"/>
  <c r="P928" i="1"/>
  <c r="O928" i="1"/>
  <c r="N928" i="1"/>
  <c r="M928" i="1"/>
  <c r="L928" i="1"/>
  <c r="K928" i="1"/>
  <c r="P927" i="1"/>
  <c r="O927" i="1"/>
  <c r="N927" i="1"/>
  <c r="M927" i="1"/>
  <c r="L927" i="1"/>
  <c r="K927" i="1"/>
  <c r="P926" i="1"/>
  <c r="O926" i="1"/>
  <c r="N926" i="1"/>
  <c r="M926" i="1"/>
  <c r="L926" i="1"/>
  <c r="K926" i="1"/>
  <c r="P925" i="1"/>
  <c r="O925" i="1"/>
  <c r="N925" i="1"/>
  <c r="M925" i="1"/>
  <c r="L925" i="1"/>
  <c r="K925" i="1"/>
  <c r="P924" i="1"/>
  <c r="O924" i="1"/>
  <c r="N924" i="1"/>
  <c r="M924" i="1"/>
  <c r="L924" i="1"/>
  <c r="K924" i="1"/>
  <c r="P923" i="1"/>
  <c r="O923" i="1"/>
  <c r="N923" i="1"/>
  <c r="M923" i="1"/>
  <c r="L923" i="1"/>
  <c r="K923" i="1"/>
  <c r="P922" i="1"/>
  <c r="O922" i="1"/>
  <c r="N922" i="1"/>
  <c r="M922" i="1"/>
  <c r="L922" i="1"/>
  <c r="K922" i="1"/>
  <c r="P921" i="1"/>
  <c r="O921" i="1"/>
  <c r="N921" i="1"/>
  <c r="M921" i="1"/>
  <c r="L921" i="1"/>
  <c r="K921" i="1"/>
  <c r="P920" i="1"/>
  <c r="O920" i="1"/>
  <c r="N920" i="1"/>
  <c r="M920" i="1"/>
  <c r="L920" i="1"/>
  <c r="K920" i="1"/>
  <c r="P919" i="1"/>
  <c r="O919" i="1"/>
  <c r="N919" i="1"/>
  <c r="M919" i="1"/>
  <c r="L919" i="1"/>
  <c r="K919" i="1"/>
  <c r="P918" i="1"/>
  <c r="O918" i="1"/>
  <c r="N918" i="1"/>
  <c r="M918" i="1"/>
  <c r="L918" i="1"/>
  <c r="K918" i="1"/>
  <c r="P917" i="1"/>
  <c r="O917" i="1"/>
  <c r="N917" i="1"/>
  <c r="M917" i="1"/>
  <c r="L917" i="1"/>
  <c r="K917" i="1"/>
  <c r="P916" i="1"/>
  <c r="O916" i="1"/>
  <c r="N916" i="1"/>
  <c r="M916" i="1"/>
  <c r="L916" i="1"/>
  <c r="K916" i="1"/>
  <c r="P915" i="1"/>
  <c r="O915" i="1"/>
  <c r="N915" i="1"/>
  <c r="M915" i="1"/>
  <c r="L915" i="1"/>
  <c r="K915" i="1"/>
  <c r="P914" i="1"/>
  <c r="O914" i="1"/>
  <c r="N914" i="1"/>
  <c r="M914" i="1"/>
  <c r="L914" i="1"/>
  <c r="K914" i="1"/>
  <c r="P913" i="1"/>
  <c r="O913" i="1"/>
  <c r="N913" i="1"/>
  <c r="M913" i="1"/>
  <c r="L913" i="1"/>
  <c r="K913" i="1"/>
  <c r="P912" i="1"/>
  <c r="O912" i="1"/>
  <c r="N912" i="1"/>
  <c r="M912" i="1"/>
  <c r="L912" i="1"/>
  <c r="K912" i="1"/>
  <c r="P911" i="1"/>
  <c r="O911" i="1"/>
  <c r="N911" i="1"/>
  <c r="M911" i="1"/>
  <c r="L911" i="1"/>
  <c r="K911" i="1"/>
  <c r="P910" i="1"/>
  <c r="O910" i="1"/>
  <c r="N910" i="1"/>
  <c r="M910" i="1"/>
  <c r="L910" i="1"/>
  <c r="K910" i="1"/>
  <c r="P909" i="1"/>
  <c r="O909" i="1"/>
  <c r="N909" i="1"/>
  <c r="M909" i="1"/>
  <c r="L909" i="1"/>
  <c r="K909" i="1"/>
  <c r="P908" i="1"/>
  <c r="O908" i="1"/>
  <c r="N908" i="1"/>
  <c r="M908" i="1"/>
  <c r="L908" i="1"/>
  <c r="K908" i="1"/>
  <c r="P907" i="1"/>
  <c r="O907" i="1"/>
  <c r="N907" i="1"/>
  <c r="M907" i="1"/>
  <c r="L907" i="1"/>
  <c r="K907" i="1"/>
  <c r="P906" i="1"/>
  <c r="O906" i="1"/>
  <c r="N906" i="1"/>
  <c r="M906" i="1"/>
  <c r="L906" i="1"/>
  <c r="K906" i="1"/>
  <c r="P905" i="1"/>
  <c r="O905" i="1"/>
  <c r="N905" i="1"/>
  <c r="M905" i="1"/>
  <c r="L905" i="1"/>
  <c r="K905" i="1"/>
  <c r="P904" i="1"/>
  <c r="O904" i="1"/>
  <c r="N904" i="1"/>
  <c r="M904" i="1"/>
  <c r="L904" i="1"/>
  <c r="K904" i="1"/>
  <c r="P903" i="1"/>
  <c r="O903" i="1"/>
  <c r="N903" i="1"/>
  <c r="M903" i="1"/>
  <c r="L903" i="1"/>
  <c r="K903" i="1"/>
  <c r="P902" i="1"/>
  <c r="O902" i="1"/>
  <c r="N902" i="1"/>
  <c r="M902" i="1"/>
  <c r="L902" i="1"/>
  <c r="K902" i="1"/>
  <c r="P901" i="1"/>
  <c r="O901" i="1"/>
  <c r="N901" i="1"/>
  <c r="M901" i="1"/>
  <c r="L901" i="1"/>
  <c r="K901" i="1"/>
  <c r="P900" i="1"/>
  <c r="O900" i="1"/>
  <c r="N900" i="1"/>
  <c r="M900" i="1"/>
  <c r="L900" i="1"/>
  <c r="K900" i="1"/>
  <c r="P899" i="1"/>
  <c r="O899" i="1"/>
  <c r="N899" i="1"/>
  <c r="M899" i="1"/>
  <c r="L899" i="1"/>
  <c r="K899" i="1"/>
  <c r="P898" i="1"/>
  <c r="O898" i="1"/>
  <c r="N898" i="1"/>
  <c r="M898" i="1"/>
  <c r="L898" i="1"/>
  <c r="K898" i="1"/>
  <c r="P897" i="1"/>
  <c r="O897" i="1"/>
  <c r="N897" i="1"/>
  <c r="M897" i="1"/>
  <c r="L897" i="1"/>
  <c r="K897" i="1"/>
  <c r="P896" i="1"/>
  <c r="O896" i="1"/>
  <c r="N896" i="1"/>
  <c r="M896" i="1"/>
  <c r="L896" i="1"/>
  <c r="K896" i="1"/>
  <c r="P895" i="1"/>
  <c r="O895" i="1"/>
  <c r="N895" i="1"/>
  <c r="M895" i="1"/>
  <c r="L895" i="1"/>
  <c r="K895" i="1"/>
  <c r="P894" i="1"/>
  <c r="O894" i="1"/>
  <c r="N894" i="1"/>
  <c r="M894" i="1"/>
  <c r="L894" i="1"/>
  <c r="K894" i="1"/>
  <c r="P893" i="1"/>
  <c r="O893" i="1"/>
  <c r="N893" i="1"/>
  <c r="M893" i="1"/>
  <c r="L893" i="1"/>
  <c r="K893" i="1"/>
  <c r="P892" i="1"/>
  <c r="O892" i="1"/>
  <c r="N892" i="1"/>
  <c r="M892" i="1"/>
  <c r="L892" i="1"/>
  <c r="K892" i="1"/>
  <c r="P891" i="1"/>
  <c r="O891" i="1"/>
  <c r="N891" i="1"/>
  <c r="M891" i="1"/>
  <c r="L891" i="1"/>
  <c r="K891" i="1"/>
  <c r="P890" i="1"/>
  <c r="O890" i="1"/>
  <c r="N890" i="1"/>
  <c r="M890" i="1"/>
  <c r="L890" i="1"/>
  <c r="K890" i="1"/>
  <c r="P889" i="1"/>
  <c r="O889" i="1"/>
  <c r="N889" i="1"/>
  <c r="M889" i="1"/>
  <c r="L889" i="1"/>
  <c r="K889" i="1"/>
  <c r="P888" i="1"/>
  <c r="O888" i="1"/>
  <c r="N888" i="1"/>
  <c r="M888" i="1"/>
  <c r="L888" i="1"/>
  <c r="K888" i="1"/>
  <c r="P887" i="1"/>
  <c r="O887" i="1"/>
  <c r="N887" i="1"/>
  <c r="M887" i="1"/>
  <c r="L887" i="1"/>
  <c r="K887" i="1"/>
  <c r="P886" i="1"/>
  <c r="O886" i="1"/>
  <c r="N886" i="1"/>
  <c r="M886" i="1"/>
  <c r="L886" i="1"/>
  <c r="K886" i="1"/>
  <c r="P885" i="1"/>
  <c r="O885" i="1"/>
  <c r="N885" i="1"/>
  <c r="M885" i="1"/>
  <c r="L885" i="1"/>
  <c r="K885" i="1"/>
  <c r="P884" i="1"/>
  <c r="O884" i="1"/>
  <c r="N884" i="1"/>
  <c r="M884" i="1"/>
  <c r="L884" i="1"/>
  <c r="K884" i="1"/>
  <c r="P883" i="1"/>
  <c r="O883" i="1"/>
  <c r="N883" i="1"/>
  <c r="M883" i="1"/>
  <c r="L883" i="1"/>
  <c r="K883" i="1"/>
  <c r="P882" i="1"/>
  <c r="O882" i="1"/>
  <c r="N882" i="1"/>
  <c r="M882" i="1"/>
  <c r="L882" i="1"/>
  <c r="K882" i="1"/>
  <c r="P881" i="1"/>
  <c r="O881" i="1"/>
  <c r="N881" i="1"/>
  <c r="M881" i="1"/>
  <c r="L881" i="1"/>
  <c r="K881" i="1"/>
  <c r="P880" i="1"/>
  <c r="O880" i="1"/>
  <c r="N880" i="1"/>
  <c r="M880" i="1"/>
  <c r="L880" i="1"/>
  <c r="K880" i="1"/>
  <c r="P879" i="1"/>
  <c r="O879" i="1"/>
  <c r="N879" i="1"/>
  <c r="M879" i="1"/>
  <c r="L879" i="1"/>
  <c r="K879" i="1"/>
  <c r="P878" i="1"/>
  <c r="O878" i="1"/>
  <c r="N878" i="1"/>
  <c r="M878" i="1"/>
  <c r="L878" i="1"/>
  <c r="K878" i="1"/>
  <c r="P877" i="1"/>
  <c r="O877" i="1"/>
  <c r="N877" i="1"/>
  <c r="M877" i="1"/>
  <c r="L877" i="1"/>
  <c r="K877" i="1"/>
  <c r="P876" i="1"/>
  <c r="O876" i="1"/>
  <c r="N876" i="1"/>
  <c r="M876" i="1"/>
  <c r="L876" i="1"/>
  <c r="K876" i="1"/>
  <c r="P875" i="1"/>
  <c r="O875" i="1"/>
  <c r="N875" i="1"/>
  <c r="M875" i="1"/>
  <c r="L875" i="1"/>
  <c r="K875" i="1"/>
  <c r="P874" i="1"/>
  <c r="O874" i="1"/>
  <c r="N874" i="1"/>
  <c r="M874" i="1"/>
  <c r="L874" i="1"/>
  <c r="K874" i="1"/>
  <c r="P873" i="1"/>
  <c r="O873" i="1"/>
  <c r="N873" i="1"/>
  <c r="M873" i="1"/>
  <c r="L873" i="1"/>
  <c r="K873" i="1"/>
  <c r="P872" i="1"/>
  <c r="O872" i="1"/>
  <c r="N872" i="1"/>
  <c r="M872" i="1"/>
  <c r="L872" i="1"/>
  <c r="K872" i="1"/>
  <c r="P871" i="1"/>
  <c r="O871" i="1"/>
  <c r="N871" i="1"/>
  <c r="M871" i="1"/>
  <c r="L871" i="1"/>
  <c r="K871" i="1"/>
  <c r="P870" i="1"/>
  <c r="O870" i="1"/>
  <c r="N870" i="1"/>
  <c r="M870" i="1"/>
  <c r="L870" i="1"/>
  <c r="K870" i="1"/>
  <c r="P869" i="1"/>
  <c r="O869" i="1"/>
  <c r="N869" i="1"/>
  <c r="M869" i="1"/>
  <c r="L869" i="1"/>
  <c r="K869" i="1"/>
  <c r="P868" i="1"/>
  <c r="O868" i="1"/>
  <c r="N868" i="1"/>
  <c r="M868" i="1"/>
  <c r="L868" i="1"/>
  <c r="K868" i="1"/>
  <c r="P867" i="1"/>
  <c r="O867" i="1"/>
  <c r="N867" i="1"/>
  <c r="M867" i="1"/>
  <c r="L867" i="1"/>
  <c r="K867" i="1"/>
  <c r="P866" i="1"/>
  <c r="O866" i="1"/>
  <c r="N866" i="1"/>
  <c r="M866" i="1"/>
  <c r="L866" i="1"/>
  <c r="K866" i="1"/>
  <c r="P865" i="1"/>
  <c r="O865" i="1"/>
  <c r="N865" i="1"/>
  <c r="M865" i="1"/>
  <c r="L865" i="1"/>
  <c r="K865" i="1"/>
  <c r="P864" i="1"/>
  <c r="O864" i="1"/>
  <c r="N864" i="1"/>
  <c r="M864" i="1"/>
  <c r="L864" i="1"/>
  <c r="K864" i="1"/>
  <c r="P863" i="1"/>
  <c r="O863" i="1"/>
  <c r="N863" i="1"/>
  <c r="M863" i="1"/>
  <c r="L863" i="1"/>
  <c r="K863" i="1"/>
  <c r="P862" i="1"/>
  <c r="O862" i="1"/>
  <c r="N862" i="1"/>
  <c r="M862" i="1"/>
  <c r="L862" i="1"/>
  <c r="K862" i="1"/>
  <c r="P861" i="1"/>
  <c r="O861" i="1"/>
  <c r="N861" i="1"/>
  <c r="M861" i="1"/>
  <c r="L861" i="1"/>
  <c r="K861" i="1"/>
  <c r="P860" i="1"/>
  <c r="O860" i="1"/>
  <c r="N860" i="1"/>
  <c r="M860" i="1"/>
  <c r="L860" i="1"/>
  <c r="K860" i="1"/>
  <c r="P859" i="1"/>
  <c r="O859" i="1"/>
  <c r="N859" i="1"/>
  <c r="M859" i="1"/>
  <c r="L859" i="1"/>
  <c r="K859" i="1"/>
  <c r="P858" i="1"/>
  <c r="O858" i="1"/>
  <c r="N858" i="1"/>
  <c r="M858" i="1"/>
  <c r="L858" i="1"/>
  <c r="K858" i="1"/>
  <c r="P857" i="1"/>
  <c r="O857" i="1"/>
  <c r="N857" i="1"/>
  <c r="M857" i="1"/>
  <c r="L857" i="1"/>
  <c r="K857" i="1"/>
  <c r="P856" i="1"/>
  <c r="O856" i="1"/>
  <c r="N856" i="1"/>
  <c r="M856" i="1"/>
  <c r="L856" i="1"/>
  <c r="K856" i="1"/>
  <c r="P855" i="1"/>
  <c r="O855" i="1"/>
  <c r="N855" i="1"/>
  <c r="M855" i="1"/>
  <c r="L855" i="1"/>
  <c r="K855" i="1"/>
  <c r="P854" i="1"/>
  <c r="O854" i="1"/>
  <c r="N854" i="1"/>
  <c r="M854" i="1"/>
  <c r="L854" i="1"/>
  <c r="K854" i="1"/>
  <c r="P853" i="1"/>
  <c r="O853" i="1"/>
  <c r="N853" i="1"/>
  <c r="M853" i="1"/>
  <c r="L853" i="1"/>
  <c r="K853" i="1"/>
  <c r="P852" i="1"/>
  <c r="O852" i="1"/>
  <c r="N852" i="1"/>
  <c r="M852" i="1"/>
  <c r="L852" i="1"/>
  <c r="K852" i="1"/>
  <c r="P851" i="1"/>
  <c r="O851" i="1"/>
  <c r="N851" i="1"/>
  <c r="M851" i="1"/>
  <c r="L851" i="1"/>
  <c r="K851" i="1"/>
  <c r="P850" i="1"/>
  <c r="O850" i="1"/>
  <c r="N850" i="1"/>
  <c r="M850" i="1"/>
  <c r="L850" i="1"/>
  <c r="K850" i="1"/>
  <c r="P849" i="1"/>
  <c r="O849" i="1"/>
  <c r="N849" i="1"/>
  <c r="M849" i="1"/>
  <c r="L849" i="1"/>
  <c r="K849" i="1"/>
  <c r="P848" i="1"/>
  <c r="O848" i="1"/>
  <c r="N848" i="1"/>
  <c r="M848" i="1"/>
  <c r="L848" i="1"/>
  <c r="K848" i="1"/>
  <c r="P847" i="1"/>
  <c r="O847" i="1"/>
  <c r="N847" i="1"/>
  <c r="M847" i="1"/>
  <c r="L847" i="1"/>
  <c r="K847" i="1"/>
  <c r="P846" i="1"/>
  <c r="O846" i="1"/>
  <c r="N846" i="1"/>
  <c r="M846" i="1"/>
  <c r="L846" i="1"/>
  <c r="K846" i="1"/>
  <c r="P845" i="1"/>
  <c r="O845" i="1"/>
  <c r="N845" i="1"/>
  <c r="M845" i="1"/>
  <c r="L845" i="1"/>
  <c r="K845" i="1"/>
  <c r="P844" i="1"/>
  <c r="O844" i="1"/>
  <c r="N844" i="1"/>
  <c r="M844" i="1"/>
  <c r="L844" i="1"/>
  <c r="K844" i="1"/>
  <c r="P843" i="1"/>
  <c r="O843" i="1"/>
  <c r="N843" i="1"/>
  <c r="M843" i="1"/>
  <c r="L843" i="1"/>
  <c r="K843" i="1"/>
  <c r="P842" i="1"/>
  <c r="O842" i="1"/>
  <c r="N842" i="1"/>
  <c r="M842" i="1"/>
  <c r="L842" i="1"/>
  <c r="K842" i="1"/>
  <c r="P841" i="1"/>
  <c r="O841" i="1"/>
  <c r="N841" i="1"/>
  <c r="M841" i="1"/>
  <c r="L841" i="1"/>
  <c r="K841" i="1"/>
  <c r="P840" i="1"/>
  <c r="O840" i="1"/>
  <c r="N840" i="1"/>
  <c r="M840" i="1"/>
  <c r="L840" i="1"/>
  <c r="K840" i="1"/>
  <c r="P839" i="1"/>
  <c r="O839" i="1"/>
  <c r="N839" i="1"/>
  <c r="M839" i="1"/>
  <c r="L839" i="1"/>
  <c r="K839" i="1"/>
  <c r="P838" i="1"/>
  <c r="O838" i="1"/>
  <c r="N838" i="1"/>
  <c r="M838" i="1"/>
  <c r="L838" i="1"/>
  <c r="K838" i="1"/>
  <c r="P837" i="1"/>
  <c r="O837" i="1"/>
  <c r="N837" i="1"/>
  <c r="M837" i="1"/>
  <c r="L837" i="1"/>
  <c r="K837" i="1"/>
  <c r="P836" i="1"/>
  <c r="O836" i="1"/>
  <c r="N836" i="1"/>
  <c r="M836" i="1"/>
  <c r="L836" i="1"/>
  <c r="K836" i="1"/>
  <c r="P835" i="1"/>
  <c r="O835" i="1"/>
  <c r="N835" i="1"/>
  <c r="M835" i="1"/>
  <c r="L835" i="1"/>
  <c r="K835" i="1"/>
  <c r="P834" i="1"/>
  <c r="O834" i="1"/>
  <c r="N834" i="1"/>
  <c r="M834" i="1"/>
  <c r="L834" i="1"/>
  <c r="K834" i="1"/>
  <c r="P833" i="1"/>
  <c r="O833" i="1"/>
  <c r="N833" i="1"/>
  <c r="M833" i="1"/>
  <c r="L833" i="1"/>
  <c r="K833" i="1"/>
  <c r="P832" i="1"/>
  <c r="O832" i="1"/>
  <c r="N832" i="1"/>
  <c r="M832" i="1"/>
  <c r="L832" i="1"/>
  <c r="K832" i="1"/>
  <c r="P831" i="1"/>
  <c r="O831" i="1"/>
  <c r="N831" i="1"/>
  <c r="M831" i="1"/>
  <c r="L831" i="1"/>
  <c r="K831" i="1"/>
  <c r="P830" i="1"/>
  <c r="O830" i="1"/>
  <c r="N830" i="1"/>
  <c r="M830" i="1"/>
  <c r="L830" i="1"/>
  <c r="K830" i="1"/>
  <c r="P829" i="1"/>
  <c r="O829" i="1"/>
  <c r="N829" i="1"/>
  <c r="M829" i="1"/>
  <c r="L829" i="1"/>
  <c r="K829" i="1"/>
  <c r="P828" i="1"/>
  <c r="O828" i="1"/>
  <c r="N828" i="1"/>
  <c r="M828" i="1"/>
  <c r="L828" i="1"/>
  <c r="K828" i="1"/>
  <c r="P827" i="1"/>
  <c r="O827" i="1"/>
  <c r="N827" i="1"/>
  <c r="M827" i="1"/>
  <c r="L827" i="1"/>
  <c r="K827" i="1"/>
  <c r="P826" i="1"/>
  <c r="O826" i="1"/>
  <c r="N826" i="1"/>
  <c r="M826" i="1"/>
  <c r="L826" i="1"/>
  <c r="K826" i="1"/>
  <c r="P825" i="1"/>
  <c r="O825" i="1"/>
  <c r="N825" i="1"/>
  <c r="M825" i="1"/>
  <c r="L825" i="1"/>
  <c r="K825" i="1"/>
  <c r="P824" i="1"/>
  <c r="O824" i="1"/>
  <c r="N824" i="1"/>
  <c r="M824" i="1"/>
  <c r="L824" i="1"/>
  <c r="K824" i="1"/>
  <c r="P823" i="1"/>
  <c r="O823" i="1"/>
  <c r="N823" i="1"/>
  <c r="M823" i="1"/>
  <c r="L823" i="1"/>
  <c r="K823" i="1"/>
  <c r="P822" i="1"/>
  <c r="O822" i="1"/>
  <c r="N822" i="1"/>
  <c r="M822" i="1"/>
  <c r="L822" i="1"/>
  <c r="K822" i="1"/>
  <c r="P821" i="1"/>
  <c r="O821" i="1"/>
  <c r="N821" i="1"/>
  <c r="M821" i="1"/>
  <c r="L821" i="1"/>
  <c r="K821" i="1"/>
  <c r="P820" i="1"/>
  <c r="O820" i="1"/>
  <c r="N820" i="1"/>
  <c r="M820" i="1"/>
  <c r="L820" i="1"/>
  <c r="K820" i="1"/>
  <c r="P819" i="1"/>
  <c r="O819" i="1"/>
  <c r="N819" i="1"/>
  <c r="M819" i="1"/>
  <c r="L819" i="1"/>
  <c r="K819" i="1"/>
  <c r="P818" i="1"/>
  <c r="O818" i="1"/>
  <c r="N818" i="1"/>
  <c r="M818" i="1"/>
  <c r="L818" i="1"/>
  <c r="K818" i="1"/>
  <c r="P817" i="1"/>
  <c r="O817" i="1"/>
  <c r="N817" i="1"/>
  <c r="M817" i="1"/>
  <c r="L817" i="1"/>
  <c r="K817" i="1"/>
  <c r="P816" i="1"/>
  <c r="O816" i="1"/>
  <c r="N816" i="1"/>
  <c r="M816" i="1"/>
  <c r="L816" i="1"/>
  <c r="K816" i="1"/>
  <c r="P815" i="1"/>
  <c r="O815" i="1"/>
  <c r="N815" i="1"/>
  <c r="M815" i="1"/>
  <c r="L815" i="1"/>
  <c r="K815" i="1"/>
  <c r="P814" i="1"/>
  <c r="O814" i="1"/>
  <c r="N814" i="1"/>
  <c r="M814" i="1"/>
  <c r="L814" i="1"/>
  <c r="K814" i="1"/>
  <c r="P813" i="1"/>
  <c r="O813" i="1"/>
  <c r="N813" i="1"/>
  <c r="M813" i="1"/>
  <c r="L813" i="1"/>
  <c r="K813" i="1"/>
  <c r="P812" i="1"/>
  <c r="O812" i="1"/>
  <c r="N812" i="1"/>
  <c r="M812" i="1"/>
  <c r="L812" i="1"/>
  <c r="K812" i="1"/>
  <c r="P811" i="1"/>
  <c r="O811" i="1"/>
  <c r="N811" i="1"/>
  <c r="M811" i="1"/>
  <c r="L811" i="1"/>
  <c r="K811" i="1"/>
  <c r="P810" i="1"/>
  <c r="O810" i="1"/>
  <c r="N810" i="1"/>
  <c r="M810" i="1"/>
  <c r="L810" i="1"/>
  <c r="K810" i="1"/>
  <c r="P809" i="1"/>
  <c r="O809" i="1"/>
  <c r="N809" i="1"/>
  <c r="M809" i="1"/>
  <c r="L809" i="1"/>
  <c r="K809" i="1"/>
  <c r="P808" i="1"/>
  <c r="O808" i="1"/>
  <c r="N808" i="1"/>
  <c r="M808" i="1"/>
  <c r="L808" i="1"/>
  <c r="K808" i="1"/>
  <c r="P807" i="1"/>
  <c r="O807" i="1"/>
  <c r="N807" i="1"/>
  <c r="M807" i="1"/>
  <c r="L807" i="1"/>
  <c r="K807" i="1"/>
  <c r="P806" i="1"/>
  <c r="O806" i="1"/>
  <c r="N806" i="1"/>
  <c r="M806" i="1"/>
  <c r="L806" i="1"/>
  <c r="K806" i="1"/>
  <c r="P805" i="1"/>
  <c r="O805" i="1"/>
  <c r="N805" i="1"/>
  <c r="M805" i="1"/>
  <c r="L805" i="1"/>
  <c r="K805" i="1"/>
  <c r="P804" i="1"/>
  <c r="O804" i="1"/>
  <c r="N804" i="1"/>
  <c r="M804" i="1"/>
  <c r="L804" i="1"/>
  <c r="K804" i="1"/>
  <c r="P803" i="1"/>
  <c r="O803" i="1"/>
  <c r="N803" i="1"/>
  <c r="M803" i="1"/>
  <c r="L803" i="1"/>
  <c r="K803" i="1"/>
  <c r="P802" i="1"/>
  <c r="O802" i="1"/>
  <c r="N802" i="1"/>
  <c r="M802" i="1"/>
  <c r="L802" i="1"/>
  <c r="K802" i="1"/>
  <c r="P801" i="1"/>
  <c r="O801" i="1"/>
  <c r="N801" i="1"/>
  <c r="M801" i="1"/>
  <c r="L801" i="1"/>
  <c r="K801" i="1"/>
  <c r="P800" i="1"/>
  <c r="O800" i="1"/>
  <c r="N800" i="1"/>
  <c r="M800" i="1"/>
  <c r="L800" i="1"/>
  <c r="K800" i="1"/>
  <c r="P799" i="1"/>
  <c r="O799" i="1"/>
  <c r="N799" i="1"/>
  <c r="M799" i="1"/>
  <c r="L799" i="1"/>
  <c r="K799" i="1"/>
  <c r="P798" i="1"/>
  <c r="O798" i="1"/>
  <c r="N798" i="1"/>
  <c r="M798" i="1"/>
  <c r="L798" i="1"/>
  <c r="K798" i="1"/>
  <c r="P797" i="1"/>
  <c r="O797" i="1"/>
  <c r="N797" i="1"/>
  <c r="M797" i="1"/>
  <c r="L797" i="1"/>
  <c r="K797" i="1"/>
  <c r="P796" i="1"/>
  <c r="O796" i="1"/>
  <c r="N796" i="1"/>
  <c r="M796" i="1"/>
  <c r="L796" i="1"/>
  <c r="K796" i="1"/>
  <c r="P795" i="1"/>
  <c r="O795" i="1"/>
  <c r="N795" i="1"/>
  <c r="M795" i="1"/>
  <c r="L795" i="1"/>
  <c r="K795" i="1"/>
  <c r="P794" i="1"/>
  <c r="O794" i="1"/>
  <c r="N794" i="1"/>
  <c r="M794" i="1"/>
  <c r="L794" i="1"/>
  <c r="K794" i="1"/>
  <c r="P793" i="1"/>
  <c r="O793" i="1"/>
  <c r="N793" i="1"/>
  <c r="M793" i="1"/>
  <c r="L793" i="1"/>
  <c r="K793" i="1"/>
  <c r="P792" i="1"/>
  <c r="O792" i="1"/>
  <c r="N792" i="1"/>
  <c r="M792" i="1"/>
  <c r="L792" i="1"/>
  <c r="K792" i="1"/>
  <c r="P791" i="1"/>
  <c r="O791" i="1"/>
  <c r="N791" i="1"/>
  <c r="M791" i="1"/>
  <c r="L791" i="1"/>
  <c r="K791" i="1"/>
  <c r="P790" i="1"/>
  <c r="O790" i="1"/>
  <c r="N790" i="1"/>
  <c r="M790" i="1"/>
  <c r="L790" i="1"/>
  <c r="K790" i="1"/>
  <c r="P789" i="1"/>
  <c r="O789" i="1"/>
  <c r="N789" i="1"/>
  <c r="M789" i="1"/>
  <c r="L789" i="1"/>
  <c r="K789" i="1"/>
  <c r="P788" i="1"/>
  <c r="O788" i="1"/>
  <c r="N788" i="1"/>
  <c r="M788" i="1"/>
  <c r="L788" i="1"/>
  <c r="K788" i="1"/>
  <c r="P787" i="1"/>
  <c r="O787" i="1"/>
  <c r="N787" i="1"/>
  <c r="M787" i="1"/>
  <c r="L787" i="1"/>
  <c r="K787" i="1"/>
  <c r="P786" i="1"/>
  <c r="O786" i="1"/>
  <c r="N786" i="1"/>
  <c r="M786" i="1"/>
  <c r="L786" i="1"/>
  <c r="K786" i="1"/>
  <c r="P785" i="1"/>
  <c r="O785" i="1"/>
  <c r="N785" i="1"/>
  <c r="M785" i="1"/>
  <c r="L785" i="1"/>
  <c r="K785" i="1"/>
  <c r="P784" i="1"/>
  <c r="O784" i="1"/>
  <c r="N784" i="1"/>
  <c r="M784" i="1"/>
  <c r="L784" i="1"/>
  <c r="K784" i="1"/>
  <c r="P783" i="1"/>
  <c r="O783" i="1"/>
  <c r="N783" i="1"/>
  <c r="M783" i="1"/>
  <c r="L783" i="1"/>
  <c r="K783" i="1"/>
  <c r="P782" i="1"/>
  <c r="O782" i="1"/>
  <c r="N782" i="1"/>
  <c r="M782" i="1"/>
  <c r="L782" i="1"/>
  <c r="K782" i="1"/>
  <c r="P781" i="1"/>
  <c r="O781" i="1"/>
  <c r="N781" i="1"/>
  <c r="M781" i="1"/>
  <c r="L781" i="1"/>
  <c r="K781" i="1"/>
  <c r="P780" i="1"/>
  <c r="O780" i="1"/>
  <c r="N780" i="1"/>
  <c r="M780" i="1"/>
  <c r="L780" i="1"/>
  <c r="K780" i="1"/>
  <c r="P779" i="1"/>
  <c r="O779" i="1"/>
  <c r="N779" i="1"/>
  <c r="M779" i="1"/>
  <c r="L779" i="1"/>
  <c r="K779" i="1"/>
  <c r="P778" i="1"/>
  <c r="O778" i="1"/>
  <c r="N778" i="1"/>
  <c r="M778" i="1"/>
  <c r="L778" i="1"/>
  <c r="K778" i="1"/>
  <c r="P777" i="1"/>
  <c r="O777" i="1"/>
  <c r="N777" i="1"/>
  <c r="M777" i="1"/>
  <c r="L777" i="1"/>
  <c r="K777" i="1"/>
  <c r="P776" i="1"/>
  <c r="O776" i="1"/>
  <c r="N776" i="1"/>
  <c r="M776" i="1"/>
  <c r="L776" i="1"/>
  <c r="K776" i="1"/>
  <c r="P775" i="1"/>
  <c r="O775" i="1"/>
  <c r="N775" i="1"/>
  <c r="M775" i="1"/>
  <c r="L775" i="1"/>
  <c r="K775" i="1"/>
  <c r="P774" i="1"/>
  <c r="O774" i="1"/>
  <c r="N774" i="1"/>
  <c r="M774" i="1"/>
  <c r="L774" i="1"/>
  <c r="K774" i="1"/>
  <c r="P773" i="1"/>
  <c r="O773" i="1"/>
  <c r="N773" i="1"/>
  <c r="M773" i="1"/>
  <c r="L773" i="1"/>
  <c r="K773" i="1"/>
  <c r="P772" i="1"/>
  <c r="O772" i="1"/>
  <c r="N772" i="1"/>
  <c r="M772" i="1"/>
  <c r="L772" i="1"/>
  <c r="K772" i="1"/>
  <c r="P771" i="1"/>
  <c r="O771" i="1"/>
  <c r="N771" i="1"/>
  <c r="M771" i="1"/>
  <c r="L771" i="1"/>
  <c r="K771" i="1"/>
  <c r="P770" i="1"/>
  <c r="O770" i="1"/>
  <c r="N770" i="1"/>
  <c r="M770" i="1"/>
  <c r="L770" i="1"/>
  <c r="K770" i="1"/>
  <c r="P769" i="1"/>
  <c r="O769" i="1"/>
  <c r="N769" i="1"/>
  <c r="M769" i="1"/>
  <c r="L769" i="1"/>
  <c r="K769" i="1"/>
  <c r="P768" i="1"/>
  <c r="O768" i="1"/>
  <c r="N768" i="1"/>
  <c r="M768" i="1"/>
  <c r="L768" i="1"/>
  <c r="K768" i="1"/>
  <c r="P767" i="1"/>
  <c r="O767" i="1"/>
  <c r="N767" i="1"/>
  <c r="M767" i="1"/>
  <c r="L767" i="1"/>
  <c r="K767" i="1"/>
  <c r="P766" i="1"/>
  <c r="O766" i="1"/>
  <c r="N766" i="1"/>
  <c r="M766" i="1"/>
  <c r="L766" i="1"/>
  <c r="K766" i="1"/>
  <c r="P765" i="1"/>
  <c r="O765" i="1"/>
  <c r="N765" i="1"/>
  <c r="M765" i="1"/>
  <c r="L765" i="1"/>
  <c r="K765" i="1"/>
  <c r="P764" i="1"/>
  <c r="O764" i="1"/>
  <c r="N764" i="1"/>
  <c r="M764" i="1"/>
  <c r="L764" i="1"/>
  <c r="K764" i="1"/>
  <c r="P763" i="1"/>
  <c r="O763" i="1"/>
  <c r="N763" i="1"/>
  <c r="M763" i="1"/>
  <c r="L763" i="1"/>
  <c r="K763" i="1"/>
  <c r="P762" i="1"/>
  <c r="O762" i="1"/>
  <c r="N762" i="1"/>
  <c r="M762" i="1"/>
  <c r="L762" i="1"/>
  <c r="K762" i="1"/>
  <c r="P761" i="1"/>
  <c r="O761" i="1"/>
  <c r="N761" i="1"/>
  <c r="M761" i="1"/>
  <c r="L761" i="1"/>
  <c r="K761" i="1"/>
  <c r="P760" i="1"/>
  <c r="O760" i="1"/>
  <c r="N760" i="1"/>
  <c r="M760" i="1"/>
  <c r="L760" i="1"/>
  <c r="K760" i="1"/>
  <c r="P759" i="1"/>
  <c r="O759" i="1"/>
  <c r="N759" i="1"/>
  <c r="M759" i="1"/>
  <c r="L759" i="1"/>
  <c r="K759" i="1"/>
  <c r="P758" i="1"/>
  <c r="O758" i="1"/>
  <c r="N758" i="1"/>
  <c r="M758" i="1"/>
  <c r="L758" i="1"/>
  <c r="K758" i="1"/>
  <c r="P757" i="1"/>
  <c r="O757" i="1"/>
  <c r="N757" i="1"/>
  <c r="M757" i="1"/>
  <c r="L757" i="1"/>
  <c r="K757" i="1"/>
  <c r="P756" i="1"/>
  <c r="O756" i="1"/>
  <c r="N756" i="1"/>
  <c r="M756" i="1"/>
  <c r="L756" i="1"/>
  <c r="K756" i="1"/>
  <c r="P755" i="1"/>
  <c r="O755" i="1"/>
  <c r="N755" i="1"/>
  <c r="M755" i="1"/>
  <c r="L755" i="1"/>
  <c r="K755" i="1"/>
  <c r="P754" i="1"/>
  <c r="O754" i="1"/>
  <c r="N754" i="1"/>
  <c r="M754" i="1"/>
  <c r="L754" i="1"/>
  <c r="K754" i="1"/>
  <c r="P753" i="1"/>
  <c r="O753" i="1"/>
  <c r="N753" i="1"/>
  <c r="M753" i="1"/>
  <c r="L753" i="1"/>
  <c r="K753" i="1"/>
  <c r="P752" i="1"/>
  <c r="O752" i="1"/>
  <c r="N752" i="1"/>
  <c r="M752" i="1"/>
  <c r="L752" i="1"/>
  <c r="K752" i="1"/>
  <c r="P751" i="1"/>
  <c r="O751" i="1"/>
  <c r="N751" i="1"/>
  <c r="M751" i="1"/>
  <c r="L751" i="1"/>
  <c r="K751" i="1"/>
  <c r="P750" i="1"/>
  <c r="O750" i="1"/>
  <c r="N750" i="1"/>
  <c r="M750" i="1"/>
  <c r="L750" i="1"/>
  <c r="K750" i="1"/>
  <c r="P749" i="1"/>
  <c r="O749" i="1"/>
  <c r="N749" i="1"/>
  <c r="M749" i="1"/>
  <c r="L749" i="1"/>
  <c r="K749" i="1"/>
  <c r="P748" i="1"/>
  <c r="O748" i="1"/>
  <c r="N748" i="1"/>
  <c r="M748" i="1"/>
  <c r="L748" i="1"/>
  <c r="K748" i="1"/>
  <c r="P747" i="1"/>
  <c r="O747" i="1"/>
  <c r="N747" i="1"/>
  <c r="M747" i="1"/>
  <c r="L747" i="1"/>
  <c r="K747" i="1"/>
  <c r="P746" i="1"/>
  <c r="O746" i="1"/>
  <c r="N746" i="1"/>
  <c r="M746" i="1"/>
  <c r="L746" i="1"/>
  <c r="K746" i="1"/>
  <c r="P745" i="1"/>
  <c r="O745" i="1"/>
  <c r="N745" i="1"/>
  <c r="M745" i="1"/>
  <c r="L745" i="1"/>
  <c r="K745" i="1"/>
  <c r="P744" i="1"/>
  <c r="O744" i="1"/>
  <c r="N744" i="1"/>
  <c r="M744" i="1"/>
  <c r="L744" i="1"/>
  <c r="K744" i="1"/>
  <c r="P743" i="1"/>
  <c r="O743" i="1"/>
  <c r="N743" i="1"/>
  <c r="M743" i="1"/>
  <c r="L743" i="1"/>
  <c r="K743" i="1"/>
  <c r="P742" i="1"/>
  <c r="O742" i="1"/>
  <c r="N742" i="1"/>
  <c r="M742" i="1"/>
  <c r="L742" i="1"/>
  <c r="K742" i="1"/>
  <c r="P741" i="1"/>
  <c r="O741" i="1"/>
  <c r="N741" i="1"/>
  <c r="M741" i="1"/>
  <c r="L741" i="1"/>
  <c r="K741" i="1"/>
  <c r="P740" i="1"/>
  <c r="O740" i="1"/>
  <c r="N740" i="1"/>
  <c r="M740" i="1"/>
  <c r="L740" i="1"/>
  <c r="K740" i="1"/>
  <c r="P739" i="1"/>
  <c r="O739" i="1"/>
  <c r="N739" i="1"/>
  <c r="M739" i="1"/>
  <c r="L739" i="1"/>
  <c r="K739" i="1"/>
  <c r="P738" i="1"/>
  <c r="O738" i="1"/>
  <c r="N738" i="1"/>
  <c r="M738" i="1"/>
  <c r="L738" i="1"/>
  <c r="K738" i="1"/>
  <c r="P737" i="1"/>
  <c r="O737" i="1"/>
  <c r="N737" i="1"/>
  <c r="M737" i="1"/>
  <c r="L737" i="1"/>
  <c r="K737" i="1"/>
  <c r="P736" i="1"/>
  <c r="O736" i="1"/>
  <c r="N736" i="1"/>
  <c r="M736" i="1"/>
  <c r="L736" i="1"/>
  <c r="K736" i="1"/>
  <c r="P735" i="1"/>
  <c r="O735" i="1"/>
  <c r="N735" i="1"/>
  <c r="M735" i="1"/>
  <c r="L735" i="1"/>
  <c r="K735" i="1"/>
  <c r="P734" i="1"/>
  <c r="O734" i="1"/>
  <c r="N734" i="1"/>
  <c r="M734" i="1"/>
  <c r="L734" i="1"/>
  <c r="K734" i="1"/>
  <c r="P733" i="1"/>
  <c r="O733" i="1"/>
  <c r="N733" i="1"/>
  <c r="M733" i="1"/>
  <c r="L733" i="1"/>
  <c r="K733" i="1"/>
  <c r="P732" i="1"/>
  <c r="O732" i="1"/>
  <c r="N732" i="1"/>
  <c r="M732" i="1"/>
  <c r="L732" i="1"/>
  <c r="K732" i="1"/>
  <c r="P731" i="1"/>
  <c r="O731" i="1"/>
  <c r="N731" i="1"/>
  <c r="M731" i="1"/>
  <c r="L731" i="1"/>
  <c r="K731" i="1"/>
  <c r="P730" i="1"/>
  <c r="O730" i="1"/>
  <c r="N730" i="1"/>
  <c r="M730" i="1"/>
  <c r="L730" i="1"/>
  <c r="K730" i="1"/>
  <c r="P729" i="1"/>
  <c r="O729" i="1"/>
  <c r="N729" i="1"/>
  <c r="M729" i="1"/>
  <c r="L729" i="1"/>
  <c r="K729" i="1"/>
  <c r="P728" i="1"/>
  <c r="O728" i="1"/>
  <c r="N728" i="1"/>
  <c r="M728" i="1"/>
  <c r="L728" i="1"/>
  <c r="K728" i="1"/>
  <c r="P727" i="1"/>
  <c r="O727" i="1"/>
  <c r="N727" i="1"/>
  <c r="M727" i="1"/>
  <c r="L727" i="1"/>
  <c r="K727" i="1"/>
  <c r="P726" i="1"/>
  <c r="O726" i="1"/>
  <c r="N726" i="1"/>
  <c r="M726" i="1"/>
  <c r="L726" i="1"/>
  <c r="K726" i="1"/>
  <c r="P725" i="1"/>
  <c r="O725" i="1"/>
  <c r="N725" i="1"/>
  <c r="M725" i="1"/>
  <c r="L725" i="1"/>
  <c r="K725" i="1"/>
  <c r="P724" i="1"/>
  <c r="O724" i="1"/>
  <c r="N724" i="1"/>
  <c r="M724" i="1"/>
  <c r="L724" i="1"/>
  <c r="K724" i="1"/>
  <c r="P723" i="1"/>
  <c r="O723" i="1"/>
  <c r="N723" i="1"/>
  <c r="M723" i="1"/>
  <c r="L723" i="1"/>
  <c r="K723" i="1"/>
  <c r="P722" i="1"/>
  <c r="O722" i="1"/>
  <c r="N722" i="1"/>
  <c r="M722" i="1"/>
  <c r="L722" i="1"/>
  <c r="K722" i="1"/>
  <c r="P721" i="1"/>
  <c r="O721" i="1"/>
  <c r="N721" i="1"/>
  <c r="M721" i="1"/>
  <c r="L721" i="1"/>
  <c r="K721" i="1"/>
  <c r="P720" i="1"/>
  <c r="O720" i="1"/>
  <c r="N720" i="1"/>
  <c r="M720" i="1"/>
  <c r="L720" i="1"/>
  <c r="K720" i="1"/>
  <c r="P719" i="1"/>
  <c r="O719" i="1"/>
  <c r="N719" i="1"/>
  <c r="M719" i="1"/>
  <c r="L719" i="1"/>
  <c r="K719" i="1"/>
  <c r="P718" i="1"/>
  <c r="O718" i="1"/>
  <c r="N718" i="1"/>
  <c r="M718" i="1"/>
  <c r="L718" i="1"/>
  <c r="K718" i="1"/>
  <c r="P717" i="1"/>
  <c r="O717" i="1"/>
  <c r="N717" i="1"/>
  <c r="M717" i="1"/>
  <c r="L717" i="1"/>
  <c r="K717" i="1"/>
  <c r="P716" i="1"/>
  <c r="O716" i="1"/>
  <c r="N716" i="1"/>
  <c r="M716" i="1"/>
  <c r="L716" i="1"/>
  <c r="K716" i="1"/>
  <c r="P715" i="1"/>
  <c r="O715" i="1"/>
  <c r="N715" i="1"/>
  <c r="M715" i="1"/>
  <c r="L715" i="1"/>
  <c r="K715" i="1"/>
  <c r="P714" i="1"/>
  <c r="O714" i="1"/>
  <c r="N714" i="1"/>
  <c r="M714" i="1"/>
  <c r="L714" i="1"/>
  <c r="K714" i="1"/>
  <c r="P713" i="1"/>
  <c r="O713" i="1"/>
  <c r="N713" i="1"/>
  <c r="M713" i="1"/>
  <c r="L713" i="1"/>
  <c r="K713" i="1"/>
  <c r="P712" i="1"/>
  <c r="O712" i="1"/>
  <c r="N712" i="1"/>
  <c r="M712" i="1"/>
  <c r="L712" i="1"/>
  <c r="K712" i="1"/>
  <c r="P711" i="1"/>
  <c r="O711" i="1"/>
  <c r="N711" i="1"/>
  <c r="M711" i="1"/>
  <c r="L711" i="1"/>
  <c r="K711" i="1"/>
  <c r="P710" i="1"/>
  <c r="O710" i="1"/>
  <c r="N710" i="1"/>
  <c r="M710" i="1"/>
  <c r="L710" i="1"/>
  <c r="K710" i="1"/>
  <c r="P709" i="1"/>
  <c r="O709" i="1"/>
  <c r="N709" i="1"/>
  <c r="M709" i="1"/>
  <c r="L709" i="1"/>
  <c r="K709" i="1"/>
  <c r="P708" i="1"/>
  <c r="O708" i="1"/>
  <c r="N708" i="1"/>
  <c r="M708" i="1"/>
  <c r="L708" i="1"/>
  <c r="K708" i="1"/>
  <c r="P707" i="1"/>
  <c r="O707" i="1"/>
  <c r="N707" i="1"/>
  <c r="M707" i="1"/>
  <c r="L707" i="1"/>
  <c r="K707" i="1"/>
  <c r="P706" i="1"/>
  <c r="O706" i="1"/>
  <c r="N706" i="1"/>
  <c r="M706" i="1"/>
  <c r="L706" i="1"/>
  <c r="K706" i="1"/>
  <c r="P705" i="1"/>
  <c r="O705" i="1"/>
  <c r="N705" i="1"/>
  <c r="M705" i="1"/>
  <c r="L705" i="1"/>
  <c r="K705" i="1"/>
  <c r="P704" i="1"/>
  <c r="O704" i="1"/>
  <c r="N704" i="1"/>
  <c r="M704" i="1"/>
  <c r="L704" i="1"/>
  <c r="K704" i="1"/>
  <c r="P703" i="1"/>
  <c r="O703" i="1"/>
  <c r="N703" i="1"/>
  <c r="M703" i="1"/>
  <c r="L703" i="1"/>
  <c r="K703" i="1"/>
  <c r="P702" i="1"/>
  <c r="O702" i="1"/>
  <c r="N702" i="1"/>
  <c r="M702" i="1"/>
  <c r="L702" i="1"/>
  <c r="K702" i="1"/>
  <c r="P701" i="1"/>
  <c r="O701" i="1"/>
  <c r="N701" i="1"/>
  <c r="M701" i="1"/>
  <c r="L701" i="1"/>
  <c r="K701" i="1"/>
  <c r="P700" i="1"/>
  <c r="O700" i="1"/>
  <c r="N700" i="1"/>
  <c r="M700" i="1"/>
  <c r="L700" i="1"/>
  <c r="K700" i="1"/>
  <c r="P699" i="1"/>
  <c r="O699" i="1"/>
  <c r="N699" i="1"/>
  <c r="M699" i="1"/>
  <c r="L699" i="1"/>
  <c r="K699" i="1"/>
  <c r="P698" i="1"/>
  <c r="O698" i="1"/>
  <c r="N698" i="1"/>
  <c r="M698" i="1"/>
  <c r="L698" i="1"/>
  <c r="K698" i="1"/>
  <c r="P697" i="1"/>
  <c r="O697" i="1"/>
  <c r="N697" i="1"/>
  <c r="M697" i="1"/>
  <c r="L697" i="1"/>
  <c r="K697" i="1"/>
  <c r="P696" i="1"/>
  <c r="O696" i="1"/>
  <c r="N696" i="1"/>
  <c r="M696" i="1"/>
  <c r="L696" i="1"/>
  <c r="K696" i="1"/>
  <c r="P695" i="1"/>
  <c r="O695" i="1"/>
  <c r="N695" i="1"/>
  <c r="M695" i="1"/>
  <c r="L695" i="1"/>
  <c r="K695" i="1"/>
  <c r="P694" i="1"/>
  <c r="O694" i="1"/>
  <c r="N694" i="1"/>
  <c r="M694" i="1"/>
  <c r="L694" i="1"/>
  <c r="K694" i="1"/>
  <c r="P693" i="1"/>
  <c r="O693" i="1"/>
  <c r="N693" i="1"/>
  <c r="M693" i="1"/>
  <c r="L693" i="1"/>
  <c r="K693" i="1"/>
  <c r="P692" i="1"/>
  <c r="O692" i="1"/>
  <c r="N692" i="1"/>
  <c r="M692" i="1"/>
  <c r="L692" i="1"/>
  <c r="K692" i="1"/>
  <c r="P691" i="1"/>
  <c r="O691" i="1"/>
  <c r="N691" i="1"/>
  <c r="M691" i="1"/>
  <c r="L691" i="1"/>
  <c r="K691" i="1"/>
  <c r="P690" i="1"/>
  <c r="O690" i="1"/>
  <c r="N690" i="1"/>
  <c r="M690" i="1"/>
  <c r="L690" i="1"/>
  <c r="K690" i="1"/>
  <c r="P689" i="1"/>
  <c r="O689" i="1"/>
  <c r="N689" i="1"/>
  <c r="M689" i="1"/>
  <c r="L689" i="1"/>
  <c r="K689" i="1"/>
  <c r="P688" i="1"/>
  <c r="O688" i="1"/>
  <c r="N688" i="1"/>
  <c r="M688" i="1"/>
  <c r="L688" i="1"/>
  <c r="K688" i="1"/>
  <c r="P687" i="1"/>
  <c r="O687" i="1"/>
  <c r="N687" i="1"/>
  <c r="M687" i="1"/>
  <c r="L687" i="1"/>
  <c r="K687" i="1"/>
  <c r="P686" i="1"/>
  <c r="O686" i="1"/>
  <c r="N686" i="1"/>
  <c r="M686" i="1"/>
  <c r="L686" i="1"/>
  <c r="K686" i="1"/>
  <c r="P685" i="1"/>
  <c r="O685" i="1"/>
  <c r="N685" i="1"/>
  <c r="M685" i="1"/>
  <c r="L685" i="1"/>
  <c r="K685" i="1"/>
  <c r="P684" i="1"/>
  <c r="O684" i="1"/>
  <c r="N684" i="1"/>
  <c r="M684" i="1"/>
  <c r="L684" i="1"/>
  <c r="K684" i="1"/>
  <c r="P683" i="1"/>
  <c r="O683" i="1"/>
  <c r="N683" i="1"/>
  <c r="M683" i="1"/>
  <c r="L683" i="1"/>
  <c r="K683" i="1"/>
  <c r="P682" i="1"/>
  <c r="O682" i="1"/>
  <c r="N682" i="1"/>
  <c r="M682" i="1"/>
  <c r="L682" i="1"/>
  <c r="K682" i="1"/>
  <c r="P681" i="1"/>
  <c r="O681" i="1"/>
  <c r="N681" i="1"/>
  <c r="M681" i="1"/>
  <c r="L681" i="1"/>
  <c r="K681" i="1"/>
  <c r="P680" i="1"/>
  <c r="O680" i="1"/>
  <c r="N680" i="1"/>
  <c r="M680" i="1"/>
  <c r="L680" i="1"/>
  <c r="K680" i="1"/>
  <c r="P679" i="1"/>
  <c r="O679" i="1"/>
  <c r="N679" i="1"/>
  <c r="M679" i="1"/>
  <c r="L679" i="1"/>
  <c r="K679" i="1"/>
  <c r="P678" i="1"/>
  <c r="O678" i="1"/>
  <c r="N678" i="1"/>
  <c r="M678" i="1"/>
  <c r="L678" i="1"/>
  <c r="K678" i="1"/>
  <c r="P677" i="1"/>
  <c r="O677" i="1"/>
  <c r="N677" i="1"/>
  <c r="M677" i="1"/>
  <c r="L677" i="1"/>
  <c r="K677" i="1"/>
  <c r="P676" i="1"/>
  <c r="O676" i="1"/>
  <c r="N676" i="1"/>
  <c r="M676" i="1"/>
  <c r="L676" i="1"/>
  <c r="K676" i="1"/>
  <c r="P675" i="1"/>
  <c r="O675" i="1"/>
  <c r="N675" i="1"/>
  <c r="M675" i="1"/>
  <c r="L675" i="1"/>
  <c r="K675" i="1"/>
  <c r="P674" i="1"/>
  <c r="O674" i="1"/>
  <c r="N674" i="1"/>
  <c r="M674" i="1"/>
  <c r="L674" i="1"/>
  <c r="K674" i="1"/>
  <c r="P673" i="1"/>
  <c r="O673" i="1"/>
  <c r="N673" i="1"/>
  <c r="M673" i="1"/>
  <c r="L673" i="1"/>
  <c r="K673" i="1"/>
  <c r="P672" i="1"/>
  <c r="O672" i="1"/>
  <c r="N672" i="1"/>
  <c r="M672" i="1"/>
  <c r="L672" i="1"/>
  <c r="K672" i="1"/>
  <c r="P671" i="1"/>
  <c r="O671" i="1"/>
  <c r="N671" i="1"/>
  <c r="M671" i="1"/>
  <c r="L671" i="1"/>
  <c r="K671" i="1"/>
  <c r="P670" i="1"/>
  <c r="O670" i="1"/>
  <c r="N670" i="1"/>
  <c r="M670" i="1"/>
  <c r="L670" i="1"/>
  <c r="K670" i="1"/>
  <c r="P669" i="1"/>
  <c r="O669" i="1"/>
  <c r="N669" i="1"/>
  <c r="M669" i="1"/>
  <c r="L669" i="1"/>
  <c r="K669" i="1"/>
  <c r="P668" i="1"/>
  <c r="O668" i="1"/>
  <c r="N668" i="1"/>
  <c r="M668" i="1"/>
  <c r="L668" i="1"/>
  <c r="K668" i="1"/>
  <c r="P667" i="1"/>
  <c r="O667" i="1"/>
  <c r="N667" i="1"/>
  <c r="M667" i="1"/>
  <c r="L667" i="1"/>
  <c r="K667" i="1"/>
  <c r="P666" i="1"/>
  <c r="O666" i="1"/>
  <c r="N666" i="1"/>
  <c r="M666" i="1"/>
  <c r="L666" i="1"/>
  <c r="K666" i="1"/>
  <c r="P665" i="1"/>
  <c r="O665" i="1"/>
  <c r="N665" i="1"/>
  <c r="M665" i="1"/>
  <c r="L665" i="1"/>
  <c r="K665" i="1"/>
  <c r="P664" i="1"/>
  <c r="O664" i="1"/>
  <c r="N664" i="1"/>
  <c r="M664" i="1"/>
  <c r="L664" i="1"/>
  <c r="K664" i="1"/>
  <c r="P663" i="1"/>
  <c r="O663" i="1"/>
  <c r="N663" i="1"/>
  <c r="M663" i="1"/>
  <c r="L663" i="1"/>
  <c r="K663" i="1"/>
  <c r="P662" i="1"/>
  <c r="O662" i="1"/>
  <c r="N662" i="1"/>
  <c r="M662" i="1"/>
  <c r="L662" i="1"/>
  <c r="K662" i="1"/>
  <c r="P661" i="1"/>
  <c r="O661" i="1"/>
  <c r="N661" i="1"/>
  <c r="M661" i="1"/>
  <c r="L661" i="1"/>
  <c r="K661" i="1"/>
  <c r="P660" i="1"/>
  <c r="O660" i="1"/>
  <c r="N660" i="1"/>
  <c r="M660" i="1"/>
  <c r="L660" i="1"/>
  <c r="K660" i="1"/>
  <c r="P659" i="1"/>
  <c r="O659" i="1"/>
  <c r="N659" i="1"/>
  <c r="M659" i="1"/>
  <c r="L659" i="1"/>
  <c r="K659" i="1"/>
  <c r="P658" i="1"/>
  <c r="O658" i="1"/>
  <c r="N658" i="1"/>
  <c r="M658" i="1"/>
  <c r="L658" i="1"/>
  <c r="K658" i="1"/>
  <c r="P657" i="1"/>
  <c r="O657" i="1"/>
  <c r="N657" i="1"/>
  <c r="M657" i="1"/>
  <c r="L657" i="1"/>
  <c r="K657" i="1"/>
  <c r="P656" i="1"/>
  <c r="O656" i="1"/>
  <c r="N656" i="1"/>
  <c r="M656" i="1"/>
  <c r="L656" i="1"/>
  <c r="K656" i="1"/>
  <c r="P655" i="1"/>
  <c r="O655" i="1"/>
  <c r="N655" i="1"/>
  <c r="M655" i="1"/>
  <c r="L655" i="1"/>
  <c r="K655" i="1"/>
  <c r="P654" i="1"/>
  <c r="O654" i="1"/>
  <c r="N654" i="1"/>
  <c r="M654" i="1"/>
  <c r="L654" i="1"/>
  <c r="K654" i="1"/>
  <c r="P653" i="1"/>
  <c r="O653" i="1"/>
  <c r="N653" i="1"/>
  <c r="M653" i="1"/>
  <c r="L653" i="1"/>
  <c r="K653" i="1"/>
  <c r="P652" i="1"/>
  <c r="O652" i="1"/>
  <c r="N652" i="1"/>
  <c r="M652" i="1"/>
  <c r="L652" i="1"/>
  <c r="K652" i="1"/>
  <c r="P651" i="1"/>
  <c r="O651" i="1"/>
  <c r="N651" i="1"/>
  <c r="M651" i="1"/>
  <c r="L651" i="1"/>
  <c r="K651" i="1"/>
  <c r="P650" i="1"/>
  <c r="O650" i="1"/>
  <c r="N650" i="1"/>
  <c r="M650" i="1"/>
  <c r="L650" i="1"/>
  <c r="K650" i="1"/>
  <c r="P649" i="1"/>
  <c r="O649" i="1"/>
  <c r="N649" i="1"/>
  <c r="M649" i="1"/>
  <c r="L649" i="1"/>
  <c r="K649" i="1"/>
  <c r="P648" i="1"/>
  <c r="O648" i="1"/>
  <c r="N648" i="1"/>
  <c r="M648" i="1"/>
  <c r="L648" i="1"/>
  <c r="K648" i="1"/>
  <c r="P647" i="1"/>
  <c r="O647" i="1"/>
  <c r="N647" i="1"/>
  <c r="M647" i="1"/>
  <c r="L647" i="1"/>
  <c r="K647" i="1"/>
  <c r="P646" i="1"/>
  <c r="O646" i="1"/>
  <c r="N646" i="1"/>
  <c r="M646" i="1"/>
  <c r="L646" i="1"/>
  <c r="K646" i="1"/>
  <c r="P645" i="1"/>
  <c r="O645" i="1"/>
  <c r="N645" i="1"/>
  <c r="M645" i="1"/>
  <c r="L645" i="1"/>
  <c r="K645" i="1"/>
  <c r="P644" i="1"/>
  <c r="O644" i="1"/>
  <c r="N644" i="1"/>
  <c r="M644" i="1"/>
  <c r="L644" i="1"/>
  <c r="K644" i="1"/>
  <c r="P643" i="1"/>
  <c r="O643" i="1"/>
  <c r="N643" i="1"/>
  <c r="M643" i="1"/>
  <c r="L643" i="1"/>
  <c r="K643" i="1"/>
  <c r="P642" i="1"/>
  <c r="O642" i="1"/>
  <c r="N642" i="1"/>
  <c r="M642" i="1"/>
  <c r="L642" i="1"/>
  <c r="K642" i="1"/>
  <c r="P641" i="1"/>
  <c r="O641" i="1"/>
  <c r="N641" i="1"/>
  <c r="M641" i="1"/>
  <c r="L641" i="1"/>
  <c r="K641" i="1"/>
  <c r="P640" i="1"/>
  <c r="O640" i="1"/>
  <c r="N640" i="1"/>
  <c r="M640" i="1"/>
  <c r="L640" i="1"/>
  <c r="K640" i="1"/>
  <c r="P639" i="1"/>
  <c r="O639" i="1"/>
  <c r="N639" i="1"/>
  <c r="M639" i="1"/>
  <c r="L639" i="1"/>
  <c r="K639" i="1"/>
  <c r="P638" i="1"/>
  <c r="O638" i="1"/>
  <c r="N638" i="1"/>
  <c r="M638" i="1"/>
  <c r="L638" i="1"/>
  <c r="K638" i="1"/>
  <c r="P637" i="1"/>
  <c r="O637" i="1"/>
  <c r="N637" i="1"/>
  <c r="M637" i="1"/>
  <c r="L637" i="1"/>
  <c r="K637" i="1"/>
  <c r="P636" i="1"/>
  <c r="O636" i="1"/>
  <c r="N636" i="1"/>
  <c r="M636" i="1"/>
  <c r="L636" i="1"/>
  <c r="K636" i="1"/>
  <c r="P635" i="1"/>
  <c r="O635" i="1"/>
  <c r="N635" i="1"/>
  <c r="M635" i="1"/>
  <c r="L635" i="1"/>
  <c r="K635" i="1"/>
  <c r="P634" i="1"/>
  <c r="O634" i="1"/>
  <c r="N634" i="1"/>
  <c r="M634" i="1"/>
  <c r="L634" i="1"/>
  <c r="K634" i="1"/>
  <c r="P633" i="1"/>
  <c r="O633" i="1"/>
  <c r="N633" i="1"/>
  <c r="M633" i="1"/>
  <c r="L633" i="1"/>
  <c r="K633" i="1"/>
  <c r="P632" i="1"/>
  <c r="O632" i="1"/>
  <c r="N632" i="1"/>
  <c r="M632" i="1"/>
  <c r="L632" i="1"/>
  <c r="K632" i="1"/>
  <c r="P631" i="1"/>
  <c r="O631" i="1"/>
  <c r="N631" i="1"/>
  <c r="M631" i="1"/>
  <c r="L631" i="1"/>
  <c r="K631" i="1"/>
  <c r="P630" i="1"/>
  <c r="O630" i="1"/>
  <c r="N630" i="1"/>
  <c r="M630" i="1"/>
  <c r="L630" i="1"/>
  <c r="K630" i="1"/>
  <c r="P629" i="1"/>
  <c r="O629" i="1"/>
  <c r="N629" i="1"/>
  <c r="M629" i="1"/>
  <c r="L629" i="1"/>
  <c r="K629" i="1"/>
  <c r="P628" i="1"/>
  <c r="O628" i="1"/>
  <c r="N628" i="1"/>
  <c r="M628" i="1"/>
  <c r="L628" i="1"/>
  <c r="K628" i="1"/>
  <c r="P627" i="1"/>
  <c r="O627" i="1"/>
  <c r="N627" i="1"/>
  <c r="M627" i="1"/>
  <c r="L627" i="1"/>
  <c r="K627" i="1"/>
  <c r="P626" i="1"/>
  <c r="O626" i="1"/>
  <c r="N626" i="1"/>
  <c r="M626" i="1"/>
  <c r="L626" i="1"/>
  <c r="K626" i="1"/>
  <c r="P625" i="1"/>
  <c r="O625" i="1"/>
  <c r="N625" i="1"/>
  <c r="M625" i="1"/>
  <c r="L625" i="1"/>
  <c r="K625" i="1"/>
  <c r="P624" i="1"/>
  <c r="O624" i="1"/>
  <c r="N624" i="1"/>
  <c r="M624" i="1"/>
  <c r="L624" i="1"/>
  <c r="K624" i="1"/>
  <c r="P623" i="1"/>
  <c r="O623" i="1"/>
  <c r="N623" i="1"/>
  <c r="M623" i="1"/>
  <c r="L623" i="1"/>
  <c r="K623" i="1"/>
  <c r="P622" i="1"/>
  <c r="O622" i="1"/>
  <c r="N622" i="1"/>
  <c r="M622" i="1"/>
  <c r="L622" i="1"/>
  <c r="K622" i="1"/>
  <c r="P621" i="1"/>
  <c r="O621" i="1"/>
  <c r="N621" i="1"/>
  <c r="M621" i="1"/>
  <c r="L621" i="1"/>
  <c r="K621" i="1"/>
  <c r="P620" i="1"/>
  <c r="O620" i="1"/>
  <c r="N620" i="1"/>
  <c r="M620" i="1"/>
  <c r="L620" i="1"/>
  <c r="K620" i="1"/>
  <c r="P619" i="1"/>
  <c r="O619" i="1"/>
  <c r="N619" i="1"/>
  <c r="M619" i="1"/>
  <c r="L619" i="1"/>
  <c r="K619" i="1"/>
  <c r="P618" i="1"/>
  <c r="O618" i="1"/>
  <c r="N618" i="1"/>
  <c r="M618" i="1"/>
  <c r="L618" i="1"/>
  <c r="K618" i="1"/>
  <c r="P617" i="1"/>
  <c r="O617" i="1"/>
  <c r="N617" i="1"/>
  <c r="M617" i="1"/>
  <c r="L617" i="1"/>
  <c r="K617" i="1"/>
  <c r="P616" i="1"/>
  <c r="O616" i="1"/>
  <c r="N616" i="1"/>
  <c r="M616" i="1"/>
  <c r="L616" i="1"/>
  <c r="K616" i="1"/>
  <c r="P615" i="1"/>
  <c r="O615" i="1"/>
  <c r="N615" i="1"/>
  <c r="M615" i="1"/>
  <c r="L615" i="1"/>
  <c r="K615" i="1"/>
  <c r="P614" i="1"/>
  <c r="O614" i="1"/>
  <c r="N614" i="1"/>
  <c r="M614" i="1"/>
  <c r="L614" i="1"/>
  <c r="K614" i="1"/>
  <c r="P613" i="1"/>
  <c r="O613" i="1"/>
  <c r="N613" i="1"/>
  <c r="M613" i="1"/>
  <c r="L613" i="1"/>
  <c r="K613" i="1"/>
  <c r="P612" i="1"/>
  <c r="O612" i="1"/>
  <c r="N612" i="1"/>
  <c r="M612" i="1"/>
  <c r="L612" i="1"/>
  <c r="K612" i="1"/>
  <c r="P611" i="1"/>
  <c r="O611" i="1"/>
  <c r="N611" i="1"/>
  <c r="M611" i="1"/>
  <c r="L611" i="1"/>
  <c r="K611" i="1"/>
  <c r="P610" i="1"/>
  <c r="O610" i="1"/>
  <c r="N610" i="1"/>
  <c r="M610" i="1"/>
  <c r="L610" i="1"/>
  <c r="K610" i="1"/>
  <c r="P609" i="1"/>
  <c r="O609" i="1"/>
  <c r="N609" i="1"/>
  <c r="M609" i="1"/>
  <c r="L609" i="1"/>
  <c r="K609" i="1"/>
  <c r="P608" i="1"/>
  <c r="O608" i="1"/>
  <c r="N608" i="1"/>
  <c r="M608" i="1"/>
  <c r="L608" i="1"/>
  <c r="K608" i="1"/>
  <c r="P607" i="1"/>
  <c r="O607" i="1"/>
  <c r="N607" i="1"/>
  <c r="M607" i="1"/>
  <c r="L607" i="1"/>
  <c r="K607" i="1"/>
  <c r="P606" i="1"/>
  <c r="O606" i="1"/>
  <c r="N606" i="1"/>
  <c r="M606" i="1"/>
  <c r="L606" i="1"/>
  <c r="K606" i="1"/>
  <c r="P605" i="1"/>
  <c r="O605" i="1"/>
  <c r="N605" i="1"/>
  <c r="M605" i="1"/>
  <c r="L605" i="1"/>
  <c r="K605" i="1"/>
  <c r="P604" i="1"/>
  <c r="O604" i="1"/>
  <c r="N604" i="1"/>
  <c r="M604" i="1"/>
  <c r="L604" i="1"/>
  <c r="K604" i="1"/>
  <c r="P603" i="1"/>
  <c r="O603" i="1"/>
  <c r="N603" i="1"/>
  <c r="M603" i="1"/>
  <c r="L603" i="1"/>
  <c r="K603" i="1"/>
  <c r="P602" i="1"/>
  <c r="O602" i="1"/>
  <c r="N602" i="1"/>
  <c r="M602" i="1"/>
  <c r="L602" i="1"/>
  <c r="K602" i="1"/>
  <c r="P601" i="1"/>
  <c r="O601" i="1"/>
  <c r="N601" i="1"/>
  <c r="M601" i="1"/>
  <c r="L601" i="1"/>
  <c r="K601" i="1"/>
  <c r="P600" i="1"/>
  <c r="O600" i="1"/>
  <c r="N600" i="1"/>
  <c r="M600" i="1"/>
  <c r="L600" i="1"/>
  <c r="K600" i="1"/>
  <c r="P599" i="1"/>
  <c r="O599" i="1"/>
  <c r="N599" i="1"/>
  <c r="M599" i="1"/>
  <c r="L599" i="1"/>
  <c r="K599" i="1"/>
  <c r="P598" i="1"/>
  <c r="O598" i="1"/>
  <c r="N598" i="1"/>
  <c r="M598" i="1"/>
  <c r="L598" i="1"/>
  <c r="K598" i="1"/>
  <c r="P597" i="1"/>
  <c r="O597" i="1"/>
  <c r="N597" i="1"/>
  <c r="M597" i="1"/>
  <c r="L597" i="1"/>
  <c r="K597" i="1"/>
  <c r="P596" i="1"/>
  <c r="O596" i="1"/>
  <c r="N596" i="1"/>
  <c r="M596" i="1"/>
  <c r="L596" i="1"/>
  <c r="K596" i="1"/>
  <c r="P595" i="1"/>
  <c r="O595" i="1"/>
  <c r="N595" i="1"/>
  <c r="M595" i="1"/>
  <c r="L595" i="1"/>
  <c r="K595" i="1"/>
  <c r="P594" i="1"/>
  <c r="O594" i="1"/>
  <c r="N594" i="1"/>
  <c r="M594" i="1"/>
  <c r="L594" i="1"/>
  <c r="K594" i="1"/>
  <c r="P593" i="1"/>
  <c r="O593" i="1"/>
  <c r="N593" i="1"/>
  <c r="M593" i="1"/>
  <c r="L593" i="1"/>
  <c r="K593" i="1"/>
  <c r="P592" i="1"/>
  <c r="O592" i="1"/>
  <c r="N592" i="1"/>
  <c r="M592" i="1"/>
  <c r="L592" i="1"/>
  <c r="K592" i="1"/>
  <c r="P591" i="1"/>
  <c r="O591" i="1"/>
  <c r="N591" i="1"/>
  <c r="M591" i="1"/>
  <c r="L591" i="1"/>
  <c r="K591" i="1"/>
  <c r="P590" i="1"/>
  <c r="O590" i="1"/>
  <c r="N590" i="1"/>
  <c r="M590" i="1"/>
  <c r="L590" i="1"/>
  <c r="K590" i="1"/>
  <c r="P589" i="1"/>
  <c r="O589" i="1"/>
  <c r="N589" i="1"/>
  <c r="M589" i="1"/>
  <c r="L589" i="1"/>
  <c r="K589" i="1"/>
  <c r="P588" i="1"/>
  <c r="O588" i="1"/>
  <c r="N588" i="1"/>
  <c r="M588" i="1"/>
  <c r="L588" i="1"/>
  <c r="K588" i="1"/>
  <c r="P587" i="1"/>
  <c r="O587" i="1"/>
  <c r="N587" i="1"/>
  <c r="M587" i="1"/>
  <c r="L587" i="1"/>
  <c r="K587" i="1"/>
  <c r="P586" i="1"/>
  <c r="O586" i="1"/>
  <c r="N586" i="1"/>
  <c r="M586" i="1"/>
  <c r="L586" i="1"/>
  <c r="K586" i="1"/>
  <c r="P585" i="1"/>
  <c r="O585" i="1"/>
  <c r="N585" i="1"/>
  <c r="M585" i="1"/>
  <c r="L585" i="1"/>
  <c r="K585" i="1"/>
  <c r="P584" i="1"/>
  <c r="O584" i="1"/>
  <c r="N584" i="1"/>
  <c r="M584" i="1"/>
  <c r="L584" i="1"/>
  <c r="K584" i="1"/>
  <c r="P583" i="1"/>
  <c r="O583" i="1"/>
  <c r="N583" i="1"/>
  <c r="M583" i="1"/>
  <c r="L583" i="1"/>
  <c r="K583" i="1"/>
  <c r="P582" i="1"/>
  <c r="O582" i="1"/>
  <c r="N582" i="1"/>
  <c r="M582" i="1"/>
  <c r="L582" i="1"/>
  <c r="K582" i="1"/>
  <c r="P581" i="1"/>
  <c r="O581" i="1"/>
  <c r="N581" i="1"/>
  <c r="M581" i="1"/>
  <c r="L581" i="1"/>
  <c r="K581" i="1"/>
  <c r="P580" i="1"/>
  <c r="O580" i="1"/>
  <c r="N580" i="1"/>
  <c r="M580" i="1"/>
  <c r="L580" i="1"/>
  <c r="K580" i="1"/>
  <c r="P579" i="1"/>
  <c r="O579" i="1"/>
  <c r="N579" i="1"/>
  <c r="M579" i="1"/>
  <c r="L579" i="1"/>
  <c r="K579" i="1"/>
  <c r="P578" i="1"/>
  <c r="O578" i="1"/>
  <c r="N578" i="1"/>
  <c r="M578" i="1"/>
  <c r="L578" i="1"/>
  <c r="K578" i="1"/>
  <c r="P577" i="1"/>
  <c r="O577" i="1"/>
  <c r="N577" i="1"/>
  <c r="M577" i="1"/>
  <c r="L577" i="1"/>
  <c r="K577" i="1"/>
  <c r="P576" i="1"/>
  <c r="O576" i="1"/>
  <c r="N576" i="1"/>
  <c r="M576" i="1"/>
  <c r="L576" i="1"/>
  <c r="K576" i="1"/>
  <c r="P575" i="1"/>
  <c r="O575" i="1"/>
  <c r="N575" i="1"/>
  <c r="M575" i="1"/>
  <c r="L575" i="1"/>
  <c r="K575" i="1"/>
  <c r="P574" i="1"/>
  <c r="O574" i="1"/>
  <c r="N574" i="1"/>
  <c r="M574" i="1"/>
  <c r="L574" i="1"/>
  <c r="K574" i="1"/>
  <c r="P573" i="1"/>
  <c r="O573" i="1"/>
  <c r="N573" i="1"/>
  <c r="M573" i="1"/>
  <c r="L573" i="1"/>
  <c r="K573" i="1"/>
  <c r="P572" i="1"/>
  <c r="O572" i="1"/>
  <c r="N572" i="1"/>
  <c r="M572" i="1"/>
  <c r="L572" i="1"/>
  <c r="K572" i="1"/>
  <c r="P571" i="1"/>
  <c r="O571" i="1"/>
  <c r="N571" i="1"/>
  <c r="M571" i="1"/>
  <c r="L571" i="1"/>
  <c r="K571" i="1"/>
  <c r="P570" i="1"/>
  <c r="O570" i="1"/>
  <c r="N570" i="1"/>
  <c r="M570" i="1"/>
  <c r="L570" i="1"/>
  <c r="K570" i="1"/>
  <c r="P569" i="1"/>
  <c r="O569" i="1"/>
  <c r="N569" i="1"/>
  <c r="M569" i="1"/>
  <c r="L569" i="1"/>
  <c r="K569" i="1"/>
  <c r="P568" i="1"/>
  <c r="O568" i="1"/>
  <c r="N568" i="1"/>
  <c r="M568" i="1"/>
  <c r="L568" i="1"/>
  <c r="K568" i="1"/>
  <c r="P567" i="1"/>
  <c r="O567" i="1"/>
  <c r="N567" i="1"/>
  <c r="M567" i="1"/>
  <c r="L567" i="1"/>
  <c r="K567" i="1"/>
  <c r="P566" i="1"/>
  <c r="O566" i="1"/>
  <c r="N566" i="1"/>
  <c r="M566" i="1"/>
  <c r="L566" i="1"/>
  <c r="K566" i="1"/>
  <c r="P565" i="1"/>
  <c r="O565" i="1"/>
  <c r="N565" i="1"/>
  <c r="M565" i="1"/>
  <c r="L565" i="1"/>
  <c r="K565" i="1"/>
  <c r="P564" i="1"/>
  <c r="O564" i="1"/>
  <c r="N564" i="1"/>
  <c r="M564" i="1"/>
  <c r="L564" i="1"/>
  <c r="K564" i="1"/>
  <c r="P563" i="1"/>
  <c r="O563" i="1"/>
  <c r="N563" i="1"/>
  <c r="M563" i="1"/>
  <c r="L563" i="1"/>
  <c r="K563" i="1"/>
  <c r="P562" i="1"/>
  <c r="O562" i="1"/>
  <c r="N562" i="1"/>
  <c r="M562" i="1"/>
  <c r="L562" i="1"/>
  <c r="K562" i="1"/>
  <c r="P561" i="1"/>
  <c r="O561" i="1"/>
  <c r="N561" i="1"/>
  <c r="M561" i="1"/>
  <c r="L561" i="1"/>
  <c r="K561" i="1"/>
  <c r="P560" i="1"/>
  <c r="O560" i="1"/>
  <c r="N560" i="1"/>
  <c r="M560" i="1"/>
  <c r="L560" i="1"/>
  <c r="K560" i="1"/>
  <c r="P559" i="1"/>
  <c r="O559" i="1"/>
  <c r="N559" i="1"/>
  <c r="M559" i="1"/>
  <c r="L559" i="1"/>
  <c r="K559" i="1"/>
  <c r="P558" i="1"/>
  <c r="O558" i="1"/>
  <c r="N558" i="1"/>
  <c r="M558" i="1"/>
  <c r="L558" i="1"/>
  <c r="K558" i="1"/>
  <c r="P557" i="1"/>
  <c r="O557" i="1"/>
  <c r="N557" i="1"/>
  <c r="M557" i="1"/>
  <c r="L557" i="1"/>
  <c r="K557" i="1"/>
  <c r="P556" i="1"/>
  <c r="O556" i="1"/>
  <c r="N556" i="1"/>
  <c r="M556" i="1"/>
  <c r="L556" i="1"/>
  <c r="K556" i="1"/>
  <c r="P555" i="1"/>
  <c r="O555" i="1"/>
  <c r="N555" i="1"/>
  <c r="M555" i="1"/>
  <c r="L555" i="1"/>
  <c r="K555" i="1"/>
  <c r="P554" i="1"/>
  <c r="O554" i="1"/>
  <c r="N554" i="1"/>
  <c r="M554" i="1"/>
  <c r="L554" i="1"/>
  <c r="K554" i="1"/>
  <c r="P553" i="1"/>
  <c r="O553" i="1"/>
  <c r="N553" i="1"/>
  <c r="M553" i="1"/>
  <c r="L553" i="1"/>
  <c r="K553" i="1"/>
  <c r="P552" i="1"/>
  <c r="O552" i="1"/>
  <c r="N552" i="1"/>
  <c r="M552" i="1"/>
  <c r="L552" i="1"/>
  <c r="K552" i="1"/>
  <c r="P551" i="1"/>
  <c r="O551" i="1"/>
  <c r="N551" i="1"/>
  <c r="M551" i="1"/>
  <c r="L551" i="1"/>
  <c r="K551" i="1"/>
  <c r="P550" i="1"/>
  <c r="O550" i="1"/>
  <c r="N550" i="1"/>
  <c r="M550" i="1"/>
  <c r="L550" i="1"/>
  <c r="K550" i="1"/>
  <c r="P549" i="1"/>
  <c r="O549" i="1"/>
  <c r="N549" i="1"/>
  <c r="M549" i="1"/>
  <c r="L549" i="1"/>
  <c r="K549" i="1"/>
  <c r="P548" i="1"/>
  <c r="O548" i="1"/>
  <c r="N548" i="1"/>
  <c r="M548" i="1"/>
  <c r="L548" i="1"/>
  <c r="K548" i="1"/>
  <c r="P547" i="1"/>
  <c r="O547" i="1"/>
  <c r="N547" i="1"/>
  <c r="M547" i="1"/>
  <c r="L547" i="1"/>
  <c r="K547" i="1"/>
  <c r="P546" i="1"/>
  <c r="O546" i="1"/>
  <c r="N546" i="1"/>
  <c r="M546" i="1"/>
  <c r="L546" i="1"/>
  <c r="K546" i="1"/>
  <c r="P545" i="1"/>
  <c r="O545" i="1"/>
  <c r="N545" i="1"/>
  <c r="M545" i="1"/>
  <c r="L545" i="1"/>
  <c r="K545" i="1"/>
  <c r="P544" i="1"/>
  <c r="O544" i="1"/>
  <c r="N544" i="1"/>
  <c r="M544" i="1"/>
  <c r="L544" i="1"/>
  <c r="K544" i="1"/>
  <c r="P543" i="1"/>
  <c r="O543" i="1"/>
  <c r="N543" i="1"/>
  <c r="M543" i="1"/>
  <c r="L543" i="1"/>
  <c r="K543" i="1"/>
  <c r="P542" i="1"/>
  <c r="O542" i="1"/>
  <c r="N542" i="1"/>
  <c r="M542" i="1"/>
  <c r="L542" i="1"/>
  <c r="K542" i="1"/>
  <c r="P541" i="1"/>
  <c r="O541" i="1"/>
  <c r="N541" i="1"/>
  <c r="M541" i="1"/>
  <c r="L541" i="1"/>
  <c r="K541" i="1"/>
  <c r="P540" i="1"/>
  <c r="O540" i="1"/>
  <c r="N540" i="1"/>
  <c r="M540" i="1"/>
  <c r="L540" i="1"/>
  <c r="K540" i="1"/>
  <c r="P539" i="1"/>
  <c r="O539" i="1"/>
  <c r="N539" i="1"/>
  <c r="M539" i="1"/>
  <c r="L539" i="1"/>
  <c r="K539" i="1"/>
  <c r="P538" i="1"/>
  <c r="O538" i="1"/>
  <c r="N538" i="1"/>
  <c r="M538" i="1"/>
  <c r="L538" i="1"/>
  <c r="K538" i="1"/>
  <c r="P537" i="1"/>
  <c r="O537" i="1"/>
  <c r="N537" i="1"/>
  <c r="M537" i="1"/>
  <c r="L537" i="1"/>
  <c r="K537" i="1"/>
  <c r="P536" i="1"/>
  <c r="O536" i="1"/>
  <c r="N536" i="1"/>
  <c r="M536" i="1"/>
  <c r="L536" i="1"/>
  <c r="K536" i="1"/>
  <c r="P535" i="1"/>
  <c r="O535" i="1"/>
  <c r="N535" i="1"/>
  <c r="M535" i="1"/>
  <c r="L535" i="1"/>
  <c r="K535" i="1"/>
  <c r="P534" i="1"/>
  <c r="O534" i="1"/>
  <c r="N534" i="1"/>
  <c r="M534" i="1"/>
  <c r="L534" i="1"/>
  <c r="K534" i="1"/>
  <c r="P533" i="1"/>
  <c r="O533" i="1"/>
  <c r="N533" i="1"/>
  <c r="M533" i="1"/>
  <c r="L533" i="1"/>
  <c r="K533" i="1"/>
  <c r="P532" i="1"/>
  <c r="O532" i="1"/>
  <c r="N532" i="1"/>
  <c r="M532" i="1"/>
  <c r="L532" i="1"/>
  <c r="K532" i="1"/>
  <c r="P531" i="1"/>
  <c r="O531" i="1"/>
  <c r="N531" i="1"/>
  <c r="M531" i="1"/>
  <c r="L531" i="1"/>
  <c r="K531" i="1"/>
  <c r="P530" i="1"/>
  <c r="O530" i="1"/>
  <c r="N530" i="1"/>
  <c r="M530" i="1"/>
  <c r="L530" i="1"/>
  <c r="K530" i="1"/>
  <c r="P529" i="1"/>
  <c r="O529" i="1"/>
  <c r="N529" i="1"/>
  <c r="M529" i="1"/>
  <c r="L529" i="1"/>
  <c r="K529" i="1"/>
  <c r="P528" i="1"/>
  <c r="O528" i="1"/>
  <c r="N528" i="1"/>
  <c r="M528" i="1"/>
  <c r="L528" i="1"/>
  <c r="K528" i="1"/>
  <c r="P527" i="1"/>
  <c r="O527" i="1"/>
  <c r="N527" i="1"/>
  <c r="M527" i="1"/>
  <c r="L527" i="1"/>
  <c r="K527" i="1"/>
  <c r="P526" i="1"/>
  <c r="O526" i="1"/>
  <c r="N526" i="1"/>
  <c r="M526" i="1"/>
  <c r="L526" i="1"/>
  <c r="K526" i="1"/>
  <c r="P525" i="1"/>
  <c r="O525" i="1"/>
  <c r="N525" i="1"/>
  <c r="M525" i="1"/>
  <c r="L525" i="1"/>
  <c r="K525" i="1"/>
  <c r="P524" i="1"/>
  <c r="O524" i="1"/>
  <c r="N524" i="1"/>
  <c r="M524" i="1"/>
  <c r="L524" i="1"/>
  <c r="K524" i="1"/>
  <c r="P523" i="1"/>
  <c r="O523" i="1"/>
  <c r="N523" i="1"/>
  <c r="M523" i="1"/>
  <c r="L523" i="1"/>
  <c r="K523" i="1"/>
  <c r="P522" i="1"/>
  <c r="O522" i="1"/>
  <c r="N522" i="1"/>
  <c r="M522" i="1"/>
  <c r="L522" i="1"/>
  <c r="K522" i="1"/>
  <c r="P521" i="1"/>
  <c r="O521" i="1"/>
  <c r="N521" i="1"/>
  <c r="M521" i="1"/>
  <c r="L521" i="1"/>
  <c r="K521" i="1"/>
  <c r="P520" i="1"/>
  <c r="O520" i="1"/>
  <c r="N520" i="1"/>
  <c r="M520" i="1"/>
  <c r="L520" i="1"/>
  <c r="K520" i="1"/>
  <c r="P519" i="1"/>
  <c r="O519" i="1"/>
  <c r="N519" i="1"/>
  <c r="M519" i="1"/>
  <c r="L519" i="1"/>
  <c r="K519" i="1"/>
  <c r="P518" i="1"/>
  <c r="O518" i="1"/>
  <c r="N518" i="1"/>
  <c r="M518" i="1"/>
  <c r="L518" i="1"/>
  <c r="K518" i="1"/>
  <c r="P517" i="1"/>
  <c r="O517" i="1"/>
  <c r="N517" i="1"/>
  <c r="M517" i="1"/>
  <c r="L517" i="1"/>
  <c r="K517" i="1"/>
  <c r="P516" i="1"/>
  <c r="O516" i="1"/>
  <c r="N516" i="1"/>
  <c r="M516" i="1"/>
  <c r="L516" i="1"/>
  <c r="K516" i="1"/>
  <c r="P515" i="1"/>
  <c r="O515" i="1"/>
  <c r="N515" i="1"/>
  <c r="M515" i="1"/>
  <c r="L515" i="1"/>
  <c r="K515" i="1"/>
  <c r="P514" i="1"/>
  <c r="O514" i="1"/>
  <c r="N514" i="1"/>
  <c r="M514" i="1"/>
  <c r="L514" i="1"/>
  <c r="K514" i="1"/>
  <c r="P513" i="1"/>
  <c r="O513" i="1"/>
  <c r="N513" i="1"/>
  <c r="M513" i="1"/>
  <c r="L513" i="1"/>
  <c r="K513" i="1"/>
  <c r="P512" i="1"/>
  <c r="O512" i="1"/>
  <c r="N512" i="1"/>
  <c r="M512" i="1"/>
  <c r="L512" i="1"/>
  <c r="K512" i="1"/>
  <c r="P511" i="1"/>
  <c r="O511" i="1"/>
  <c r="N511" i="1"/>
  <c r="M511" i="1"/>
  <c r="L511" i="1"/>
  <c r="K511" i="1"/>
  <c r="P510" i="1"/>
  <c r="O510" i="1"/>
  <c r="N510" i="1"/>
  <c r="M510" i="1"/>
  <c r="L510" i="1"/>
  <c r="K510" i="1"/>
  <c r="P509" i="1"/>
  <c r="O509" i="1"/>
  <c r="N509" i="1"/>
  <c r="M509" i="1"/>
  <c r="L509" i="1"/>
  <c r="K509" i="1"/>
  <c r="P508" i="1"/>
  <c r="O508" i="1"/>
  <c r="N508" i="1"/>
  <c r="M508" i="1"/>
  <c r="L508" i="1"/>
  <c r="K508" i="1"/>
  <c r="P507" i="1"/>
  <c r="O507" i="1"/>
  <c r="N507" i="1"/>
  <c r="M507" i="1"/>
  <c r="L507" i="1"/>
  <c r="K507" i="1"/>
  <c r="P506" i="1"/>
  <c r="O506" i="1"/>
  <c r="N506" i="1"/>
  <c r="M506" i="1"/>
  <c r="L506" i="1"/>
  <c r="K506" i="1"/>
  <c r="P505" i="1"/>
  <c r="O505" i="1"/>
  <c r="N505" i="1"/>
  <c r="M505" i="1"/>
  <c r="L505" i="1"/>
  <c r="K505" i="1"/>
  <c r="P504" i="1"/>
  <c r="O504" i="1"/>
  <c r="N504" i="1"/>
  <c r="M504" i="1"/>
  <c r="L504" i="1"/>
  <c r="K504" i="1"/>
  <c r="P503" i="1"/>
  <c r="O503" i="1"/>
  <c r="N503" i="1"/>
  <c r="M503" i="1"/>
  <c r="L503" i="1"/>
  <c r="K503" i="1"/>
  <c r="P502" i="1"/>
  <c r="O502" i="1"/>
  <c r="N502" i="1"/>
  <c r="M502" i="1"/>
  <c r="L502" i="1"/>
  <c r="K502" i="1"/>
  <c r="P501" i="1"/>
  <c r="O501" i="1"/>
  <c r="N501" i="1"/>
  <c r="M501" i="1"/>
  <c r="L501" i="1"/>
  <c r="K501" i="1"/>
  <c r="P500" i="1"/>
  <c r="O500" i="1"/>
  <c r="N500" i="1"/>
  <c r="M500" i="1"/>
  <c r="L500" i="1"/>
  <c r="K500" i="1"/>
  <c r="P499" i="1"/>
  <c r="O499" i="1"/>
  <c r="N499" i="1"/>
  <c r="M499" i="1"/>
  <c r="L499" i="1"/>
  <c r="K499" i="1"/>
  <c r="P498" i="1"/>
  <c r="O498" i="1"/>
  <c r="N498" i="1"/>
  <c r="M498" i="1"/>
  <c r="L498" i="1"/>
  <c r="K498" i="1"/>
  <c r="P497" i="1"/>
  <c r="O497" i="1"/>
  <c r="N497" i="1"/>
  <c r="M497" i="1"/>
  <c r="L497" i="1"/>
  <c r="K497" i="1"/>
  <c r="P496" i="1"/>
  <c r="O496" i="1"/>
  <c r="N496" i="1"/>
  <c r="M496" i="1"/>
  <c r="L496" i="1"/>
  <c r="K496" i="1"/>
  <c r="P495" i="1"/>
  <c r="O495" i="1"/>
  <c r="N495" i="1"/>
  <c r="M495" i="1"/>
  <c r="L495" i="1"/>
  <c r="K495" i="1"/>
  <c r="P494" i="1"/>
  <c r="O494" i="1"/>
  <c r="N494" i="1"/>
  <c r="M494" i="1"/>
  <c r="L494" i="1"/>
  <c r="K494" i="1"/>
  <c r="P493" i="1"/>
  <c r="O493" i="1"/>
  <c r="N493" i="1"/>
  <c r="M493" i="1"/>
  <c r="L493" i="1"/>
  <c r="K493" i="1"/>
  <c r="P492" i="1"/>
  <c r="O492" i="1"/>
  <c r="N492" i="1"/>
  <c r="M492" i="1"/>
  <c r="L492" i="1"/>
  <c r="K492" i="1"/>
  <c r="P491" i="1"/>
  <c r="O491" i="1"/>
  <c r="N491" i="1"/>
  <c r="M491" i="1"/>
  <c r="L491" i="1"/>
  <c r="K491" i="1"/>
  <c r="P490" i="1"/>
  <c r="O490" i="1"/>
  <c r="N490" i="1"/>
  <c r="M490" i="1"/>
  <c r="L490" i="1"/>
  <c r="K490" i="1"/>
  <c r="P489" i="1"/>
  <c r="O489" i="1"/>
  <c r="N489" i="1"/>
  <c r="M489" i="1"/>
  <c r="L489" i="1"/>
  <c r="K489" i="1"/>
  <c r="P488" i="1"/>
  <c r="O488" i="1"/>
  <c r="N488" i="1"/>
  <c r="M488" i="1"/>
  <c r="L488" i="1"/>
  <c r="K488" i="1"/>
  <c r="P487" i="1"/>
  <c r="O487" i="1"/>
  <c r="N487" i="1"/>
  <c r="M487" i="1"/>
  <c r="L487" i="1"/>
  <c r="K487" i="1"/>
  <c r="P486" i="1"/>
  <c r="O486" i="1"/>
  <c r="N486" i="1"/>
  <c r="M486" i="1"/>
  <c r="L486" i="1"/>
  <c r="K486" i="1"/>
  <c r="P485" i="1"/>
  <c r="O485" i="1"/>
  <c r="N485" i="1"/>
  <c r="M485" i="1"/>
  <c r="L485" i="1"/>
  <c r="K485" i="1"/>
  <c r="P484" i="1"/>
  <c r="O484" i="1"/>
  <c r="N484" i="1"/>
  <c r="M484" i="1"/>
  <c r="L484" i="1"/>
  <c r="K484" i="1"/>
  <c r="P483" i="1"/>
  <c r="O483" i="1"/>
  <c r="N483" i="1"/>
  <c r="M483" i="1"/>
  <c r="L483" i="1"/>
  <c r="K483" i="1"/>
  <c r="P482" i="1"/>
  <c r="O482" i="1"/>
  <c r="N482" i="1"/>
  <c r="M482" i="1"/>
  <c r="L482" i="1"/>
  <c r="K482" i="1"/>
  <c r="P481" i="1"/>
  <c r="O481" i="1"/>
  <c r="N481" i="1"/>
  <c r="M481" i="1"/>
  <c r="L481" i="1"/>
  <c r="K481" i="1"/>
  <c r="P480" i="1"/>
  <c r="O480" i="1"/>
  <c r="N480" i="1"/>
  <c r="M480" i="1"/>
  <c r="L480" i="1"/>
  <c r="K480" i="1"/>
  <c r="P479" i="1"/>
  <c r="O479" i="1"/>
  <c r="N479" i="1"/>
  <c r="M479" i="1"/>
  <c r="L479" i="1"/>
  <c r="K479" i="1"/>
  <c r="P478" i="1"/>
  <c r="O478" i="1"/>
  <c r="N478" i="1"/>
  <c r="M478" i="1"/>
  <c r="L478" i="1"/>
  <c r="K478" i="1"/>
  <c r="P477" i="1"/>
  <c r="O477" i="1"/>
  <c r="N477" i="1"/>
  <c r="M477" i="1"/>
  <c r="L477" i="1"/>
  <c r="K477" i="1"/>
  <c r="P476" i="1"/>
  <c r="O476" i="1"/>
  <c r="N476" i="1"/>
  <c r="M476" i="1"/>
  <c r="L476" i="1"/>
  <c r="K476" i="1"/>
  <c r="P475" i="1"/>
  <c r="O475" i="1"/>
  <c r="N475" i="1"/>
  <c r="M475" i="1"/>
  <c r="L475" i="1"/>
  <c r="K475" i="1"/>
  <c r="P474" i="1"/>
  <c r="O474" i="1"/>
  <c r="N474" i="1"/>
  <c r="M474" i="1"/>
  <c r="L474" i="1"/>
  <c r="K474" i="1"/>
  <c r="P473" i="1"/>
  <c r="O473" i="1"/>
  <c r="N473" i="1"/>
  <c r="M473" i="1"/>
  <c r="L473" i="1"/>
  <c r="K473" i="1"/>
  <c r="P472" i="1"/>
  <c r="O472" i="1"/>
  <c r="N472" i="1"/>
  <c r="M472" i="1"/>
  <c r="L472" i="1"/>
  <c r="K472" i="1"/>
  <c r="P471" i="1"/>
  <c r="O471" i="1"/>
  <c r="N471" i="1"/>
  <c r="M471" i="1"/>
  <c r="L471" i="1"/>
  <c r="K471" i="1"/>
  <c r="P470" i="1"/>
  <c r="O470" i="1"/>
  <c r="N470" i="1"/>
  <c r="M470" i="1"/>
  <c r="L470" i="1"/>
  <c r="K470" i="1"/>
  <c r="P469" i="1"/>
  <c r="O469" i="1"/>
  <c r="N469" i="1"/>
  <c r="M469" i="1"/>
  <c r="L469" i="1"/>
  <c r="K469" i="1"/>
  <c r="P468" i="1"/>
  <c r="O468" i="1"/>
  <c r="N468" i="1"/>
  <c r="M468" i="1"/>
  <c r="L468" i="1"/>
  <c r="K468" i="1"/>
  <c r="P467" i="1"/>
  <c r="O467" i="1"/>
  <c r="N467" i="1"/>
  <c r="M467" i="1"/>
  <c r="L467" i="1"/>
  <c r="K467" i="1"/>
  <c r="P466" i="1"/>
  <c r="O466" i="1"/>
  <c r="N466" i="1"/>
  <c r="M466" i="1"/>
  <c r="L466" i="1"/>
  <c r="K466" i="1"/>
  <c r="P465" i="1"/>
  <c r="O465" i="1"/>
  <c r="N465" i="1"/>
  <c r="M465" i="1"/>
  <c r="L465" i="1"/>
  <c r="K465" i="1"/>
  <c r="P464" i="1"/>
  <c r="O464" i="1"/>
  <c r="N464" i="1"/>
  <c r="M464" i="1"/>
  <c r="L464" i="1"/>
  <c r="K464" i="1"/>
  <c r="P463" i="1"/>
  <c r="O463" i="1"/>
  <c r="N463" i="1"/>
  <c r="M463" i="1"/>
  <c r="L463" i="1"/>
  <c r="K463" i="1"/>
  <c r="P462" i="1"/>
  <c r="O462" i="1"/>
  <c r="N462" i="1"/>
  <c r="M462" i="1"/>
  <c r="L462" i="1"/>
  <c r="K462" i="1"/>
  <c r="P461" i="1"/>
  <c r="O461" i="1"/>
  <c r="N461" i="1"/>
  <c r="M461" i="1"/>
  <c r="L461" i="1"/>
  <c r="K461" i="1"/>
  <c r="P460" i="1"/>
  <c r="O460" i="1"/>
  <c r="N460" i="1"/>
  <c r="M460" i="1"/>
  <c r="L460" i="1"/>
  <c r="K460" i="1"/>
  <c r="P459" i="1"/>
  <c r="O459" i="1"/>
  <c r="N459" i="1"/>
  <c r="M459" i="1"/>
  <c r="L459" i="1"/>
  <c r="K459" i="1"/>
  <c r="P458" i="1"/>
  <c r="O458" i="1"/>
  <c r="N458" i="1"/>
  <c r="M458" i="1"/>
  <c r="L458" i="1"/>
  <c r="K458" i="1"/>
  <c r="P457" i="1"/>
  <c r="O457" i="1"/>
  <c r="N457" i="1"/>
  <c r="M457" i="1"/>
  <c r="L457" i="1"/>
  <c r="K457" i="1"/>
  <c r="P456" i="1"/>
  <c r="O456" i="1"/>
  <c r="N456" i="1"/>
  <c r="M456" i="1"/>
  <c r="L456" i="1"/>
  <c r="K456" i="1"/>
  <c r="P455" i="1"/>
  <c r="O455" i="1"/>
  <c r="N455" i="1"/>
  <c r="M455" i="1"/>
  <c r="L455" i="1"/>
  <c r="K455" i="1"/>
  <c r="P454" i="1"/>
  <c r="O454" i="1"/>
  <c r="N454" i="1"/>
  <c r="M454" i="1"/>
  <c r="L454" i="1"/>
  <c r="K454" i="1"/>
  <c r="P453" i="1"/>
  <c r="O453" i="1"/>
  <c r="N453" i="1"/>
  <c r="M453" i="1"/>
  <c r="L453" i="1"/>
  <c r="K453" i="1"/>
  <c r="P452" i="1"/>
  <c r="O452" i="1"/>
  <c r="N452" i="1"/>
  <c r="M452" i="1"/>
  <c r="L452" i="1"/>
  <c r="K452" i="1"/>
  <c r="P451" i="1"/>
  <c r="O451" i="1"/>
  <c r="N451" i="1"/>
  <c r="M451" i="1"/>
  <c r="L451" i="1"/>
  <c r="K451" i="1"/>
  <c r="P450" i="1"/>
  <c r="O450" i="1"/>
  <c r="N450" i="1"/>
  <c r="M450" i="1"/>
  <c r="L450" i="1"/>
  <c r="K450" i="1"/>
  <c r="P449" i="1"/>
  <c r="O449" i="1"/>
  <c r="N449" i="1"/>
  <c r="M449" i="1"/>
  <c r="L449" i="1"/>
  <c r="K449" i="1"/>
  <c r="P448" i="1"/>
  <c r="O448" i="1"/>
  <c r="N448" i="1"/>
  <c r="M448" i="1"/>
  <c r="L448" i="1"/>
  <c r="K448" i="1"/>
  <c r="P447" i="1"/>
  <c r="O447" i="1"/>
  <c r="N447" i="1"/>
  <c r="M447" i="1"/>
  <c r="L447" i="1"/>
  <c r="K447" i="1"/>
  <c r="P446" i="1"/>
  <c r="O446" i="1"/>
  <c r="N446" i="1"/>
  <c r="M446" i="1"/>
  <c r="L446" i="1"/>
  <c r="K446" i="1"/>
  <c r="P445" i="1"/>
  <c r="O445" i="1"/>
  <c r="N445" i="1"/>
  <c r="M445" i="1"/>
  <c r="L445" i="1"/>
  <c r="K445" i="1"/>
  <c r="P444" i="1"/>
  <c r="O444" i="1"/>
  <c r="N444" i="1"/>
  <c r="M444" i="1"/>
  <c r="L444" i="1"/>
  <c r="K444" i="1"/>
  <c r="P443" i="1"/>
  <c r="O443" i="1"/>
  <c r="N443" i="1"/>
  <c r="M443" i="1"/>
  <c r="L443" i="1"/>
  <c r="K443" i="1"/>
  <c r="P442" i="1"/>
  <c r="O442" i="1"/>
  <c r="N442" i="1"/>
  <c r="M442" i="1"/>
  <c r="L442" i="1"/>
  <c r="K442" i="1"/>
  <c r="P441" i="1"/>
  <c r="O441" i="1"/>
  <c r="N441" i="1"/>
  <c r="M441" i="1"/>
  <c r="L441" i="1"/>
  <c r="K441" i="1"/>
  <c r="P440" i="1"/>
  <c r="O440" i="1"/>
  <c r="N440" i="1"/>
  <c r="M440" i="1"/>
  <c r="L440" i="1"/>
  <c r="K440" i="1"/>
  <c r="P439" i="1"/>
  <c r="O439" i="1"/>
  <c r="N439" i="1"/>
  <c r="M439" i="1"/>
  <c r="L439" i="1"/>
  <c r="K439" i="1"/>
  <c r="P438" i="1"/>
  <c r="O438" i="1"/>
  <c r="N438" i="1"/>
  <c r="M438" i="1"/>
  <c r="L438" i="1"/>
  <c r="K438" i="1"/>
  <c r="P437" i="1"/>
  <c r="O437" i="1"/>
  <c r="N437" i="1"/>
  <c r="M437" i="1"/>
  <c r="L437" i="1"/>
  <c r="K437" i="1"/>
  <c r="P436" i="1"/>
  <c r="O436" i="1"/>
  <c r="N436" i="1"/>
  <c r="M436" i="1"/>
  <c r="L436" i="1"/>
  <c r="K436" i="1"/>
  <c r="P435" i="1"/>
  <c r="O435" i="1"/>
  <c r="N435" i="1"/>
  <c r="M435" i="1"/>
  <c r="L435" i="1"/>
  <c r="K435" i="1"/>
  <c r="P434" i="1"/>
  <c r="O434" i="1"/>
  <c r="N434" i="1"/>
  <c r="M434" i="1"/>
  <c r="L434" i="1"/>
  <c r="K434" i="1"/>
  <c r="P433" i="1"/>
  <c r="O433" i="1"/>
  <c r="N433" i="1"/>
  <c r="M433" i="1"/>
  <c r="L433" i="1"/>
  <c r="K433" i="1"/>
  <c r="P432" i="1"/>
  <c r="O432" i="1"/>
  <c r="N432" i="1"/>
  <c r="M432" i="1"/>
  <c r="L432" i="1"/>
  <c r="K432" i="1"/>
  <c r="P431" i="1"/>
  <c r="O431" i="1"/>
  <c r="N431" i="1"/>
  <c r="M431" i="1"/>
  <c r="L431" i="1"/>
  <c r="K431" i="1"/>
  <c r="P430" i="1"/>
  <c r="O430" i="1"/>
  <c r="N430" i="1"/>
  <c r="M430" i="1"/>
  <c r="L430" i="1"/>
  <c r="K430" i="1"/>
  <c r="P429" i="1"/>
  <c r="O429" i="1"/>
  <c r="N429" i="1"/>
  <c r="M429" i="1"/>
  <c r="L429" i="1"/>
  <c r="K429" i="1"/>
  <c r="P428" i="1"/>
  <c r="O428" i="1"/>
  <c r="N428" i="1"/>
  <c r="M428" i="1"/>
  <c r="L428" i="1"/>
  <c r="K428" i="1"/>
  <c r="P427" i="1"/>
  <c r="O427" i="1"/>
  <c r="N427" i="1"/>
  <c r="M427" i="1"/>
  <c r="L427" i="1"/>
  <c r="K427" i="1"/>
  <c r="P426" i="1"/>
  <c r="O426" i="1"/>
  <c r="N426" i="1"/>
  <c r="M426" i="1"/>
  <c r="L426" i="1"/>
  <c r="K426" i="1"/>
  <c r="P425" i="1"/>
  <c r="O425" i="1"/>
  <c r="N425" i="1"/>
  <c r="M425" i="1"/>
  <c r="L425" i="1"/>
  <c r="K425" i="1"/>
  <c r="P424" i="1"/>
  <c r="O424" i="1"/>
  <c r="N424" i="1"/>
  <c r="M424" i="1"/>
  <c r="L424" i="1"/>
  <c r="K424" i="1"/>
  <c r="P423" i="1"/>
  <c r="O423" i="1"/>
  <c r="N423" i="1"/>
  <c r="M423" i="1"/>
  <c r="L423" i="1"/>
  <c r="K423" i="1"/>
  <c r="P422" i="1"/>
  <c r="O422" i="1"/>
  <c r="N422" i="1"/>
  <c r="M422" i="1"/>
  <c r="L422" i="1"/>
  <c r="K422" i="1"/>
  <c r="P421" i="1"/>
  <c r="O421" i="1"/>
  <c r="N421" i="1"/>
  <c r="M421" i="1"/>
  <c r="L421" i="1"/>
  <c r="K421" i="1"/>
  <c r="P420" i="1"/>
  <c r="O420" i="1"/>
  <c r="N420" i="1"/>
  <c r="M420" i="1"/>
  <c r="L420" i="1"/>
  <c r="K420" i="1"/>
  <c r="P419" i="1"/>
  <c r="O419" i="1"/>
  <c r="N419" i="1"/>
  <c r="M419" i="1"/>
  <c r="L419" i="1"/>
  <c r="K419" i="1"/>
  <c r="P418" i="1"/>
  <c r="O418" i="1"/>
  <c r="N418" i="1"/>
  <c r="M418" i="1"/>
  <c r="L418" i="1"/>
  <c r="K418" i="1"/>
  <c r="P417" i="1"/>
  <c r="O417" i="1"/>
  <c r="N417" i="1"/>
  <c r="M417" i="1"/>
  <c r="L417" i="1"/>
  <c r="K417" i="1"/>
  <c r="P416" i="1"/>
  <c r="O416" i="1"/>
  <c r="N416" i="1"/>
  <c r="M416" i="1"/>
  <c r="L416" i="1"/>
  <c r="K416" i="1"/>
  <c r="P415" i="1"/>
  <c r="O415" i="1"/>
  <c r="N415" i="1"/>
  <c r="M415" i="1"/>
  <c r="L415" i="1"/>
  <c r="K415" i="1"/>
  <c r="P414" i="1"/>
  <c r="O414" i="1"/>
  <c r="N414" i="1"/>
  <c r="M414" i="1"/>
  <c r="L414" i="1"/>
  <c r="K414" i="1"/>
  <c r="P413" i="1"/>
  <c r="O413" i="1"/>
  <c r="N413" i="1"/>
  <c r="M413" i="1"/>
  <c r="L413" i="1"/>
  <c r="K413" i="1"/>
  <c r="P412" i="1"/>
  <c r="O412" i="1"/>
  <c r="N412" i="1"/>
  <c r="M412" i="1"/>
  <c r="L412" i="1"/>
  <c r="K412" i="1"/>
  <c r="P411" i="1"/>
  <c r="O411" i="1"/>
  <c r="N411" i="1"/>
  <c r="M411" i="1"/>
  <c r="L411" i="1"/>
  <c r="K411" i="1"/>
  <c r="P410" i="1"/>
  <c r="O410" i="1"/>
  <c r="N410" i="1"/>
  <c r="M410" i="1"/>
  <c r="L410" i="1"/>
  <c r="K410" i="1"/>
  <c r="P409" i="1"/>
  <c r="O409" i="1"/>
  <c r="N409" i="1"/>
  <c r="M409" i="1"/>
  <c r="L409" i="1"/>
  <c r="K409" i="1"/>
  <c r="P408" i="1"/>
  <c r="O408" i="1"/>
  <c r="N408" i="1"/>
  <c r="M408" i="1"/>
  <c r="L408" i="1"/>
  <c r="K408" i="1"/>
  <c r="P407" i="1"/>
  <c r="O407" i="1"/>
  <c r="N407" i="1"/>
  <c r="M407" i="1"/>
  <c r="L407" i="1"/>
  <c r="K407" i="1"/>
  <c r="P406" i="1"/>
  <c r="O406" i="1"/>
  <c r="N406" i="1"/>
  <c r="M406" i="1"/>
  <c r="L406" i="1"/>
  <c r="K406" i="1"/>
  <c r="P405" i="1"/>
  <c r="O405" i="1"/>
  <c r="N405" i="1"/>
  <c r="M405" i="1"/>
  <c r="L405" i="1"/>
  <c r="K405" i="1"/>
  <c r="P404" i="1"/>
  <c r="O404" i="1"/>
  <c r="N404" i="1"/>
  <c r="M404" i="1"/>
  <c r="L404" i="1"/>
  <c r="K404" i="1"/>
  <c r="P403" i="1"/>
  <c r="O403" i="1"/>
  <c r="N403" i="1"/>
  <c r="M403" i="1"/>
  <c r="L403" i="1"/>
  <c r="K403" i="1"/>
  <c r="P402" i="1"/>
  <c r="O402" i="1"/>
  <c r="N402" i="1"/>
  <c r="M402" i="1"/>
  <c r="L402" i="1"/>
  <c r="K402" i="1"/>
  <c r="P401" i="1"/>
  <c r="O401" i="1"/>
  <c r="N401" i="1"/>
  <c r="M401" i="1"/>
  <c r="L401" i="1"/>
  <c r="K401" i="1"/>
  <c r="P400" i="1"/>
  <c r="O400" i="1"/>
  <c r="N400" i="1"/>
  <c r="M400" i="1"/>
  <c r="L400" i="1"/>
  <c r="K400" i="1"/>
  <c r="P399" i="1"/>
  <c r="O399" i="1"/>
  <c r="N399" i="1"/>
  <c r="M399" i="1"/>
  <c r="L399" i="1"/>
  <c r="K399" i="1"/>
  <c r="P398" i="1"/>
  <c r="O398" i="1"/>
  <c r="N398" i="1"/>
  <c r="M398" i="1"/>
  <c r="L398" i="1"/>
  <c r="K398" i="1"/>
  <c r="P397" i="1"/>
  <c r="O397" i="1"/>
  <c r="N397" i="1"/>
  <c r="M397" i="1"/>
  <c r="L397" i="1"/>
  <c r="K397" i="1"/>
  <c r="P396" i="1"/>
  <c r="O396" i="1"/>
  <c r="N396" i="1"/>
  <c r="M396" i="1"/>
  <c r="L396" i="1"/>
  <c r="K396" i="1"/>
  <c r="P395" i="1"/>
  <c r="O395" i="1"/>
  <c r="N395" i="1"/>
  <c r="M395" i="1"/>
  <c r="L395" i="1"/>
  <c r="K395" i="1"/>
  <c r="P394" i="1"/>
  <c r="O394" i="1"/>
  <c r="N394" i="1"/>
  <c r="M394" i="1"/>
  <c r="L394" i="1"/>
  <c r="K394" i="1"/>
  <c r="P393" i="1"/>
  <c r="O393" i="1"/>
  <c r="N393" i="1"/>
  <c r="M393" i="1"/>
  <c r="L393" i="1"/>
  <c r="K393" i="1"/>
  <c r="P392" i="1"/>
  <c r="O392" i="1"/>
  <c r="N392" i="1"/>
  <c r="M392" i="1"/>
  <c r="L392" i="1"/>
  <c r="K392" i="1"/>
  <c r="P391" i="1"/>
  <c r="O391" i="1"/>
  <c r="N391" i="1"/>
  <c r="M391" i="1"/>
  <c r="L391" i="1"/>
  <c r="K391" i="1"/>
  <c r="P390" i="1"/>
  <c r="O390" i="1"/>
  <c r="N390" i="1"/>
  <c r="M390" i="1"/>
  <c r="L390" i="1"/>
  <c r="K390" i="1"/>
  <c r="P389" i="1"/>
  <c r="O389" i="1"/>
  <c r="N389" i="1"/>
  <c r="M389" i="1"/>
  <c r="L389" i="1"/>
  <c r="K389" i="1"/>
  <c r="P388" i="1"/>
  <c r="O388" i="1"/>
  <c r="N388" i="1"/>
  <c r="M388" i="1"/>
  <c r="L388" i="1"/>
  <c r="K388" i="1"/>
  <c r="P387" i="1"/>
  <c r="O387" i="1"/>
  <c r="N387" i="1"/>
  <c r="M387" i="1"/>
  <c r="L387" i="1"/>
  <c r="K387" i="1"/>
  <c r="P386" i="1"/>
  <c r="O386" i="1"/>
  <c r="N386" i="1"/>
  <c r="M386" i="1"/>
  <c r="L386" i="1"/>
  <c r="K386" i="1"/>
  <c r="P385" i="1"/>
  <c r="O385" i="1"/>
  <c r="N385" i="1"/>
  <c r="M385" i="1"/>
  <c r="L385" i="1"/>
  <c r="K385" i="1"/>
  <c r="P384" i="1"/>
  <c r="O384" i="1"/>
  <c r="N384" i="1"/>
  <c r="M384" i="1"/>
  <c r="L384" i="1"/>
  <c r="K384" i="1"/>
  <c r="P383" i="1"/>
  <c r="O383" i="1"/>
  <c r="N383" i="1"/>
  <c r="M383" i="1"/>
  <c r="L383" i="1"/>
  <c r="K383" i="1"/>
  <c r="P382" i="1"/>
  <c r="O382" i="1"/>
  <c r="N382" i="1"/>
  <c r="M382" i="1"/>
  <c r="L382" i="1"/>
  <c r="K382" i="1"/>
  <c r="P381" i="1"/>
  <c r="O381" i="1"/>
  <c r="N381" i="1"/>
  <c r="M381" i="1"/>
  <c r="L381" i="1"/>
  <c r="K381" i="1"/>
  <c r="P380" i="1"/>
  <c r="O380" i="1"/>
  <c r="N380" i="1"/>
  <c r="M380" i="1"/>
  <c r="L380" i="1"/>
  <c r="K380" i="1"/>
  <c r="P379" i="1"/>
  <c r="O379" i="1"/>
  <c r="N379" i="1"/>
  <c r="M379" i="1"/>
  <c r="L379" i="1"/>
  <c r="K379" i="1"/>
  <c r="P378" i="1"/>
  <c r="O378" i="1"/>
  <c r="N378" i="1"/>
  <c r="M378" i="1"/>
  <c r="L378" i="1"/>
  <c r="K378" i="1"/>
  <c r="P377" i="1"/>
  <c r="O377" i="1"/>
  <c r="N377" i="1"/>
  <c r="M377" i="1"/>
  <c r="L377" i="1"/>
  <c r="K377" i="1"/>
  <c r="P376" i="1"/>
  <c r="O376" i="1"/>
  <c r="N376" i="1"/>
  <c r="M376" i="1"/>
  <c r="L376" i="1"/>
  <c r="K376" i="1"/>
  <c r="P375" i="1"/>
  <c r="O375" i="1"/>
  <c r="N375" i="1"/>
  <c r="M375" i="1"/>
  <c r="L375" i="1"/>
  <c r="K375" i="1"/>
  <c r="P374" i="1"/>
  <c r="O374" i="1"/>
  <c r="N374" i="1"/>
  <c r="M374" i="1"/>
  <c r="L374" i="1"/>
  <c r="K374" i="1"/>
  <c r="P373" i="1"/>
  <c r="O373" i="1"/>
  <c r="N373" i="1"/>
  <c r="M373" i="1"/>
  <c r="L373" i="1"/>
  <c r="K373" i="1"/>
  <c r="P372" i="1"/>
  <c r="O372" i="1"/>
  <c r="N372" i="1"/>
  <c r="M372" i="1"/>
  <c r="L372" i="1"/>
  <c r="K372" i="1"/>
  <c r="P371" i="1"/>
  <c r="O371" i="1"/>
  <c r="N371" i="1"/>
  <c r="M371" i="1"/>
  <c r="L371" i="1"/>
  <c r="K371" i="1"/>
  <c r="P370" i="1"/>
  <c r="O370" i="1"/>
  <c r="N370" i="1"/>
  <c r="M370" i="1"/>
  <c r="L370" i="1"/>
  <c r="K370" i="1"/>
  <c r="P369" i="1"/>
  <c r="O369" i="1"/>
  <c r="N369" i="1"/>
  <c r="M369" i="1"/>
  <c r="L369" i="1"/>
  <c r="K369" i="1"/>
  <c r="P368" i="1"/>
  <c r="O368" i="1"/>
  <c r="N368" i="1"/>
  <c r="M368" i="1"/>
  <c r="L368" i="1"/>
  <c r="K368" i="1"/>
  <c r="P367" i="1"/>
  <c r="O367" i="1"/>
  <c r="N367" i="1"/>
  <c r="M367" i="1"/>
  <c r="L367" i="1"/>
  <c r="K367" i="1"/>
  <c r="P366" i="1"/>
  <c r="O366" i="1"/>
  <c r="N366" i="1"/>
  <c r="M366" i="1"/>
  <c r="L366" i="1"/>
  <c r="K366" i="1"/>
  <c r="P365" i="1"/>
  <c r="O365" i="1"/>
  <c r="N365" i="1"/>
  <c r="M365" i="1"/>
  <c r="L365" i="1"/>
  <c r="K365" i="1"/>
  <c r="P364" i="1"/>
  <c r="O364" i="1"/>
  <c r="N364" i="1"/>
  <c r="M364" i="1"/>
  <c r="L364" i="1"/>
  <c r="K364" i="1"/>
  <c r="P363" i="1"/>
  <c r="O363" i="1"/>
  <c r="N363" i="1"/>
  <c r="M363" i="1"/>
  <c r="L363" i="1"/>
  <c r="K363" i="1"/>
  <c r="P362" i="1"/>
  <c r="O362" i="1"/>
  <c r="N362" i="1"/>
  <c r="M362" i="1"/>
  <c r="L362" i="1"/>
  <c r="K362" i="1"/>
  <c r="P361" i="1"/>
  <c r="O361" i="1"/>
  <c r="N361" i="1"/>
  <c r="M361" i="1"/>
  <c r="L361" i="1"/>
  <c r="K361" i="1"/>
  <c r="P360" i="1"/>
  <c r="O360" i="1"/>
  <c r="N360" i="1"/>
  <c r="M360" i="1"/>
  <c r="L360" i="1"/>
  <c r="K360" i="1"/>
  <c r="P359" i="1"/>
  <c r="O359" i="1"/>
  <c r="N359" i="1"/>
  <c r="M359" i="1"/>
  <c r="L359" i="1"/>
  <c r="K359" i="1"/>
  <c r="P358" i="1"/>
  <c r="O358" i="1"/>
  <c r="N358" i="1"/>
  <c r="M358" i="1"/>
  <c r="L358" i="1"/>
  <c r="K358" i="1"/>
  <c r="P357" i="1"/>
  <c r="O357" i="1"/>
  <c r="N357" i="1"/>
  <c r="M357" i="1"/>
  <c r="L357" i="1"/>
  <c r="K357" i="1"/>
  <c r="P356" i="1"/>
  <c r="O356" i="1"/>
  <c r="N356" i="1"/>
  <c r="M356" i="1"/>
  <c r="L356" i="1"/>
  <c r="K356" i="1"/>
  <c r="P355" i="1"/>
  <c r="O355" i="1"/>
  <c r="N355" i="1"/>
  <c r="M355" i="1"/>
  <c r="L355" i="1"/>
  <c r="K355" i="1"/>
  <c r="P354" i="1"/>
  <c r="O354" i="1"/>
  <c r="N354" i="1"/>
  <c r="M354" i="1"/>
  <c r="L354" i="1"/>
  <c r="K354" i="1"/>
  <c r="P353" i="1"/>
  <c r="O353" i="1"/>
  <c r="N353" i="1"/>
  <c r="M353" i="1"/>
  <c r="L353" i="1"/>
  <c r="K353" i="1"/>
  <c r="P352" i="1"/>
  <c r="O352" i="1"/>
  <c r="N352" i="1"/>
  <c r="M352" i="1"/>
  <c r="L352" i="1"/>
  <c r="K352" i="1"/>
  <c r="P351" i="1"/>
  <c r="O351" i="1"/>
  <c r="N351" i="1"/>
  <c r="M351" i="1"/>
  <c r="L351" i="1"/>
  <c r="K351" i="1"/>
  <c r="P350" i="1"/>
  <c r="O350" i="1"/>
  <c r="N350" i="1"/>
  <c r="M350" i="1"/>
  <c r="L350" i="1"/>
  <c r="K350" i="1"/>
  <c r="P349" i="1"/>
  <c r="O349" i="1"/>
  <c r="N349" i="1"/>
  <c r="M349" i="1"/>
  <c r="L349" i="1"/>
  <c r="K349" i="1"/>
  <c r="P348" i="1"/>
  <c r="O348" i="1"/>
  <c r="N348" i="1"/>
  <c r="M348" i="1"/>
  <c r="L348" i="1"/>
  <c r="K348" i="1"/>
  <c r="P347" i="1"/>
  <c r="O347" i="1"/>
  <c r="N347" i="1"/>
  <c r="M347" i="1"/>
  <c r="L347" i="1"/>
  <c r="K347" i="1"/>
  <c r="P346" i="1"/>
  <c r="O346" i="1"/>
  <c r="N346" i="1"/>
  <c r="M346" i="1"/>
  <c r="L346" i="1"/>
  <c r="K346" i="1"/>
  <c r="P345" i="1"/>
  <c r="O345" i="1"/>
  <c r="N345" i="1"/>
  <c r="M345" i="1"/>
  <c r="L345" i="1"/>
  <c r="K345" i="1"/>
  <c r="P344" i="1"/>
  <c r="O344" i="1"/>
  <c r="N344" i="1"/>
  <c r="M344" i="1"/>
  <c r="L344" i="1"/>
  <c r="K344" i="1"/>
  <c r="P343" i="1"/>
  <c r="O343" i="1"/>
  <c r="N343" i="1"/>
  <c r="M343" i="1"/>
  <c r="L343" i="1"/>
  <c r="K343" i="1"/>
  <c r="P342" i="1"/>
  <c r="O342" i="1"/>
  <c r="N342" i="1"/>
  <c r="M342" i="1"/>
  <c r="L342" i="1"/>
  <c r="K342" i="1"/>
  <c r="P341" i="1"/>
  <c r="O341" i="1"/>
  <c r="N341" i="1"/>
  <c r="M341" i="1"/>
  <c r="L341" i="1"/>
  <c r="K341" i="1"/>
  <c r="P340" i="1"/>
  <c r="O340" i="1"/>
  <c r="N340" i="1"/>
  <c r="M340" i="1"/>
  <c r="L340" i="1"/>
  <c r="K340" i="1"/>
  <c r="P339" i="1"/>
  <c r="O339" i="1"/>
  <c r="N339" i="1"/>
  <c r="M339" i="1"/>
  <c r="L339" i="1"/>
  <c r="K339" i="1"/>
  <c r="P338" i="1"/>
  <c r="O338" i="1"/>
  <c r="N338" i="1"/>
  <c r="M338" i="1"/>
  <c r="L338" i="1"/>
  <c r="K338" i="1"/>
  <c r="P337" i="1"/>
  <c r="O337" i="1"/>
  <c r="N337" i="1"/>
  <c r="M337" i="1"/>
  <c r="L337" i="1"/>
  <c r="K337" i="1"/>
  <c r="P336" i="1"/>
  <c r="O336" i="1"/>
  <c r="N336" i="1"/>
  <c r="M336" i="1"/>
  <c r="L336" i="1"/>
  <c r="K336" i="1"/>
  <c r="P335" i="1"/>
  <c r="O335" i="1"/>
  <c r="N335" i="1"/>
  <c r="M335" i="1"/>
  <c r="L335" i="1"/>
  <c r="K335" i="1"/>
  <c r="P334" i="1"/>
  <c r="O334" i="1"/>
  <c r="N334" i="1"/>
  <c r="M334" i="1"/>
  <c r="L334" i="1"/>
  <c r="K334" i="1"/>
  <c r="P333" i="1"/>
  <c r="O333" i="1"/>
  <c r="N333" i="1"/>
  <c r="M333" i="1"/>
  <c r="L333" i="1"/>
  <c r="K333" i="1"/>
  <c r="P332" i="1"/>
  <c r="O332" i="1"/>
  <c r="N332" i="1"/>
  <c r="M332" i="1"/>
  <c r="L332" i="1"/>
  <c r="K332" i="1"/>
  <c r="P331" i="1"/>
  <c r="O331" i="1"/>
  <c r="N331" i="1"/>
  <c r="M331" i="1"/>
  <c r="L331" i="1"/>
  <c r="K331" i="1"/>
  <c r="P330" i="1"/>
  <c r="O330" i="1"/>
  <c r="N330" i="1"/>
  <c r="M330" i="1"/>
  <c r="L330" i="1"/>
  <c r="K330" i="1"/>
  <c r="P329" i="1"/>
  <c r="O329" i="1"/>
  <c r="N329" i="1"/>
  <c r="M329" i="1"/>
  <c r="L329" i="1"/>
  <c r="K329" i="1"/>
  <c r="P328" i="1"/>
  <c r="O328" i="1"/>
  <c r="N328" i="1"/>
  <c r="M328" i="1"/>
  <c r="L328" i="1"/>
  <c r="K328" i="1"/>
  <c r="P327" i="1"/>
  <c r="O327" i="1"/>
  <c r="N327" i="1"/>
  <c r="M327" i="1"/>
  <c r="L327" i="1"/>
  <c r="K327" i="1"/>
  <c r="P326" i="1"/>
  <c r="O326" i="1"/>
  <c r="N326" i="1"/>
  <c r="M326" i="1"/>
  <c r="L326" i="1"/>
  <c r="K326" i="1"/>
  <c r="P325" i="1"/>
  <c r="O325" i="1"/>
  <c r="N325" i="1"/>
  <c r="M325" i="1"/>
  <c r="L325" i="1"/>
  <c r="K325" i="1"/>
  <c r="P324" i="1"/>
  <c r="O324" i="1"/>
  <c r="N324" i="1"/>
  <c r="M324" i="1"/>
  <c r="L324" i="1"/>
  <c r="K324" i="1"/>
  <c r="P323" i="1"/>
  <c r="O323" i="1"/>
  <c r="N323" i="1"/>
  <c r="M323" i="1"/>
  <c r="L323" i="1"/>
  <c r="K323" i="1"/>
  <c r="P322" i="1"/>
  <c r="O322" i="1"/>
  <c r="N322" i="1"/>
  <c r="M322" i="1"/>
  <c r="L322" i="1"/>
  <c r="K322" i="1"/>
  <c r="P321" i="1"/>
  <c r="O321" i="1"/>
  <c r="N321" i="1"/>
  <c r="M321" i="1"/>
  <c r="L321" i="1"/>
  <c r="K321" i="1"/>
  <c r="P320" i="1"/>
  <c r="O320" i="1"/>
  <c r="N320" i="1"/>
  <c r="M320" i="1"/>
  <c r="L320" i="1"/>
  <c r="K320" i="1"/>
  <c r="P319" i="1"/>
  <c r="O319" i="1"/>
  <c r="N319" i="1"/>
  <c r="M319" i="1"/>
  <c r="L319" i="1"/>
  <c r="K319" i="1"/>
  <c r="P318" i="1"/>
  <c r="O318" i="1"/>
  <c r="N318" i="1"/>
  <c r="M318" i="1"/>
  <c r="L318" i="1"/>
  <c r="K318" i="1"/>
  <c r="P317" i="1"/>
  <c r="O317" i="1"/>
  <c r="N317" i="1"/>
  <c r="M317" i="1"/>
  <c r="L317" i="1"/>
  <c r="K317" i="1"/>
  <c r="P316" i="1"/>
  <c r="O316" i="1"/>
  <c r="N316" i="1"/>
  <c r="M316" i="1"/>
  <c r="L316" i="1"/>
  <c r="K316" i="1"/>
  <c r="P315" i="1"/>
  <c r="O315" i="1"/>
  <c r="N315" i="1"/>
  <c r="M315" i="1"/>
  <c r="L315" i="1"/>
  <c r="K315" i="1"/>
  <c r="P314" i="1"/>
  <c r="O314" i="1"/>
  <c r="N314" i="1"/>
  <c r="M314" i="1"/>
  <c r="L314" i="1"/>
  <c r="K314" i="1"/>
  <c r="P313" i="1"/>
  <c r="O313" i="1"/>
  <c r="N313" i="1"/>
  <c r="M313" i="1"/>
  <c r="L313" i="1"/>
  <c r="K313" i="1"/>
  <c r="P312" i="1"/>
  <c r="O312" i="1"/>
  <c r="N312" i="1"/>
  <c r="M312" i="1"/>
  <c r="L312" i="1"/>
  <c r="K312" i="1"/>
  <c r="P311" i="1"/>
  <c r="O311" i="1"/>
  <c r="N311" i="1"/>
  <c r="M311" i="1"/>
  <c r="L311" i="1"/>
  <c r="K311" i="1"/>
  <c r="P310" i="1"/>
  <c r="O310" i="1"/>
  <c r="N310" i="1"/>
  <c r="M310" i="1"/>
  <c r="L310" i="1"/>
  <c r="K310" i="1"/>
  <c r="P309" i="1"/>
  <c r="O309" i="1"/>
  <c r="N309" i="1"/>
  <c r="M309" i="1"/>
  <c r="L309" i="1"/>
  <c r="K309" i="1"/>
  <c r="P308" i="1"/>
  <c r="O308" i="1"/>
  <c r="N308" i="1"/>
  <c r="M308" i="1"/>
  <c r="L308" i="1"/>
  <c r="K308" i="1"/>
  <c r="P307" i="1"/>
  <c r="O307" i="1"/>
  <c r="N307" i="1"/>
  <c r="M307" i="1"/>
  <c r="L307" i="1"/>
  <c r="K307" i="1"/>
  <c r="P306" i="1"/>
  <c r="O306" i="1"/>
  <c r="N306" i="1"/>
  <c r="M306" i="1"/>
  <c r="L306" i="1"/>
  <c r="K306" i="1"/>
  <c r="P305" i="1"/>
  <c r="O305" i="1"/>
  <c r="N305" i="1"/>
  <c r="M305" i="1"/>
  <c r="L305" i="1"/>
  <c r="K305" i="1"/>
  <c r="P304" i="1"/>
  <c r="O304" i="1"/>
  <c r="N304" i="1"/>
  <c r="M304" i="1"/>
  <c r="L304" i="1"/>
  <c r="K304" i="1"/>
  <c r="P303" i="1"/>
  <c r="O303" i="1"/>
  <c r="N303" i="1"/>
  <c r="M303" i="1"/>
  <c r="L303" i="1"/>
  <c r="K303" i="1"/>
  <c r="P302" i="1"/>
  <c r="O302" i="1"/>
  <c r="N302" i="1"/>
  <c r="M302" i="1"/>
  <c r="L302" i="1"/>
  <c r="K302" i="1"/>
  <c r="P301" i="1"/>
  <c r="O301" i="1"/>
  <c r="N301" i="1"/>
  <c r="M301" i="1"/>
  <c r="L301" i="1"/>
  <c r="K301" i="1"/>
  <c r="P300" i="1"/>
  <c r="O300" i="1"/>
  <c r="N300" i="1"/>
  <c r="M300" i="1"/>
  <c r="L300" i="1"/>
  <c r="K300" i="1"/>
  <c r="P299" i="1"/>
  <c r="O299" i="1"/>
  <c r="N299" i="1"/>
  <c r="M299" i="1"/>
  <c r="L299" i="1"/>
  <c r="K299" i="1"/>
  <c r="P298" i="1"/>
  <c r="O298" i="1"/>
  <c r="N298" i="1"/>
  <c r="M298" i="1"/>
  <c r="L298" i="1"/>
  <c r="K298" i="1"/>
  <c r="P297" i="1"/>
  <c r="O297" i="1"/>
  <c r="N297" i="1"/>
  <c r="M297" i="1"/>
  <c r="L297" i="1"/>
  <c r="K297" i="1"/>
  <c r="P296" i="1"/>
  <c r="O296" i="1"/>
  <c r="N296" i="1"/>
  <c r="M296" i="1"/>
  <c r="L296" i="1"/>
  <c r="K296" i="1"/>
  <c r="P295" i="1"/>
  <c r="O295" i="1"/>
  <c r="N295" i="1"/>
  <c r="M295" i="1"/>
  <c r="L295" i="1"/>
  <c r="K295" i="1"/>
  <c r="P294" i="1"/>
  <c r="O294" i="1"/>
  <c r="N294" i="1"/>
  <c r="M294" i="1"/>
  <c r="L294" i="1"/>
  <c r="K294" i="1"/>
  <c r="P293" i="1"/>
  <c r="O293" i="1"/>
  <c r="N293" i="1"/>
  <c r="M293" i="1"/>
  <c r="L293" i="1"/>
  <c r="K293" i="1"/>
  <c r="P292" i="1"/>
  <c r="O292" i="1"/>
  <c r="N292" i="1"/>
  <c r="M292" i="1"/>
  <c r="L292" i="1"/>
  <c r="K292" i="1"/>
  <c r="P291" i="1"/>
  <c r="O291" i="1"/>
  <c r="N291" i="1"/>
  <c r="M291" i="1"/>
  <c r="L291" i="1"/>
  <c r="K291" i="1"/>
  <c r="P290" i="1"/>
  <c r="O290" i="1"/>
  <c r="N290" i="1"/>
  <c r="M290" i="1"/>
  <c r="L290" i="1"/>
  <c r="K290" i="1"/>
  <c r="P289" i="1"/>
  <c r="O289" i="1"/>
  <c r="N289" i="1"/>
  <c r="M289" i="1"/>
  <c r="L289" i="1"/>
  <c r="K289" i="1"/>
  <c r="P288" i="1"/>
  <c r="O288" i="1"/>
  <c r="N288" i="1"/>
  <c r="M288" i="1"/>
  <c r="L288" i="1"/>
  <c r="K288" i="1"/>
  <c r="P287" i="1"/>
  <c r="O287" i="1"/>
  <c r="N287" i="1"/>
  <c r="M287" i="1"/>
  <c r="L287" i="1"/>
  <c r="K287" i="1"/>
  <c r="P286" i="1"/>
  <c r="O286" i="1"/>
  <c r="N286" i="1"/>
  <c r="M286" i="1"/>
  <c r="L286" i="1"/>
  <c r="K286" i="1"/>
  <c r="P285" i="1"/>
  <c r="O285" i="1"/>
  <c r="N285" i="1"/>
  <c r="M285" i="1"/>
  <c r="L285" i="1"/>
  <c r="K285" i="1"/>
  <c r="P284" i="1"/>
  <c r="O284" i="1"/>
  <c r="N284" i="1"/>
  <c r="M284" i="1"/>
  <c r="L284" i="1"/>
  <c r="K284" i="1"/>
  <c r="P283" i="1"/>
  <c r="O283" i="1"/>
  <c r="N283" i="1"/>
  <c r="M283" i="1"/>
  <c r="L283" i="1"/>
  <c r="K283" i="1"/>
  <c r="P282" i="1"/>
  <c r="O282" i="1"/>
  <c r="N282" i="1"/>
  <c r="M282" i="1"/>
  <c r="L282" i="1"/>
  <c r="K282" i="1"/>
  <c r="P281" i="1"/>
  <c r="O281" i="1"/>
  <c r="N281" i="1"/>
  <c r="M281" i="1"/>
  <c r="L281" i="1"/>
  <c r="K281" i="1"/>
  <c r="P280" i="1"/>
  <c r="O280" i="1"/>
  <c r="N280" i="1"/>
  <c r="M280" i="1"/>
  <c r="L280" i="1"/>
  <c r="K280" i="1"/>
  <c r="P279" i="1"/>
  <c r="O279" i="1"/>
  <c r="N279" i="1"/>
  <c r="M279" i="1"/>
  <c r="L279" i="1"/>
  <c r="K279" i="1"/>
  <c r="P278" i="1"/>
  <c r="O278" i="1"/>
  <c r="N278" i="1"/>
  <c r="M278" i="1"/>
  <c r="L278" i="1"/>
  <c r="K278" i="1"/>
  <c r="P277" i="1"/>
  <c r="O277" i="1"/>
  <c r="N277" i="1"/>
  <c r="M277" i="1"/>
  <c r="L277" i="1"/>
  <c r="K277" i="1"/>
  <c r="P276" i="1"/>
  <c r="O276" i="1"/>
  <c r="N276" i="1"/>
  <c r="M276" i="1"/>
  <c r="L276" i="1"/>
  <c r="K276" i="1"/>
  <c r="P275" i="1"/>
  <c r="O275" i="1"/>
  <c r="N275" i="1"/>
  <c r="M275" i="1"/>
  <c r="L275" i="1"/>
  <c r="K275" i="1"/>
  <c r="P274" i="1"/>
  <c r="O274" i="1"/>
  <c r="N274" i="1"/>
  <c r="M274" i="1"/>
  <c r="L274" i="1"/>
  <c r="K274" i="1"/>
  <c r="P273" i="1"/>
  <c r="O273" i="1"/>
  <c r="N273" i="1"/>
  <c r="M273" i="1"/>
  <c r="L273" i="1"/>
  <c r="K273" i="1"/>
  <c r="P272" i="1"/>
  <c r="O272" i="1"/>
  <c r="N272" i="1"/>
  <c r="M272" i="1"/>
  <c r="L272" i="1"/>
  <c r="K272" i="1"/>
  <c r="P271" i="1"/>
  <c r="O271" i="1"/>
  <c r="N271" i="1"/>
  <c r="M271" i="1"/>
  <c r="L271" i="1"/>
  <c r="K271" i="1"/>
  <c r="P270" i="1"/>
  <c r="O270" i="1"/>
  <c r="N270" i="1"/>
  <c r="M270" i="1"/>
  <c r="L270" i="1"/>
  <c r="K270" i="1"/>
  <c r="P269" i="1"/>
  <c r="O269" i="1"/>
  <c r="N269" i="1"/>
  <c r="M269" i="1"/>
  <c r="L269" i="1"/>
  <c r="K269" i="1"/>
  <c r="P268" i="1"/>
  <c r="O268" i="1"/>
  <c r="N268" i="1"/>
  <c r="M268" i="1"/>
  <c r="L268" i="1"/>
  <c r="K268" i="1"/>
  <c r="P267" i="1"/>
  <c r="O267" i="1"/>
  <c r="N267" i="1"/>
  <c r="M267" i="1"/>
  <c r="L267" i="1"/>
  <c r="K267" i="1"/>
  <c r="P266" i="1"/>
  <c r="O266" i="1"/>
  <c r="N266" i="1"/>
  <c r="M266" i="1"/>
  <c r="L266" i="1"/>
  <c r="K266" i="1"/>
  <c r="P265" i="1"/>
  <c r="O265" i="1"/>
  <c r="N265" i="1"/>
  <c r="M265" i="1"/>
  <c r="L265" i="1"/>
  <c r="K265" i="1"/>
  <c r="P264" i="1"/>
  <c r="O264" i="1"/>
  <c r="N264" i="1"/>
  <c r="M264" i="1"/>
  <c r="L264" i="1"/>
  <c r="K264" i="1"/>
  <c r="P263" i="1"/>
  <c r="O263" i="1"/>
  <c r="N263" i="1"/>
  <c r="M263" i="1"/>
  <c r="L263" i="1"/>
  <c r="K263" i="1"/>
  <c r="P262" i="1"/>
  <c r="O262" i="1"/>
  <c r="N262" i="1"/>
  <c r="M262" i="1"/>
  <c r="L262" i="1"/>
  <c r="K262" i="1"/>
  <c r="P261" i="1"/>
  <c r="O261" i="1"/>
  <c r="N261" i="1"/>
  <c r="M261" i="1"/>
  <c r="L261" i="1"/>
  <c r="K261" i="1"/>
  <c r="P260" i="1"/>
  <c r="O260" i="1"/>
  <c r="N260" i="1"/>
  <c r="M260" i="1"/>
  <c r="L260" i="1"/>
  <c r="K260" i="1"/>
  <c r="P259" i="1"/>
  <c r="O259" i="1"/>
  <c r="N259" i="1"/>
  <c r="M259" i="1"/>
  <c r="L259" i="1"/>
  <c r="K259" i="1"/>
  <c r="P258" i="1"/>
  <c r="O258" i="1"/>
  <c r="N258" i="1"/>
  <c r="M258" i="1"/>
  <c r="L258" i="1"/>
  <c r="K258" i="1"/>
  <c r="P257" i="1"/>
  <c r="O257" i="1"/>
  <c r="N257" i="1"/>
  <c r="M257" i="1"/>
  <c r="L257" i="1"/>
  <c r="K257" i="1"/>
  <c r="P256" i="1"/>
  <c r="O256" i="1"/>
  <c r="N256" i="1"/>
  <c r="M256" i="1"/>
  <c r="L256" i="1"/>
  <c r="K256" i="1"/>
  <c r="P255" i="1"/>
  <c r="O255" i="1"/>
  <c r="N255" i="1"/>
  <c r="M255" i="1"/>
  <c r="L255" i="1"/>
  <c r="K255" i="1"/>
  <c r="P254" i="1"/>
  <c r="O254" i="1"/>
  <c r="N254" i="1"/>
  <c r="M254" i="1"/>
  <c r="L254" i="1"/>
  <c r="K254" i="1"/>
  <c r="P253" i="1"/>
  <c r="O253" i="1"/>
  <c r="N253" i="1"/>
  <c r="M253" i="1"/>
  <c r="L253" i="1"/>
  <c r="K253" i="1"/>
  <c r="P252" i="1"/>
  <c r="O252" i="1"/>
  <c r="N252" i="1"/>
  <c r="M252" i="1"/>
  <c r="L252" i="1"/>
  <c r="K252" i="1"/>
  <c r="P251" i="1"/>
  <c r="O251" i="1"/>
  <c r="N251" i="1"/>
  <c r="M251" i="1"/>
  <c r="L251" i="1"/>
  <c r="K251" i="1"/>
  <c r="P250" i="1"/>
  <c r="O250" i="1"/>
  <c r="N250" i="1"/>
  <c r="M250" i="1"/>
  <c r="L250" i="1"/>
  <c r="K250" i="1"/>
  <c r="P249" i="1"/>
  <c r="O249" i="1"/>
  <c r="N249" i="1"/>
  <c r="M249" i="1"/>
  <c r="L249" i="1"/>
  <c r="K249" i="1"/>
  <c r="P248" i="1"/>
  <c r="O248" i="1"/>
  <c r="N248" i="1"/>
  <c r="M248" i="1"/>
  <c r="L248" i="1"/>
  <c r="K248" i="1"/>
  <c r="P247" i="1"/>
  <c r="O247" i="1"/>
  <c r="N247" i="1"/>
  <c r="M247" i="1"/>
  <c r="L247" i="1"/>
  <c r="K247" i="1"/>
  <c r="P246" i="1"/>
  <c r="O246" i="1"/>
  <c r="N246" i="1"/>
  <c r="M246" i="1"/>
  <c r="L246" i="1"/>
  <c r="K246" i="1"/>
  <c r="P245" i="1"/>
  <c r="O245" i="1"/>
  <c r="N245" i="1"/>
  <c r="M245" i="1"/>
  <c r="L245" i="1"/>
  <c r="K245" i="1"/>
  <c r="P244" i="1"/>
  <c r="O244" i="1"/>
  <c r="N244" i="1"/>
  <c r="M244" i="1"/>
  <c r="L244" i="1"/>
  <c r="K244" i="1"/>
  <c r="P243" i="1"/>
  <c r="O243" i="1"/>
  <c r="N243" i="1"/>
  <c r="M243" i="1"/>
  <c r="L243" i="1"/>
  <c r="K243" i="1"/>
  <c r="P242" i="1"/>
  <c r="O242" i="1"/>
  <c r="N242" i="1"/>
  <c r="M242" i="1"/>
  <c r="L242" i="1"/>
  <c r="K242" i="1"/>
  <c r="P241" i="1"/>
  <c r="O241" i="1"/>
  <c r="N241" i="1"/>
  <c r="M241" i="1"/>
  <c r="L241" i="1"/>
  <c r="K241" i="1"/>
  <c r="P240" i="1"/>
  <c r="O240" i="1"/>
  <c r="N240" i="1"/>
  <c r="M240" i="1"/>
  <c r="L240" i="1"/>
  <c r="K240" i="1"/>
  <c r="P239" i="1"/>
  <c r="O239" i="1"/>
  <c r="N239" i="1"/>
  <c r="M239" i="1"/>
  <c r="L239" i="1"/>
  <c r="K239" i="1"/>
  <c r="P238" i="1"/>
  <c r="O238" i="1"/>
  <c r="N238" i="1"/>
  <c r="M238" i="1"/>
  <c r="L238" i="1"/>
  <c r="K238" i="1"/>
  <c r="P237" i="1"/>
  <c r="O237" i="1"/>
  <c r="N237" i="1"/>
  <c r="M237" i="1"/>
  <c r="L237" i="1"/>
  <c r="K237" i="1"/>
  <c r="P236" i="1"/>
  <c r="O236" i="1"/>
  <c r="N236" i="1"/>
  <c r="M236" i="1"/>
  <c r="L236" i="1"/>
  <c r="K236" i="1"/>
  <c r="P235" i="1"/>
  <c r="O235" i="1"/>
  <c r="N235" i="1"/>
  <c r="M235" i="1"/>
  <c r="L235" i="1"/>
  <c r="K235" i="1"/>
  <c r="P234" i="1"/>
  <c r="O234" i="1"/>
  <c r="N234" i="1"/>
  <c r="M234" i="1"/>
  <c r="L234" i="1"/>
  <c r="K234" i="1"/>
  <c r="P233" i="1"/>
  <c r="O233" i="1"/>
  <c r="N233" i="1"/>
  <c r="M233" i="1"/>
  <c r="L233" i="1"/>
  <c r="K233" i="1"/>
  <c r="P232" i="1"/>
  <c r="O232" i="1"/>
  <c r="N232" i="1"/>
  <c r="M232" i="1"/>
  <c r="L232" i="1"/>
  <c r="K232" i="1"/>
  <c r="P231" i="1"/>
  <c r="O231" i="1"/>
  <c r="N231" i="1"/>
  <c r="M231" i="1"/>
  <c r="L231" i="1"/>
  <c r="K231" i="1"/>
  <c r="P230" i="1"/>
  <c r="O230" i="1"/>
  <c r="N230" i="1"/>
  <c r="M230" i="1"/>
  <c r="L230" i="1"/>
  <c r="K230" i="1"/>
  <c r="P229" i="1"/>
  <c r="O229" i="1"/>
  <c r="N229" i="1"/>
  <c r="M229" i="1"/>
  <c r="L229" i="1"/>
  <c r="K229" i="1"/>
  <c r="P228" i="1"/>
  <c r="O228" i="1"/>
  <c r="N228" i="1"/>
  <c r="M228" i="1"/>
  <c r="L228" i="1"/>
  <c r="K228" i="1"/>
  <c r="P227" i="1"/>
  <c r="O227" i="1"/>
  <c r="N227" i="1"/>
  <c r="M227" i="1"/>
  <c r="L227" i="1"/>
  <c r="K227" i="1"/>
  <c r="P226" i="1"/>
  <c r="O226" i="1"/>
  <c r="N226" i="1"/>
  <c r="M226" i="1"/>
  <c r="L226" i="1"/>
  <c r="K226" i="1"/>
  <c r="P225" i="1"/>
  <c r="O225" i="1"/>
  <c r="N225" i="1"/>
  <c r="M225" i="1"/>
  <c r="L225" i="1"/>
  <c r="K225" i="1"/>
  <c r="P224" i="1"/>
  <c r="O224" i="1"/>
  <c r="N224" i="1"/>
  <c r="M224" i="1"/>
  <c r="L224" i="1"/>
  <c r="K224" i="1"/>
  <c r="P223" i="1"/>
  <c r="O223" i="1"/>
  <c r="N223" i="1"/>
  <c r="M223" i="1"/>
  <c r="L223" i="1"/>
  <c r="K223" i="1"/>
  <c r="P222" i="1"/>
  <c r="O222" i="1"/>
  <c r="N222" i="1"/>
  <c r="M222" i="1"/>
  <c r="L222" i="1"/>
  <c r="K222" i="1"/>
  <c r="P221" i="1"/>
  <c r="O221" i="1"/>
  <c r="N221" i="1"/>
  <c r="M221" i="1"/>
  <c r="L221" i="1"/>
  <c r="K221" i="1"/>
  <c r="P220" i="1"/>
  <c r="O220" i="1"/>
  <c r="N220" i="1"/>
  <c r="M220" i="1"/>
  <c r="L220" i="1"/>
  <c r="K220" i="1"/>
  <c r="P219" i="1"/>
  <c r="O219" i="1"/>
  <c r="N219" i="1"/>
  <c r="M219" i="1"/>
  <c r="L219" i="1"/>
  <c r="K219" i="1"/>
  <c r="P218" i="1"/>
  <c r="O218" i="1"/>
  <c r="N218" i="1"/>
  <c r="M218" i="1"/>
  <c r="L218" i="1"/>
  <c r="K218" i="1"/>
  <c r="P217" i="1"/>
  <c r="O217" i="1"/>
  <c r="N217" i="1"/>
  <c r="M217" i="1"/>
  <c r="L217" i="1"/>
  <c r="K217" i="1"/>
  <c r="P216" i="1"/>
  <c r="O216" i="1"/>
  <c r="N216" i="1"/>
  <c r="M216" i="1"/>
  <c r="L216" i="1"/>
  <c r="K216" i="1"/>
  <c r="P215" i="1"/>
  <c r="O215" i="1"/>
  <c r="N215" i="1"/>
  <c r="M215" i="1"/>
  <c r="L215" i="1"/>
  <c r="K215" i="1"/>
  <c r="P214" i="1"/>
  <c r="O214" i="1"/>
  <c r="N214" i="1"/>
  <c r="M214" i="1"/>
  <c r="L214" i="1"/>
  <c r="K214" i="1"/>
  <c r="P213" i="1"/>
  <c r="O213" i="1"/>
  <c r="N213" i="1"/>
  <c r="M213" i="1"/>
  <c r="L213" i="1"/>
  <c r="K213" i="1"/>
  <c r="P212" i="1"/>
  <c r="O212" i="1"/>
  <c r="N212" i="1"/>
  <c r="M212" i="1"/>
  <c r="L212" i="1"/>
  <c r="K212" i="1"/>
  <c r="P211" i="1"/>
  <c r="O211" i="1"/>
  <c r="N211" i="1"/>
  <c r="M211" i="1"/>
  <c r="L211" i="1"/>
  <c r="K211" i="1"/>
  <c r="P210" i="1"/>
  <c r="O210" i="1"/>
  <c r="N210" i="1"/>
  <c r="M210" i="1"/>
  <c r="L210" i="1"/>
  <c r="K210" i="1"/>
  <c r="P209" i="1"/>
  <c r="O209" i="1"/>
  <c r="N209" i="1"/>
  <c r="M209" i="1"/>
  <c r="L209" i="1"/>
  <c r="K209" i="1"/>
  <c r="P208" i="1"/>
  <c r="O208" i="1"/>
  <c r="N208" i="1"/>
  <c r="M208" i="1"/>
  <c r="L208" i="1"/>
  <c r="K208" i="1"/>
  <c r="P207" i="1"/>
  <c r="O207" i="1"/>
  <c r="N207" i="1"/>
  <c r="M207" i="1"/>
  <c r="L207" i="1"/>
  <c r="K207" i="1"/>
  <c r="P206" i="1"/>
  <c r="O206" i="1"/>
  <c r="N206" i="1"/>
  <c r="M206" i="1"/>
  <c r="L206" i="1"/>
  <c r="K206" i="1"/>
  <c r="P205" i="1"/>
  <c r="O205" i="1"/>
  <c r="N205" i="1"/>
  <c r="M205" i="1"/>
  <c r="L205" i="1"/>
  <c r="K205" i="1"/>
  <c r="P204" i="1"/>
  <c r="O204" i="1"/>
  <c r="N204" i="1"/>
  <c r="M204" i="1"/>
  <c r="L204" i="1"/>
  <c r="K204" i="1"/>
  <c r="P203" i="1"/>
  <c r="O203" i="1"/>
  <c r="N203" i="1"/>
  <c r="M203" i="1"/>
  <c r="L203" i="1"/>
  <c r="K203" i="1"/>
  <c r="P202" i="1"/>
  <c r="O202" i="1"/>
  <c r="N202" i="1"/>
  <c r="M202" i="1"/>
  <c r="L202" i="1"/>
  <c r="K202" i="1"/>
  <c r="P201" i="1"/>
  <c r="O201" i="1"/>
  <c r="N201" i="1"/>
  <c r="M201" i="1"/>
  <c r="L201" i="1"/>
  <c r="K201" i="1"/>
  <c r="P200" i="1"/>
  <c r="O200" i="1"/>
  <c r="N200" i="1"/>
  <c r="M200" i="1"/>
  <c r="L200" i="1"/>
  <c r="K200" i="1"/>
  <c r="P199" i="1"/>
  <c r="O199" i="1"/>
  <c r="N199" i="1"/>
  <c r="M199" i="1"/>
  <c r="L199" i="1"/>
  <c r="K199" i="1"/>
  <c r="P198" i="1"/>
  <c r="O198" i="1"/>
  <c r="N198" i="1"/>
  <c r="M198" i="1"/>
  <c r="L198" i="1"/>
  <c r="K198" i="1"/>
  <c r="P197" i="1"/>
  <c r="O197" i="1"/>
  <c r="N197" i="1"/>
  <c r="M197" i="1"/>
  <c r="L197" i="1"/>
  <c r="K197" i="1"/>
  <c r="P196" i="1"/>
  <c r="O196" i="1"/>
  <c r="N196" i="1"/>
  <c r="M196" i="1"/>
  <c r="L196" i="1"/>
  <c r="K196" i="1"/>
  <c r="P195" i="1"/>
  <c r="O195" i="1"/>
  <c r="N195" i="1"/>
  <c r="M195" i="1"/>
  <c r="L195" i="1"/>
  <c r="K195" i="1"/>
  <c r="P194" i="1"/>
  <c r="O194" i="1"/>
  <c r="N194" i="1"/>
  <c r="M194" i="1"/>
  <c r="L194" i="1"/>
  <c r="K194" i="1"/>
  <c r="P193" i="1"/>
  <c r="O193" i="1"/>
  <c r="N193" i="1"/>
  <c r="M193" i="1"/>
  <c r="L193" i="1"/>
  <c r="K193" i="1"/>
  <c r="P192" i="1"/>
  <c r="O192" i="1"/>
  <c r="N192" i="1"/>
  <c r="M192" i="1"/>
  <c r="L192" i="1"/>
  <c r="K192" i="1"/>
  <c r="P191" i="1"/>
  <c r="O191" i="1"/>
  <c r="N191" i="1"/>
  <c r="M191" i="1"/>
  <c r="L191" i="1"/>
  <c r="K191" i="1"/>
  <c r="P190" i="1"/>
  <c r="O190" i="1"/>
  <c r="N190" i="1"/>
  <c r="M190" i="1"/>
  <c r="L190" i="1"/>
  <c r="K190" i="1"/>
  <c r="P189" i="1"/>
  <c r="O189" i="1"/>
  <c r="N189" i="1"/>
  <c r="M189" i="1"/>
  <c r="L189" i="1"/>
  <c r="K189" i="1"/>
  <c r="P188" i="1"/>
  <c r="O188" i="1"/>
  <c r="N188" i="1"/>
  <c r="M188" i="1"/>
  <c r="L188" i="1"/>
  <c r="K188" i="1"/>
  <c r="P187" i="1"/>
  <c r="O187" i="1"/>
  <c r="N187" i="1"/>
  <c r="M187" i="1"/>
  <c r="L187" i="1"/>
  <c r="K187" i="1"/>
  <c r="P186" i="1"/>
  <c r="O186" i="1"/>
  <c r="N186" i="1"/>
  <c r="M186" i="1"/>
  <c r="L186" i="1"/>
  <c r="K186" i="1"/>
  <c r="P185" i="1"/>
  <c r="O185" i="1"/>
  <c r="N185" i="1"/>
  <c r="M185" i="1"/>
  <c r="L185" i="1"/>
  <c r="K185" i="1"/>
  <c r="P184" i="1"/>
  <c r="O184" i="1"/>
  <c r="N184" i="1"/>
  <c r="M184" i="1"/>
  <c r="L184" i="1"/>
  <c r="K184" i="1"/>
  <c r="P183" i="1"/>
  <c r="O183" i="1"/>
  <c r="N183" i="1"/>
  <c r="M183" i="1"/>
  <c r="L183" i="1"/>
  <c r="K183" i="1"/>
  <c r="P182" i="1"/>
  <c r="O182" i="1"/>
  <c r="N182" i="1"/>
  <c r="M182" i="1"/>
  <c r="L182" i="1"/>
  <c r="K182" i="1"/>
  <c r="P181" i="1"/>
  <c r="O181" i="1"/>
  <c r="N181" i="1"/>
  <c r="M181" i="1"/>
  <c r="L181" i="1"/>
  <c r="K181" i="1"/>
  <c r="P180" i="1"/>
  <c r="O180" i="1"/>
  <c r="N180" i="1"/>
  <c r="M180" i="1"/>
  <c r="L180" i="1"/>
  <c r="K180" i="1"/>
  <c r="P179" i="1"/>
  <c r="O179" i="1"/>
  <c r="N179" i="1"/>
  <c r="M179" i="1"/>
  <c r="L179" i="1"/>
  <c r="K179" i="1"/>
  <c r="P178" i="1"/>
  <c r="O178" i="1"/>
  <c r="N178" i="1"/>
  <c r="M178" i="1"/>
  <c r="L178" i="1"/>
  <c r="K178" i="1"/>
  <c r="P177" i="1"/>
  <c r="O177" i="1"/>
  <c r="N177" i="1"/>
  <c r="M177" i="1"/>
  <c r="L177" i="1"/>
  <c r="K177" i="1"/>
  <c r="P176" i="1"/>
  <c r="O176" i="1"/>
  <c r="N176" i="1"/>
  <c r="M176" i="1"/>
  <c r="L176" i="1"/>
  <c r="K176" i="1"/>
  <c r="P175" i="1"/>
  <c r="O175" i="1"/>
  <c r="N175" i="1"/>
  <c r="M175" i="1"/>
  <c r="L175" i="1"/>
  <c r="K175" i="1"/>
  <c r="P174" i="1"/>
  <c r="O174" i="1"/>
  <c r="N174" i="1"/>
  <c r="M174" i="1"/>
  <c r="L174" i="1"/>
  <c r="K174" i="1"/>
  <c r="P173" i="1"/>
  <c r="O173" i="1"/>
  <c r="N173" i="1"/>
  <c r="M173" i="1"/>
  <c r="L173" i="1"/>
  <c r="K173" i="1"/>
  <c r="P172" i="1"/>
  <c r="O172" i="1"/>
  <c r="N172" i="1"/>
  <c r="M172" i="1"/>
  <c r="L172" i="1"/>
  <c r="K172" i="1"/>
  <c r="P171" i="1"/>
  <c r="O171" i="1"/>
  <c r="N171" i="1"/>
  <c r="M171" i="1"/>
  <c r="L171" i="1"/>
  <c r="K171" i="1"/>
  <c r="P170" i="1"/>
  <c r="O170" i="1"/>
  <c r="N170" i="1"/>
  <c r="M170" i="1"/>
  <c r="L170" i="1"/>
  <c r="K170" i="1"/>
  <c r="P169" i="1"/>
  <c r="O169" i="1"/>
  <c r="N169" i="1"/>
  <c r="M169" i="1"/>
  <c r="L169" i="1"/>
  <c r="K169" i="1"/>
  <c r="P168" i="1"/>
  <c r="O168" i="1"/>
  <c r="N168" i="1"/>
  <c r="M168" i="1"/>
  <c r="L168" i="1"/>
  <c r="K168" i="1"/>
  <c r="P167" i="1"/>
  <c r="O167" i="1"/>
  <c r="N167" i="1"/>
  <c r="M167" i="1"/>
  <c r="L167" i="1"/>
  <c r="K167" i="1"/>
  <c r="P166" i="1"/>
  <c r="O166" i="1"/>
  <c r="N166" i="1"/>
  <c r="M166" i="1"/>
  <c r="L166" i="1"/>
  <c r="K166" i="1"/>
  <c r="P165" i="1"/>
  <c r="O165" i="1"/>
  <c r="N165" i="1"/>
  <c r="M165" i="1"/>
  <c r="L165" i="1"/>
  <c r="K165" i="1"/>
  <c r="P164" i="1"/>
  <c r="O164" i="1"/>
  <c r="N164" i="1"/>
  <c r="M164" i="1"/>
  <c r="L164" i="1"/>
  <c r="K164" i="1"/>
  <c r="P163" i="1"/>
  <c r="O163" i="1"/>
  <c r="N163" i="1"/>
  <c r="M163" i="1"/>
  <c r="L163" i="1"/>
  <c r="K163" i="1"/>
  <c r="P162" i="1"/>
  <c r="O162" i="1"/>
  <c r="N162" i="1"/>
  <c r="M162" i="1"/>
  <c r="L162" i="1"/>
  <c r="K162" i="1"/>
  <c r="P161" i="1"/>
  <c r="O161" i="1"/>
  <c r="N161" i="1"/>
  <c r="M161" i="1"/>
  <c r="L161" i="1"/>
  <c r="K161" i="1"/>
  <c r="P160" i="1"/>
  <c r="O160" i="1"/>
  <c r="N160" i="1"/>
  <c r="M160" i="1"/>
  <c r="L160" i="1"/>
  <c r="K160" i="1"/>
  <c r="P159" i="1"/>
  <c r="O159" i="1"/>
  <c r="N159" i="1"/>
  <c r="M159" i="1"/>
  <c r="L159" i="1"/>
  <c r="K159" i="1"/>
  <c r="P158" i="1"/>
  <c r="O158" i="1"/>
  <c r="N158" i="1"/>
  <c r="M158" i="1"/>
  <c r="L158" i="1"/>
  <c r="K158" i="1"/>
  <c r="P157" i="1"/>
  <c r="O157" i="1"/>
  <c r="N157" i="1"/>
  <c r="M157" i="1"/>
  <c r="L157" i="1"/>
  <c r="K157" i="1"/>
  <c r="P156" i="1"/>
  <c r="O156" i="1"/>
  <c r="N156" i="1"/>
  <c r="M156" i="1"/>
  <c r="L156" i="1"/>
  <c r="K156" i="1"/>
  <c r="P155" i="1"/>
  <c r="O155" i="1"/>
  <c r="N155" i="1"/>
  <c r="M155" i="1"/>
  <c r="L155" i="1"/>
  <c r="K155" i="1"/>
  <c r="P154" i="1"/>
  <c r="O154" i="1"/>
  <c r="N154" i="1"/>
  <c r="M154" i="1"/>
  <c r="L154" i="1"/>
  <c r="K154" i="1"/>
  <c r="P153" i="1"/>
  <c r="O153" i="1"/>
  <c r="N153" i="1"/>
  <c r="M153" i="1"/>
  <c r="L153" i="1"/>
  <c r="K153" i="1"/>
  <c r="P152" i="1"/>
  <c r="O152" i="1"/>
  <c r="N152" i="1"/>
  <c r="M152" i="1"/>
  <c r="L152" i="1"/>
  <c r="K152" i="1"/>
  <c r="P151" i="1"/>
  <c r="O151" i="1"/>
  <c r="N151" i="1"/>
  <c r="M151" i="1"/>
  <c r="L151" i="1"/>
  <c r="K151" i="1"/>
  <c r="P150" i="1"/>
  <c r="O150" i="1"/>
  <c r="N150" i="1"/>
  <c r="M150" i="1"/>
  <c r="L150" i="1"/>
  <c r="K150" i="1"/>
  <c r="P149" i="1"/>
  <c r="O149" i="1"/>
  <c r="N149" i="1"/>
  <c r="M149" i="1"/>
  <c r="L149" i="1"/>
  <c r="K149" i="1"/>
  <c r="P148" i="1"/>
  <c r="O148" i="1"/>
  <c r="N148" i="1"/>
  <c r="M148" i="1"/>
  <c r="L148" i="1"/>
  <c r="K148" i="1"/>
  <c r="P147" i="1"/>
  <c r="O147" i="1"/>
  <c r="N147" i="1"/>
  <c r="M147" i="1"/>
  <c r="L147" i="1"/>
  <c r="K147" i="1"/>
  <c r="P146" i="1"/>
  <c r="O146" i="1"/>
  <c r="N146" i="1"/>
  <c r="M146" i="1"/>
  <c r="L146" i="1"/>
  <c r="K146" i="1"/>
  <c r="P145" i="1"/>
  <c r="O145" i="1"/>
  <c r="N145" i="1"/>
  <c r="M145" i="1"/>
  <c r="L145" i="1"/>
  <c r="K145" i="1"/>
  <c r="P144" i="1"/>
  <c r="O144" i="1"/>
  <c r="N144" i="1"/>
  <c r="M144" i="1"/>
  <c r="L144" i="1"/>
  <c r="K144" i="1"/>
  <c r="P143" i="1"/>
  <c r="O143" i="1"/>
  <c r="N143" i="1"/>
  <c r="M143" i="1"/>
  <c r="L143" i="1"/>
  <c r="K143" i="1"/>
  <c r="P142" i="1"/>
  <c r="O142" i="1"/>
  <c r="N142" i="1"/>
  <c r="M142" i="1"/>
  <c r="L142" i="1"/>
  <c r="K142" i="1"/>
  <c r="P141" i="1"/>
  <c r="O141" i="1"/>
  <c r="N141" i="1"/>
  <c r="M141" i="1"/>
  <c r="L141" i="1"/>
  <c r="K141" i="1"/>
  <c r="P140" i="1"/>
  <c r="O140" i="1"/>
  <c r="N140" i="1"/>
  <c r="M140" i="1"/>
  <c r="L140" i="1"/>
  <c r="K140" i="1"/>
  <c r="P139" i="1"/>
  <c r="O139" i="1"/>
  <c r="N139" i="1"/>
  <c r="M139" i="1"/>
  <c r="L139" i="1"/>
  <c r="K139" i="1"/>
  <c r="P138" i="1"/>
  <c r="O138" i="1"/>
  <c r="N138" i="1"/>
  <c r="M138" i="1"/>
  <c r="L138" i="1"/>
  <c r="K138" i="1"/>
  <c r="P137" i="1"/>
  <c r="O137" i="1"/>
  <c r="N137" i="1"/>
  <c r="M137" i="1"/>
  <c r="L137" i="1"/>
  <c r="K137" i="1"/>
  <c r="P136" i="1"/>
  <c r="O136" i="1"/>
  <c r="N136" i="1"/>
  <c r="M136" i="1"/>
  <c r="L136" i="1"/>
  <c r="K136" i="1"/>
  <c r="P135" i="1"/>
  <c r="O135" i="1"/>
  <c r="N135" i="1"/>
  <c r="M135" i="1"/>
  <c r="L135" i="1"/>
  <c r="K135" i="1"/>
  <c r="P134" i="1"/>
  <c r="O134" i="1"/>
  <c r="N134" i="1"/>
  <c r="M134" i="1"/>
  <c r="L134" i="1"/>
  <c r="K134" i="1"/>
  <c r="P133" i="1"/>
  <c r="O133" i="1"/>
  <c r="N133" i="1"/>
  <c r="M133" i="1"/>
  <c r="L133" i="1"/>
  <c r="K133" i="1"/>
  <c r="P132" i="1"/>
  <c r="O132" i="1"/>
  <c r="N132" i="1"/>
  <c r="M132" i="1"/>
  <c r="L132" i="1"/>
  <c r="K132" i="1"/>
  <c r="P131" i="1"/>
  <c r="O131" i="1"/>
  <c r="N131" i="1"/>
  <c r="M131" i="1"/>
  <c r="L131" i="1"/>
  <c r="K131" i="1"/>
  <c r="P130" i="1"/>
  <c r="O130" i="1"/>
  <c r="N130" i="1"/>
  <c r="M130" i="1"/>
  <c r="L130" i="1"/>
  <c r="K130" i="1"/>
  <c r="P129" i="1"/>
  <c r="O129" i="1"/>
  <c r="N129" i="1"/>
  <c r="M129" i="1"/>
  <c r="L129" i="1"/>
  <c r="K129" i="1"/>
  <c r="P128" i="1"/>
  <c r="O128" i="1"/>
  <c r="N128" i="1"/>
  <c r="M128" i="1"/>
  <c r="L128" i="1"/>
  <c r="K128" i="1"/>
  <c r="P127" i="1"/>
  <c r="O127" i="1"/>
  <c r="N127" i="1"/>
  <c r="M127" i="1"/>
  <c r="L127" i="1"/>
  <c r="K127" i="1"/>
  <c r="P126" i="1"/>
  <c r="O126" i="1"/>
  <c r="N126" i="1"/>
  <c r="M126" i="1"/>
  <c r="L126" i="1"/>
  <c r="K126" i="1"/>
  <c r="P125" i="1"/>
  <c r="O125" i="1"/>
  <c r="N125" i="1"/>
  <c r="M125" i="1"/>
  <c r="L125" i="1"/>
  <c r="K125" i="1"/>
  <c r="P124" i="1"/>
  <c r="O124" i="1"/>
  <c r="N124" i="1"/>
  <c r="M124" i="1"/>
  <c r="L124" i="1"/>
  <c r="K124" i="1"/>
  <c r="P123" i="1"/>
  <c r="O123" i="1"/>
  <c r="N123" i="1"/>
  <c r="M123" i="1"/>
  <c r="L123" i="1"/>
  <c r="K123" i="1"/>
  <c r="P122" i="1"/>
  <c r="O122" i="1"/>
  <c r="N122" i="1"/>
  <c r="M122" i="1"/>
  <c r="L122" i="1"/>
  <c r="K122" i="1"/>
  <c r="P121" i="1"/>
  <c r="O121" i="1"/>
  <c r="N121" i="1"/>
  <c r="M121" i="1"/>
  <c r="L121" i="1"/>
  <c r="K121" i="1"/>
  <c r="P120" i="1"/>
  <c r="O120" i="1"/>
  <c r="N120" i="1"/>
  <c r="M120" i="1"/>
  <c r="L120" i="1"/>
  <c r="K120" i="1"/>
  <c r="P119" i="1"/>
  <c r="O119" i="1"/>
  <c r="N119" i="1"/>
  <c r="M119" i="1"/>
  <c r="L119" i="1"/>
  <c r="K119" i="1"/>
  <c r="P118" i="1"/>
  <c r="O118" i="1"/>
  <c r="N118" i="1"/>
  <c r="M118" i="1"/>
  <c r="L118" i="1"/>
  <c r="K118" i="1"/>
  <c r="P117" i="1"/>
  <c r="O117" i="1"/>
  <c r="N117" i="1"/>
  <c r="M117" i="1"/>
  <c r="L117" i="1"/>
  <c r="K117" i="1"/>
  <c r="P116" i="1"/>
  <c r="O116" i="1"/>
  <c r="N116" i="1"/>
  <c r="M116" i="1"/>
  <c r="L116" i="1"/>
  <c r="K116" i="1"/>
  <c r="P115" i="1"/>
  <c r="O115" i="1"/>
  <c r="N115" i="1"/>
  <c r="M115" i="1"/>
  <c r="L115" i="1"/>
  <c r="K115" i="1"/>
  <c r="P114" i="1"/>
  <c r="O114" i="1"/>
  <c r="N114" i="1"/>
  <c r="M114" i="1"/>
  <c r="L114" i="1"/>
  <c r="K114" i="1"/>
  <c r="P113" i="1"/>
  <c r="O113" i="1"/>
  <c r="N113" i="1"/>
  <c r="M113" i="1"/>
  <c r="L113" i="1"/>
  <c r="K113" i="1"/>
  <c r="P112" i="1"/>
  <c r="O112" i="1"/>
  <c r="N112" i="1"/>
  <c r="M112" i="1"/>
  <c r="L112" i="1"/>
  <c r="K112" i="1"/>
  <c r="P111" i="1"/>
  <c r="O111" i="1"/>
  <c r="N111" i="1"/>
  <c r="M111" i="1"/>
  <c r="L111" i="1"/>
  <c r="K111" i="1"/>
  <c r="P110" i="1"/>
  <c r="O110" i="1"/>
  <c r="N110" i="1"/>
  <c r="M110" i="1"/>
  <c r="L110" i="1"/>
  <c r="K110" i="1"/>
  <c r="P109" i="1"/>
  <c r="O109" i="1"/>
  <c r="N109" i="1"/>
  <c r="M109" i="1"/>
  <c r="L109" i="1"/>
  <c r="K109" i="1"/>
  <c r="P108" i="1"/>
  <c r="O108" i="1"/>
  <c r="N108" i="1"/>
  <c r="M108" i="1"/>
  <c r="L108" i="1"/>
  <c r="K108" i="1"/>
  <c r="P107" i="1"/>
  <c r="O107" i="1"/>
  <c r="N107" i="1"/>
  <c r="M107" i="1"/>
  <c r="L107" i="1"/>
  <c r="K107" i="1"/>
  <c r="P106" i="1"/>
  <c r="O106" i="1"/>
  <c r="N106" i="1"/>
  <c r="M106" i="1"/>
  <c r="L106" i="1"/>
  <c r="K106" i="1"/>
  <c r="P105" i="1"/>
  <c r="O105" i="1"/>
  <c r="N105" i="1"/>
  <c r="M105" i="1"/>
  <c r="L105" i="1"/>
  <c r="K105" i="1"/>
  <c r="P104" i="1"/>
  <c r="O104" i="1"/>
  <c r="N104" i="1"/>
  <c r="M104" i="1"/>
  <c r="L104" i="1"/>
  <c r="K104" i="1"/>
  <c r="P103" i="1"/>
  <c r="O103" i="1"/>
  <c r="N103" i="1"/>
  <c r="M103" i="1"/>
  <c r="L103" i="1"/>
  <c r="K103" i="1"/>
  <c r="P102" i="1"/>
  <c r="O102" i="1"/>
  <c r="N102" i="1"/>
  <c r="M102" i="1"/>
  <c r="L102" i="1"/>
  <c r="K102" i="1"/>
  <c r="P101" i="1"/>
  <c r="O101" i="1"/>
  <c r="N101" i="1"/>
  <c r="M101" i="1"/>
  <c r="L101" i="1"/>
  <c r="K101" i="1"/>
  <c r="P100" i="1"/>
  <c r="O100" i="1"/>
  <c r="N100" i="1"/>
  <c r="M100" i="1"/>
  <c r="L100" i="1"/>
  <c r="K100" i="1"/>
  <c r="P99" i="1"/>
  <c r="O99" i="1"/>
  <c r="N99" i="1"/>
  <c r="M99" i="1"/>
  <c r="L99" i="1"/>
  <c r="K99" i="1"/>
  <c r="P98" i="1"/>
  <c r="O98" i="1"/>
  <c r="N98" i="1"/>
  <c r="M98" i="1"/>
  <c r="L98" i="1"/>
  <c r="K98" i="1"/>
  <c r="P97" i="1"/>
  <c r="O97" i="1"/>
  <c r="N97" i="1"/>
  <c r="M97" i="1"/>
  <c r="L97" i="1"/>
  <c r="K97" i="1"/>
  <c r="P96" i="1"/>
  <c r="O96" i="1"/>
  <c r="N96" i="1"/>
  <c r="M96" i="1"/>
  <c r="L96" i="1"/>
  <c r="K96" i="1"/>
  <c r="P95" i="1"/>
  <c r="O95" i="1"/>
  <c r="N95" i="1"/>
  <c r="M95" i="1"/>
  <c r="L95" i="1"/>
  <c r="K95" i="1"/>
  <c r="P94" i="1"/>
  <c r="O94" i="1"/>
  <c r="N94" i="1"/>
  <c r="M94" i="1"/>
  <c r="L94" i="1"/>
  <c r="K94" i="1"/>
  <c r="P93" i="1"/>
  <c r="O93" i="1"/>
  <c r="N93" i="1"/>
  <c r="M93" i="1"/>
  <c r="L93" i="1"/>
  <c r="K93" i="1"/>
  <c r="P92" i="1"/>
  <c r="O92" i="1"/>
  <c r="N92" i="1"/>
  <c r="M92" i="1"/>
  <c r="L92" i="1"/>
  <c r="K92" i="1"/>
  <c r="P91" i="1"/>
  <c r="O91" i="1"/>
  <c r="N91" i="1"/>
  <c r="M91" i="1"/>
  <c r="L91" i="1"/>
  <c r="K91" i="1"/>
  <c r="P90" i="1"/>
  <c r="O90" i="1"/>
  <c r="N90" i="1"/>
  <c r="M90" i="1"/>
  <c r="L90" i="1"/>
  <c r="K90" i="1"/>
  <c r="P89" i="1"/>
  <c r="O89" i="1"/>
  <c r="N89" i="1"/>
  <c r="M89" i="1"/>
  <c r="L89" i="1"/>
  <c r="K89" i="1"/>
  <c r="P88" i="1"/>
  <c r="O88" i="1"/>
  <c r="N88" i="1"/>
  <c r="M88" i="1"/>
  <c r="L88" i="1"/>
  <c r="K88" i="1"/>
  <c r="P87" i="1"/>
  <c r="O87" i="1"/>
  <c r="N87" i="1"/>
  <c r="M87" i="1"/>
  <c r="L87" i="1"/>
  <c r="K87" i="1"/>
  <c r="P86" i="1"/>
  <c r="O86" i="1"/>
  <c r="N86" i="1"/>
  <c r="M86" i="1"/>
  <c r="L86" i="1"/>
  <c r="K86" i="1"/>
  <c r="P85" i="1"/>
  <c r="O85" i="1"/>
  <c r="N85" i="1"/>
  <c r="M85" i="1"/>
  <c r="L85" i="1"/>
  <c r="K85" i="1"/>
  <c r="P84" i="1"/>
  <c r="O84" i="1"/>
  <c r="N84" i="1"/>
  <c r="M84" i="1"/>
  <c r="L84" i="1"/>
  <c r="K84" i="1"/>
  <c r="P83" i="1"/>
  <c r="O83" i="1"/>
  <c r="N83" i="1"/>
  <c r="M83" i="1"/>
  <c r="L83" i="1"/>
  <c r="K83" i="1"/>
  <c r="P82" i="1"/>
  <c r="O82" i="1"/>
  <c r="N82" i="1"/>
  <c r="M82" i="1"/>
  <c r="L82" i="1"/>
  <c r="K82" i="1"/>
  <c r="P81" i="1"/>
  <c r="O81" i="1"/>
  <c r="N81" i="1"/>
  <c r="M81" i="1"/>
  <c r="L81" i="1"/>
  <c r="K81" i="1"/>
  <c r="P80" i="1"/>
  <c r="O80" i="1"/>
  <c r="N80" i="1"/>
  <c r="M80" i="1"/>
  <c r="L80" i="1"/>
  <c r="K80" i="1"/>
  <c r="P79" i="1"/>
  <c r="O79" i="1"/>
  <c r="N79" i="1"/>
  <c r="M79" i="1"/>
  <c r="L79" i="1"/>
  <c r="K79" i="1"/>
  <c r="P78" i="1"/>
  <c r="O78" i="1"/>
  <c r="N78" i="1"/>
  <c r="M78" i="1"/>
  <c r="L78" i="1"/>
  <c r="K78" i="1"/>
  <c r="P77" i="1"/>
  <c r="O77" i="1"/>
  <c r="N77" i="1"/>
  <c r="M77" i="1"/>
  <c r="L77" i="1"/>
  <c r="K77" i="1"/>
  <c r="P76" i="1"/>
  <c r="O76" i="1"/>
  <c r="N76" i="1"/>
  <c r="M76" i="1"/>
  <c r="L76" i="1"/>
  <c r="K76" i="1"/>
  <c r="P75" i="1"/>
  <c r="O75" i="1"/>
  <c r="N75" i="1"/>
  <c r="M75" i="1"/>
  <c r="L75" i="1"/>
  <c r="K75" i="1"/>
  <c r="P74" i="1"/>
  <c r="O74" i="1"/>
  <c r="N74" i="1"/>
  <c r="M74" i="1"/>
  <c r="L74" i="1"/>
  <c r="K74" i="1"/>
  <c r="P73" i="1"/>
  <c r="O73" i="1"/>
  <c r="N73" i="1"/>
  <c r="M73" i="1"/>
  <c r="L73" i="1"/>
  <c r="K73" i="1"/>
  <c r="P72" i="1"/>
  <c r="O72" i="1"/>
  <c r="N72" i="1"/>
  <c r="M72" i="1"/>
  <c r="L72" i="1"/>
  <c r="K72" i="1"/>
  <c r="P71" i="1"/>
  <c r="O71" i="1"/>
  <c r="N71" i="1"/>
  <c r="M71" i="1"/>
  <c r="L71" i="1"/>
  <c r="K71" i="1"/>
  <c r="P70" i="1"/>
  <c r="O70" i="1"/>
  <c r="N70" i="1"/>
  <c r="M70" i="1"/>
  <c r="L70" i="1"/>
  <c r="K70" i="1"/>
  <c r="P69" i="1"/>
  <c r="O69" i="1"/>
  <c r="N69" i="1"/>
  <c r="M69" i="1"/>
  <c r="L69" i="1"/>
  <c r="K69" i="1"/>
  <c r="P68" i="1"/>
  <c r="O68" i="1"/>
  <c r="N68" i="1"/>
  <c r="M68" i="1"/>
  <c r="L68" i="1"/>
  <c r="K68" i="1"/>
  <c r="P67" i="1"/>
  <c r="O67" i="1"/>
  <c r="N67" i="1"/>
  <c r="M67" i="1"/>
  <c r="L67" i="1"/>
  <c r="K67" i="1"/>
  <c r="P66" i="1"/>
  <c r="O66" i="1"/>
  <c r="N66" i="1"/>
  <c r="M66" i="1"/>
  <c r="L66" i="1"/>
  <c r="K66" i="1"/>
  <c r="P65" i="1"/>
  <c r="O65" i="1"/>
  <c r="N65" i="1"/>
  <c r="M65" i="1"/>
  <c r="L65" i="1"/>
  <c r="K65" i="1"/>
  <c r="P64" i="1"/>
  <c r="O64" i="1"/>
  <c r="N64" i="1"/>
  <c r="M64" i="1"/>
  <c r="L64" i="1"/>
  <c r="K64" i="1"/>
  <c r="P63" i="1"/>
  <c r="O63" i="1"/>
  <c r="N63" i="1"/>
  <c r="M63" i="1"/>
  <c r="L63" i="1"/>
  <c r="K63" i="1"/>
  <c r="P62" i="1"/>
  <c r="O62" i="1"/>
  <c r="N62" i="1"/>
  <c r="M62" i="1"/>
  <c r="L62" i="1"/>
  <c r="K62" i="1"/>
  <c r="P61" i="1"/>
  <c r="O61" i="1"/>
  <c r="N61" i="1"/>
  <c r="M61" i="1"/>
  <c r="L61" i="1"/>
  <c r="K61" i="1"/>
  <c r="P60" i="1"/>
  <c r="O60" i="1"/>
  <c r="N60" i="1"/>
  <c r="M60" i="1"/>
  <c r="L60" i="1"/>
  <c r="K60" i="1"/>
  <c r="P59" i="1"/>
  <c r="O59" i="1"/>
  <c r="N59" i="1"/>
  <c r="M59" i="1"/>
  <c r="L59" i="1"/>
  <c r="K59" i="1"/>
  <c r="P58" i="1"/>
  <c r="O58" i="1"/>
  <c r="N58" i="1"/>
  <c r="M58" i="1"/>
  <c r="L58" i="1"/>
  <c r="K58" i="1"/>
  <c r="P57" i="1"/>
  <c r="O57" i="1"/>
  <c r="N57" i="1"/>
  <c r="M57" i="1"/>
  <c r="L57" i="1"/>
  <c r="K57" i="1"/>
  <c r="P56" i="1"/>
  <c r="O56" i="1"/>
  <c r="N56" i="1"/>
  <c r="M56" i="1"/>
  <c r="L56" i="1"/>
  <c r="K56" i="1"/>
  <c r="P55" i="1"/>
  <c r="O55" i="1"/>
  <c r="N55" i="1"/>
  <c r="M55" i="1"/>
  <c r="L55" i="1"/>
  <c r="K55" i="1"/>
  <c r="P54" i="1"/>
  <c r="O54" i="1"/>
  <c r="N54" i="1"/>
  <c r="M54" i="1"/>
  <c r="L54" i="1"/>
  <c r="K54" i="1"/>
  <c r="P53" i="1"/>
  <c r="O53" i="1"/>
  <c r="N53" i="1"/>
  <c r="M53" i="1"/>
  <c r="L53" i="1"/>
  <c r="K53" i="1"/>
  <c r="P52" i="1"/>
  <c r="O52" i="1"/>
  <c r="N52" i="1"/>
  <c r="M52" i="1"/>
  <c r="L52" i="1"/>
  <c r="K52" i="1"/>
  <c r="P51" i="1"/>
  <c r="O51" i="1"/>
  <c r="N51" i="1"/>
  <c r="M51" i="1"/>
  <c r="L51" i="1"/>
  <c r="K51" i="1"/>
  <c r="P50" i="1"/>
  <c r="O50" i="1"/>
  <c r="N50" i="1"/>
  <c r="M50" i="1"/>
  <c r="L50" i="1"/>
  <c r="K50" i="1"/>
  <c r="P49" i="1"/>
  <c r="O49" i="1"/>
  <c r="N49" i="1"/>
  <c r="M49" i="1"/>
  <c r="L49" i="1"/>
  <c r="K49" i="1"/>
  <c r="P48" i="1"/>
  <c r="O48" i="1"/>
  <c r="N48" i="1"/>
  <c r="M48" i="1"/>
  <c r="L48" i="1"/>
  <c r="K48" i="1"/>
  <c r="P47" i="1"/>
  <c r="O47" i="1"/>
  <c r="N47" i="1"/>
  <c r="M47" i="1"/>
  <c r="L47" i="1"/>
  <c r="K47" i="1"/>
  <c r="P46" i="1"/>
  <c r="O46" i="1"/>
  <c r="N46" i="1"/>
  <c r="M46" i="1"/>
  <c r="L46" i="1"/>
  <c r="K46" i="1"/>
  <c r="P45" i="1"/>
  <c r="O45" i="1"/>
  <c r="N45" i="1"/>
  <c r="M45" i="1"/>
  <c r="L45" i="1"/>
  <c r="K45" i="1"/>
  <c r="P44" i="1"/>
  <c r="O44" i="1"/>
  <c r="N44" i="1"/>
  <c r="M44" i="1"/>
  <c r="L44" i="1"/>
  <c r="K44" i="1"/>
  <c r="P43" i="1"/>
  <c r="O43" i="1"/>
  <c r="N43" i="1"/>
  <c r="M43" i="1"/>
  <c r="L43" i="1"/>
  <c r="K43" i="1"/>
  <c r="P42" i="1"/>
  <c r="O42" i="1"/>
  <c r="N42" i="1"/>
  <c r="M42" i="1"/>
  <c r="L42" i="1"/>
  <c r="K42" i="1"/>
  <c r="P41" i="1"/>
  <c r="O41" i="1"/>
  <c r="N41" i="1"/>
  <c r="M41" i="1"/>
  <c r="L41" i="1"/>
  <c r="K41" i="1"/>
  <c r="P40" i="1"/>
  <c r="O40" i="1"/>
  <c r="N40" i="1"/>
  <c r="M40" i="1"/>
  <c r="L40" i="1"/>
  <c r="K40" i="1"/>
  <c r="P39" i="1"/>
  <c r="O39" i="1"/>
  <c r="N39" i="1"/>
  <c r="M39" i="1"/>
  <c r="L39" i="1"/>
  <c r="K39" i="1"/>
  <c r="P38" i="1"/>
  <c r="O38" i="1"/>
  <c r="N38" i="1"/>
  <c r="M38" i="1"/>
  <c r="L38" i="1"/>
  <c r="K38" i="1"/>
  <c r="P37" i="1"/>
  <c r="O37" i="1"/>
  <c r="N37" i="1"/>
  <c r="M37" i="1"/>
  <c r="L37" i="1"/>
  <c r="K37" i="1"/>
  <c r="P36" i="1"/>
  <c r="O36" i="1"/>
  <c r="N36" i="1"/>
  <c r="M36" i="1"/>
  <c r="L36" i="1"/>
  <c r="K36" i="1"/>
  <c r="P35" i="1"/>
  <c r="O35" i="1"/>
  <c r="N35" i="1"/>
  <c r="M35" i="1"/>
  <c r="L35" i="1"/>
  <c r="K35" i="1"/>
  <c r="P34" i="1"/>
  <c r="O34" i="1"/>
  <c r="N34" i="1"/>
  <c r="M34" i="1"/>
  <c r="L34" i="1"/>
  <c r="K34" i="1"/>
  <c r="P33" i="1"/>
  <c r="O33" i="1"/>
  <c r="N33" i="1"/>
  <c r="M33" i="1"/>
  <c r="L33" i="1"/>
  <c r="K33" i="1"/>
  <c r="P32" i="1"/>
  <c r="O32" i="1"/>
  <c r="N32" i="1"/>
  <c r="M32" i="1"/>
  <c r="L32" i="1"/>
  <c r="K32" i="1"/>
  <c r="P31" i="1"/>
  <c r="O31" i="1"/>
  <c r="N31" i="1"/>
  <c r="M31" i="1"/>
  <c r="L31" i="1"/>
  <c r="K31" i="1"/>
  <c r="P30" i="1"/>
  <c r="O30" i="1"/>
  <c r="N30" i="1"/>
  <c r="M30" i="1"/>
  <c r="L30" i="1"/>
  <c r="K30" i="1"/>
  <c r="P29" i="1"/>
  <c r="O29" i="1"/>
  <c r="N29" i="1"/>
  <c r="M29" i="1"/>
  <c r="L29" i="1"/>
  <c r="K29" i="1"/>
  <c r="P28" i="1"/>
  <c r="O28" i="1"/>
  <c r="N28" i="1"/>
  <c r="M28" i="1"/>
  <c r="L28" i="1"/>
  <c r="K28" i="1"/>
  <c r="P27" i="1"/>
  <c r="O27" i="1"/>
  <c r="N27" i="1"/>
  <c r="M27" i="1"/>
  <c r="L27" i="1"/>
  <c r="K27" i="1"/>
  <c r="P26" i="1"/>
  <c r="O26" i="1"/>
  <c r="N26" i="1"/>
  <c r="M26" i="1"/>
  <c r="L26" i="1"/>
  <c r="K26" i="1"/>
  <c r="P25" i="1"/>
  <c r="O25" i="1"/>
  <c r="N25" i="1"/>
  <c r="M25" i="1"/>
  <c r="L25" i="1"/>
  <c r="K25" i="1"/>
  <c r="P24" i="1"/>
  <c r="O24" i="1"/>
  <c r="N24" i="1"/>
  <c r="M24" i="1"/>
  <c r="L24" i="1"/>
  <c r="K24" i="1"/>
  <c r="P23" i="1"/>
  <c r="O23" i="1"/>
  <c r="N23" i="1"/>
  <c r="M23" i="1"/>
  <c r="L23" i="1"/>
  <c r="K23" i="1"/>
  <c r="P22" i="1"/>
  <c r="O22" i="1"/>
  <c r="N22" i="1"/>
  <c r="M22" i="1"/>
  <c r="L22" i="1"/>
  <c r="K22" i="1"/>
  <c r="P21" i="1"/>
  <c r="O21" i="1"/>
  <c r="N21" i="1"/>
  <c r="M21" i="1"/>
  <c r="L21" i="1"/>
  <c r="K21" i="1"/>
  <c r="P20" i="1"/>
  <c r="O20" i="1"/>
  <c r="N20" i="1"/>
  <c r="M20" i="1"/>
  <c r="L20" i="1"/>
  <c r="K20" i="1"/>
  <c r="P19" i="1"/>
  <c r="O19" i="1"/>
  <c r="N19" i="1"/>
  <c r="M19" i="1"/>
  <c r="L19" i="1"/>
  <c r="K19" i="1"/>
  <c r="P18" i="1"/>
  <c r="O18" i="1"/>
  <c r="N18" i="1"/>
  <c r="M18" i="1"/>
  <c r="L18" i="1"/>
  <c r="K18" i="1"/>
  <c r="P17" i="1"/>
  <c r="O17" i="1"/>
  <c r="N17" i="1"/>
  <c r="M17" i="1"/>
  <c r="L17" i="1"/>
  <c r="K17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P13" i="1"/>
  <c r="O13" i="1"/>
  <c r="N13" i="1"/>
  <c r="M13" i="1"/>
  <c r="L13" i="1"/>
  <c r="K13" i="1"/>
  <c r="P12" i="1"/>
  <c r="O12" i="1"/>
  <c r="N12" i="1"/>
  <c r="M12" i="1"/>
  <c r="L12" i="1"/>
  <c r="K12" i="1"/>
  <c r="P11" i="1"/>
  <c r="O11" i="1"/>
  <c r="N11" i="1"/>
  <c r="M11" i="1"/>
  <c r="L11" i="1"/>
  <c r="K11" i="1"/>
  <c r="P10" i="1"/>
  <c r="O10" i="1"/>
  <c r="N10" i="1"/>
  <c r="M10" i="1"/>
  <c r="L10" i="1"/>
  <c r="K10" i="1"/>
  <c r="P9" i="1"/>
  <c r="O9" i="1"/>
  <c r="N9" i="1"/>
  <c r="M9" i="1"/>
  <c r="L9" i="1"/>
  <c r="K9" i="1"/>
  <c r="P8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P5" i="1"/>
  <c r="O5" i="1"/>
  <c r="N5" i="1"/>
  <c r="M5" i="1"/>
  <c r="L5" i="1"/>
  <c r="K5" i="1"/>
  <c r="P4" i="1"/>
  <c r="O4" i="1"/>
  <c r="N4" i="1"/>
  <c r="M4" i="1"/>
  <c r="L4" i="1"/>
  <c r="K4" i="1"/>
  <c r="P3" i="1"/>
  <c r="O3" i="1"/>
  <c r="N3" i="1"/>
  <c r="M3" i="1"/>
  <c r="L3" i="1"/>
  <c r="K3" i="1"/>
  <c r="P2" i="1"/>
  <c r="P1227" i="1" s="1"/>
  <c r="O2" i="1"/>
  <c r="O1227" i="1" s="1"/>
  <c r="N2" i="1"/>
  <c r="N1227" i="1" s="1"/>
  <c r="M2" i="1"/>
  <c r="M1227" i="1" s="1"/>
  <c r="L2" i="1"/>
  <c r="L1227" i="1" s="1"/>
  <c r="K2" i="1"/>
  <c r="K1227" i="1" s="1"/>
  <c r="AL1226" i="1"/>
  <c r="AK1226" i="1"/>
  <c r="AJ1226" i="1"/>
  <c r="AI1226" i="1"/>
  <c r="AH1226" i="1"/>
  <c r="AG1226" i="1"/>
  <c r="AL1225" i="1"/>
  <c r="AK1225" i="1"/>
  <c r="AJ1225" i="1"/>
  <c r="AI1225" i="1"/>
  <c r="AH1225" i="1"/>
  <c r="AG1225" i="1"/>
  <c r="AL1224" i="1"/>
  <c r="AK1224" i="1"/>
  <c r="AJ1224" i="1"/>
  <c r="AI1224" i="1"/>
  <c r="AH1224" i="1"/>
  <c r="AG1224" i="1"/>
  <c r="AL1223" i="1"/>
  <c r="AK1223" i="1"/>
  <c r="AJ1223" i="1"/>
  <c r="AI1223" i="1"/>
  <c r="AH1223" i="1"/>
  <c r="AG1223" i="1"/>
  <c r="AL1222" i="1"/>
  <c r="AK1222" i="1"/>
  <c r="AJ1222" i="1"/>
  <c r="AI1222" i="1"/>
  <c r="AH1222" i="1"/>
  <c r="AG1222" i="1"/>
  <c r="AL1221" i="1"/>
  <c r="AK1221" i="1"/>
  <c r="AJ1221" i="1"/>
  <c r="AI1221" i="1"/>
  <c r="AH1221" i="1"/>
  <c r="AG1221" i="1"/>
  <c r="AL1220" i="1"/>
  <c r="AK1220" i="1"/>
  <c r="AJ1220" i="1"/>
  <c r="AI1220" i="1"/>
  <c r="AH1220" i="1"/>
  <c r="AG1220" i="1"/>
  <c r="AL1219" i="1"/>
  <c r="AK1219" i="1"/>
  <c r="AJ1219" i="1"/>
  <c r="AI1219" i="1"/>
  <c r="AH1219" i="1"/>
  <c r="AG1219" i="1"/>
  <c r="AL1218" i="1"/>
  <c r="AK1218" i="1"/>
  <c r="AJ1218" i="1"/>
  <c r="AI1218" i="1"/>
  <c r="AH1218" i="1"/>
  <c r="AG1218" i="1"/>
  <c r="AL1217" i="1"/>
  <c r="AK1217" i="1"/>
  <c r="AJ1217" i="1"/>
  <c r="AI1217" i="1"/>
  <c r="AH1217" i="1"/>
  <c r="AG1217" i="1"/>
  <c r="AL1216" i="1"/>
  <c r="AK1216" i="1"/>
  <c r="AJ1216" i="1"/>
  <c r="AI1216" i="1"/>
  <c r="AH1216" i="1"/>
  <c r="AG1216" i="1"/>
  <c r="AL1215" i="1"/>
  <c r="AK1215" i="1"/>
  <c r="AJ1215" i="1"/>
  <c r="AI1215" i="1"/>
  <c r="AH1215" i="1"/>
  <c r="AG1215" i="1"/>
  <c r="AL1214" i="1"/>
  <c r="AK1214" i="1"/>
  <c r="AJ1214" i="1"/>
  <c r="AI1214" i="1"/>
  <c r="AH1214" i="1"/>
  <c r="AG1214" i="1"/>
  <c r="AL1213" i="1"/>
  <c r="AK1213" i="1"/>
  <c r="AJ1213" i="1"/>
  <c r="AI1213" i="1"/>
  <c r="AH1213" i="1"/>
  <c r="AG1213" i="1"/>
  <c r="AL1212" i="1"/>
  <c r="AK1212" i="1"/>
  <c r="AJ1212" i="1"/>
  <c r="AI1212" i="1"/>
  <c r="AH1212" i="1"/>
  <c r="AG1212" i="1"/>
  <c r="AL1211" i="1"/>
  <c r="AK1211" i="1"/>
  <c r="AJ1211" i="1"/>
  <c r="AI1211" i="1"/>
  <c r="AH1211" i="1"/>
  <c r="AG1211" i="1"/>
  <c r="AL1210" i="1"/>
  <c r="AK1210" i="1"/>
  <c r="AJ1210" i="1"/>
  <c r="AI1210" i="1"/>
  <c r="AH1210" i="1"/>
  <c r="AG1210" i="1"/>
  <c r="AL1209" i="1"/>
  <c r="AK1209" i="1"/>
  <c r="AJ1209" i="1"/>
  <c r="AI1209" i="1"/>
  <c r="AH1209" i="1"/>
  <c r="AG1209" i="1"/>
  <c r="AL1208" i="1"/>
  <c r="AK1208" i="1"/>
  <c r="AJ1208" i="1"/>
  <c r="AI1208" i="1"/>
  <c r="AH1208" i="1"/>
  <c r="AG1208" i="1"/>
  <c r="AL1207" i="1"/>
  <c r="AK1207" i="1"/>
  <c r="AJ1207" i="1"/>
  <c r="AI1207" i="1"/>
  <c r="AH1207" i="1"/>
  <c r="AG1207" i="1"/>
  <c r="AL1206" i="1"/>
  <c r="AK1206" i="1"/>
  <c r="AJ1206" i="1"/>
  <c r="AI1206" i="1"/>
  <c r="AH1206" i="1"/>
  <c r="AG1206" i="1"/>
  <c r="AL1205" i="1"/>
  <c r="AK1205" i="1"/>
  <c r="AJ1205" i="1"/>
  <c r="AI1205" i="1"/>
  <c r="AH1205" i="1"/>
  <c r="AG1205" i="1"/>
  <c r="AL1204" i="1"/>
  <c r="AK1204" i="1"/>
  <c r="AJ1204" i="1"/>
  <c r="AI1204" i="1"/>
  <c r="AH1204" i="1"/>
  <c r="AG1204" i="1"/>
  <c r="AL1203" i="1"/>
  <c r="AK1203" i="1"/>
  <c r="AJ1203" i="1"/>
  <c r="AI1203" i="1"/>
  <c r="AH1203" i="1"/>
  <c r="AG1203" i="1"/>
  <c r="AL1202" i="1"/>
  <c r="AK1202" i="1"/>
  <c r="AJ1202" i="1"/>
  <c r="AI1202" i="1"/>
  <c r="AH1202" i="1"/>
  <c r="AG1202" i="1"/>
  <c r="AL1201" i="1"/>
  <c r="AK1201" i="1"/>
  <c r="AJ1201" i="1"/>
  <c r="AI1201" i="1"/>
  <c r="AH1201" i="1"/>
  <c r="AG1201" i="1"/>
  <c r="AL1200" i="1"/>
  <c r="AK1200" i="1"/>
  <c r="AJ1200" i="1"/>
  <c r="AI1200" i="1"/>
  <c r="AH1200" i="1"/>
  <c r="AG1200" i="1"/>
  <c r="AL1199" i="1"/>
  <c r="AK1199" i="1"/>
  <c r="AJ1199" i="1"/>
  <c r="AI1199" i="1"/>
  <c r="AH1199" i="1"/>
  <c r="AG1199" i="1"/>
  <c r="AL1198" i="1"/>
  <c r="AK1198" i="1"/>
  <c r="AJ1198" i="1"/>
  <c r="AI1198" i="1"/>
  <c r="AH1198" i="1"/>
  <c r="AG1198" i="1"/>
  <c r="AL1197" i="1"/>
  <c r="AK1197" i="1"/>
  <c r="AJ1197" i="1"/>
  <c r="AI1197" i="1"/>
  <c r="AH1197" i="1"/>
  <c r="AG1197" i="1"/>
  <c r="AL1196" i="1"/>
  <c r="AK1196" i="1"/>
  <c r="AJ1196" i="1"/>
  <c r="AI1196" i="1"/>
  <c r="AH1196" i="1"/>
  <c r="AG1196" i="1"/>
  <c r="AL1195" i="1"/>
  <c r="AK1195" i="1"/>
  <c r="AJ1195" i="1"/>
  <c r="AI1195" i="1"/>
  <c r="AH1195" i="1"/>
  <c r="AG1195" i="1"/>
  <c r="AL1194" i="1"/>
  <c r="AK1194" i="1"/>
  <c r="AJ1194" i="1"/>
  <c r="AI1194" i="1"/>
  <c r="AH1194" i="1"/>
  <c r="AG1194" i="1"/>
  <c r="AL1193" i="1"/>
  <c r="AK1193" i="1"/>
  <c r="AJ1193" i="1"/>
  <c r="AI1193" i="1"/>
  <c r="AH1193" i="1"/>
  <c r="AG1193" i="1"/>
  <c r="AL1192" i="1"/>
  <c r="AK1192" i="1"/>
  <c r="AJ1192" i="1"/>
  <c r="AI1192" i="1"/>
  <c r="AH1192" i="1"/>
  <c r="AG1192" i="1"/>
  <c r="AL1191" i="1"/>
  <c r="AK1191" i="1"/>
  <c r="AJ1191" i="1"/>
  <c r="AI1191" i="1"/>
  <c r="AH1191" i="1"/>
  <c r="AG1191" i="1"/>
  <c r="AL1190" i="1"/>
  <c r="AK1190" i="1"/>
  <c r="AJ1190" i="1"/>
  <c r="AI1190" i="1"/>
  <c r="AH1190" i="1"/>
  <c r="AG1190" i="1"/>
  <c r="AL1189" i="1"/>
  <c r="AK1189" i="1"/>
  <c r="AJ1189" i="1"/>
  <c r="AI1189" i="1"/>
  <c r="AH1189" i="1"/>
  <c r="AG1189" i="1"/>
  <c r="AL1188" i="1"/>
  <c r="AK1188" i="1"/>
  <c r="AJ1188" i="1"/>
  <c r="AI1188" i="1"/>
  <c r="AH1188" i="1"/>
  <c r="AG1188" i="1"/>
  <c r="AL1187" i="1"/>
  <c r="AK1187" i="1"/>
  <c r="AJ1187" i="1"/>
  <c r="AI1187" i="1"/>
  <c r="AH1187" i="1"/>
  <c r="AG1187" i="1"/>
  <c r="AL1186" i="1"/>
  <c r="AK1186" i="1"/>
  <c r="AJ1186" i="1"/>
  <c r="AI1186" i="1"/>
  <c r="AH1186" i="1"/>
  <c r="AG1186" i="1"/>
  <c r="AL1185" i="1"/>
  <c r="AK1185" i="1"/>
  <c r="AJ1185" i="1"/>
  <c r="AI1185" i="1"/>
  <c r="AH1185" i="1"/>
  <c r="AG1185" i="1"/>
  <c r="AL1184" i="1"/>
  <c r="AK1184" i="1"/>
  <c r="AJ1184" i="1"/>
  <c r="AI1184" i="1"/>
  <c r="AH1184" i="1"/>
  <c r="AG1184" i="1"/>
  <c r="AL1183" i="1"/>
  <c r="AK1183" i="1"/>
  <c r="AJ1183" i="1"/>
  <c r="AI1183" i="1"/>
  <c r="AH1183" i="1"/>
  <c r="AG1183" i="1"/>
  <c r="AL1182" i="1"/>
  <c r="AK1182" i="1"/>
  <c r="AJ1182" i="1"/>
  <c r="AI1182" i="1"/>
  <c r="AH1182" i="1"/>
  <c r="AG1182" i="1"/>
  <c r="AL1181" i="1"/>
  <c r="AK1181" i="1"/>
  <c r="AJ1181" i="1"/>
  <c r="AI1181" i="1"/>
  <c r="AH1181" i="1"/>
  <c r="AG1181" i="1"/>
  <c r="AL1180" i="1"/>
  <c r="AK1180" i="1"/>
  <c r="AJ1180" i="1"/>
  <c r="AI1180" i="1"/>
  <c r="AH1180" i="1"/>
  <c r="AG1180" i="1"/>
  <c r="AL1179" i="1"/>
  <c r="AK1179" i="1"/>
  <c r="AJ1179" i="1"/>
  <c r="AI1179" i="1"/>
  <c r="AH1179" i="1"/>
  <c r="AG1179" i="1"/>
  <c r="AL1178" i="1"/>
  <c r="AK1178" i="1"/>
  <c r="AJ1178" i="1"/>
  <c r="AI1178" i="1"/>
  <c r="AH1178" i="1"/>
  <c r="AG1178" i="1"/>
  <c r="AL1177" i="1"/>
  <c r="AK1177" i="1"/>
  <c r="AJ1177" i="1"/>
  <c r="AI1177" i="1"/>
  <c r="AH1177" i="1"/>
  <c r="AG1177" i="1"/>
  <c r="AL1176" i="1"/>
  <c r="AK1176" i="1"/>
  <c r="AJ1176" i="1"/>
  <c r="AI1176" i="1"/>
  <c r="AH1176" i="1"/>
  <c r="AG1176" i="1"/>
  <c r="AL1175" i="1"/>
  <c r="AK1175" i="1"/>
  <c r="AJ1175" i="1"/>
  <c r="AI1175" i="1"/>
  <c r="AH1175" i="1"/>
  <c r="AG1175" i="1"/>
  <c r="AL1174" i="1"/>
  <c r="AK1174" i="1"/>
  <c r="AJ1174" i="1"/>
  <c r="AI1174" i="1"/>
  <c r="AH1174" i="1"/>
  <c r="AG1174" i="1"/>
  <c r="AL1173" i="1"/>
  <c r="AK1173" i="1"/>
  <c r="AJ1173" i="1"/>
  <c r="AI1173" i="1"/>
  <c r="AH1173" i="1"/>
  <c r="AG1173" i="1"/>
  <c r="AL1172" i="1"/>
  <c r="AK1172" i="1"/>
  <c r="AJ1172" i="1"/>
  <c r="AI1172" i="1"/>
  <c r="AH1172" i="1"/>
  <c r="AG1172" i="1"/>
  <c r="AL1171" i="1"/>
  <c r="AK1171" i="1"/>
  <c r="AJ1171" i="1"/>
  <c r="AI1171" i="1"/>
  <c r="AH1171" i="1"/>
  <c r="AG1171" i="1"/>
  <c r="AL1170" i="1"/>
  <c r="AK1170" i="1"/>
  <c r="AJ1170" i="1"/>
  <c r="AI1170" i="1"/>
  <c r="AH1170" i="1"/>
  <c r="AG1170" i="1"/>
  <c r="AL1169" i="1"/>
  <c r="AK1169" i="1"/>
  <c r="AJ1169" i="1"/>
  <c r="AI1169" i="1"/>
  <c r="AH1169" i="1"/>
  <c r="AG1169" i="1"/>
  <c r="AL1168" i="1"/>
  <c r="AK1168" i="1"/>
  <c r="AJ1168" i="1"/>
  <c r="AI1168" i="1"/>
  <c r="AH1168" i="1"/>
  <c r="AG1168" i="1"/>
  <c r="AL1167" i="1"/>
  <c r="AK1167" i="1"/>
  <c r="AJ1167" i="1"/>
  <c r="AI1167" i="1"/>
  <c r="AH1167" i="1"/>
  <c r="AG1167" i="1"/>
  <c r="AL1166" i="1"/>
  <c r="AK1166" i="1"/>
  <c r="AJ1166" i="1"/>
  <c r="AI1166" i="1"/>
  <c r="AH1166" i="1"/>
  <c r="AG1166" i="1"/>
  <c r="AL1165" i="1"/>
  <c r="AK1165" i="1"/>
  <c r="AJ1165" i="1"/>
  <c r="AI1165" i="1"/>
  <c r="AH1165" i="1"/>
  <c r="AG1165" i="1"/>
  <c r="AL1164" i="1"/>
  <c r="AK1164" i="1"/>
  <c r="AJ1164" i="1"/>
  <c r="AI1164" i="1"/>
  <c r="AH1164" i="1"/>
  <c r="AG1164" i="1"/>
  <c r="AL1163" i="1"/>
  <c r="AK1163" i="1"/>
  <c r="AJ1163" i="1"/>
  <c r="AI1163" i="1"/>
  <c r="AH1163" i="1"/>
  <c r="AG1163" i="1"/>
  <c r="AL1162" i="1"/>
  <c r="AK1162" i="1"/>
  <c r="AJ1162" i="1"/>
  <c r="AI1162" i="1"/>
  <c r="AH1162" i="1"/>
  <c r="AG1162" i="1"/>
  <c r="AL1161" i="1"/>
  <c r="AK1161" i="1"/>
  <c r="AJ1161" i="1"/>
  <c r="AI1161" i="1"/>
  <c r="AH1161" i="1"/>
  <c r="AG1161" i="1"/>
  <c r="AL1160" i="1"/>
  <c r="AK1160" i="1"/>
  <c r="AJ1160" i="1"/>
  <c r="AI1160" i="1"/>
  <c r="AH1160" i="1"/>
  <c r="AG1160" i="1"/>
  <c r="AL1159" i="1"/>
  <c r="AK1159" i="1"/>
  <c r="AJ1159" i="1"/>
  <c r="AI1159" i="1"/>
  <c r="AH1159" i="1"/>
  <c r="AG1159" i="1"/>
  <c r="AL1158" i="1"/>
  <c r="AK1158" i="1"/>
  <c r="AJ1158" i="1"/>
  <c r="AI1158" i="1"/>
  <c r="AH1158" i="1"/>
  <c r="AG1158" i="1"/>
  <c r="AL1157" i="1"/>
  <c r="AK1157" i="1"/>
  <c r="AJ1157" i="1"/>
  <c r="AI1157" i="1"/>
  <c r="AH1157" i="1"/>
  <c r="AG1157" i="1"/>
  <c r="AL1156" i="1"/>
  <c r="AK1156" i="1"/>
  <c r="AJ1156" i="1"/>
  <c r="AI1156" i="1"/>
  <c r="AH1156" i="1"/>
  <c r="AG1156" i="1"/>
  <c r="AL1155" i="1"/>
  <c r="AK1155" i="1"/>
  <c r="AJ1155" i="1"/>
  <c r="AI1155" i="1"/>
  <c r="AH1155" i="1"/>
  <c r="AG1155" i="1"/>
  <c r="AL1154" i="1"/>
  <c r="AK1154" i="1"/>
  <c r="AJ1154" i="1"/>
  <c r="AI1154" i="1"/>
  <c r="AH1154" i="1"/>
  <c r="AG1154" i="1"/>
  <c r="AL1153" i="1"/>
  <c r="AK1153" i="1"/>
  <c r="AJ1153" i="1"/>
  <c r="AI1153" i="1"/>
  <c r="AH1153" i="1"/>
  <c r="AG1153" i="1"/>
  <c r="AL1152" i="1"/>
  <c r="AK1152" i="1"/>
  <c r="AJ1152" i="1"/>
  <c r="AI1152" i="1"/>
  <c r="AH1152" i="1"/>
  <c r="AG1152" i="1"/>
  <c r="AL1151" i="1"/>
  <c r="AK1151" i="1"/>
  <c r="AJ1151" i="1"/>
  <c r="AI1151" i="1"/>
  <c r="AH1151" i="1"/>
  <c r="AG1151" i="1"/>
  <c r="AL1150" i="1"/>
  <c r="AK1150" i="1"/>
  <c r="AJ1150" i="1"/>
  <c r="AI1150" i="1"/>
  <c r="AH1150" i="1"/>
  <c r="AG1150" i="1"/>
  <c r="AL1149" i="1"/>
  <c r="AK1149" i="1"/>
  <c r="AJ1149" i="1"/>
  <c r="AI1149" i="1"/>
  <c r="AH1149" i="1"/>
  <c r="AG1149" i="1"/>
  <c r="AL1148" i="1"/>
  <c r="AK1148" i="1"/>
  <c r="AJ1148" i="1"/>
  <c r="AI1148" i="1"/>
  <c r="AH1148" i="1"/>
  <c r="AG1148" i="1"/>
  <c r="AL1147" i="1"/>
  <c r="AK1147" i="1"/>
  <c r="AJ1147" i="1"/>
  <c r="AI1147" i="1"/>
  <c r="AH1147" i="1"/>
  <c r="AG1147" i="1"/>
  <c r="AL1146" i="1"/>
  <c r="AK1146" i="1"/>
  <c r="AJ1146" i="1"/>
  <c r="AI1146" i="1"/>
  <c r="AH1146" i="1"/>
  <c r="AG1146" i="1"/>
  <c r="AL1145" i="1"/>
  <c r="AK1145" i="1"/>
  <c r="AJ1145" i="1"/>
  <c r="AI1145" i="1"/>
  <c r="AH1145" i="1"/>
  <c r="AG1145" i="1"/>
  <c r="AL1144" i="1"/>
  <c r="AK1144" i="1"/>
  <c r="AJ1144" i="1"/>
  <c r="AI1144" i="1"/>
  <c r="AH1144" i="1"/>
  <c r="AG1144" i="1"/>
  <c r="AL1143" i="1"/>
  <c r="AK1143" i="1"/>
  <c r="AJ1143" i="1"/>
  <c r="AI1143" i="1"/>
  <c r="AH1143" i="1"/>
  <c r="AG1143" i="1"/>
  <c r="AL1142" i="1"/>
  <c r="AK1142" i="1"/>
  <c r="AJ1142" i="1"/>
  <c r="AI1142" i="1"/>
  <c r="AH1142" i="1"/>
  <c r="AG1142" i="1"/>
  <c r="AL1141" i="1"/>
  <c r="AK1141" i="1"/>
  <c r="AJ1141" i="1"/>
  <c r="AI1141" i="1"/>
  <c r="AH1141" i="1"/>
  <c r="AG1141" i="1"/>
  <c r="AL1140" i="1"/>
  <c r="AK1140" i="1"/>
  <c r="AJ1140" i="1"/>
  <c r="AI1140" i="1"/>
  <c r="AH1140" i="1"/>
  <c r="AG1140" i="1"/>
  <c r="AL1139" i="1"/>
  <c r="AK1139" i="1"/>
  <c r="AJ1139" i="1"/>
  <c r="AI1139" i="1"/>
  <c r="AH1139" i="1"/>
  <c r="AG1139" i="1"/>
  <c r="AL1138" i="1"/>
  <c r="AK1138" i="1"/>
  <c r="AJ1138" i="1"/>
  <c r="AI1138" i="1"/>
  <c r="AH1138" i="1"/>
  <c r="AG1138" i="1"/>
  <c r="AL1137" i="1"/>
  <c r="AK1137" i="1"/>
  <c r="AJ1137" i="1"/>
  <c r="AI1137" i="1"/>
  <c r="AH1137" i="1"/>
  <c r="AG1137" i="1"/>
  <c r="AL1136" i="1"/>
  <c r="AK1136" i="1"/>
  <c r="AJ1136" i="1"/>
  <c r="AI1136" i="1"/>
  <c r="AH1136" i="1"/>
  <c r="AG1136" i="1"/>
  <c r="AL1135" i="1"/>
  <c r="AK1135" i="1"/>
  <c r="AJ1135" i="1"/>
  <c r="AI1135" i="1"/>
  <c r="AH1135" i="1"/>
  <c r="AG1135" i="1"/>
  <c r="AL1134" i="1"/>
  <c r="AK1134" i="1"/>
  <c r="AJ1134" i="1"/>
  <c r="AI1134" i="1"/>
  <c r="AH1134" i="1"/>
  <c r="AG1134" i="1"/>
  <c r="AL1133" i="1"/>
  <c r="AK1133" i="1"/>
  <c r="AJ1133" i="1"/>
  <c r="AI1133" i="1"/>
  <c r="AH1133" i="1"/>
  <c r="AG1133" i="1"/>
  <c r="AL1132" i="1"/>
  <c r="AK1132" i="1"/>
  <c r="AJ1132" i="1"/>
  <c r="AI1132" i="1"/>
  <c r="AH1132" i="1"/>
  <c r="AG1132" i="1"/>
  <c r="AL1131" i="1"/>
  <c r="AK1131" i="1"/>
  <c r="AJ1131" i="1"/>
  <c r="AI1131" i="1"/>
  <c r="AH1131" i="1"/>
  <c r="AG1131" i="1"/>
  <c r="AL1130" i="1"/>
  <c r="AK1130" i="1"/>
  <c r="AJ1130" i="1"/>
  <c r="AI1130" i="1"/>
  <c r="AH1130" i="1"/>
  <c r="AG1130" i="1"/>
  <c r="AL1129" i="1"/>
  <c r="AK1129" i="1"/>
  <c r="AJ1129" i="1"/>
  <c r="AI1129" i="1"/>
  <c r="AH1129" i="1"/>
  <c r="AG1129" i="1"/>
  <c r="AL1128" i="1"/>
  <c r="AK1128" i="1"/>
  <c r="AJ1128" i="1"/>
  <c r="AI1128" i="1"/>
  <c r="AH1128" i="1"/>
  <c r="AG1128" i="1"/>
  <c r="AL1127" i="1"/>
  <c r="AK1127" i="1"/>
  <c r="AJ1127" i="1"/>
  <c r="AI1127" i="1"/>
  <c r="AH1127" i="1"/>
  <c r="AG1127" i="1"/>
  <c r="AL1126" i="1"/>
  <c r="AK1126" i="1"/>
  <c r="AJ1126" i="1"/>
  <c r="AI1126" i="1"/>
  <c r="AH1126" i="1"/>
  <c r="AG1126" i="1"/>
  <c r="AL1125" i="1"/>
  <c r="AK1125" i="1"/>
  <c r="AJ1125" i="1"/>
  <c r="AI1125" i="1"/>
  <c r="AH1125" i="1"/>
  <c r="AG1125" i="1"/>
  <c r="AL1124" i="1"/>
  <c r="AK1124" i="1"/>
  <c r="AJ1124" i="1"/>
  <c r="AI1124" i="1"/>
  <c r="AH1124" i="1"/>
  <c r="AG1124" i="1"/>
  <c r="AL1123" i="1"/>
  <c r="AK1123" i="1"/>
  <c r="AJ1123" i="1"/>
  <c r="AI1123" i="1"/>
  <c r="AH1123" i="1"/>
  <c r="AG1123" i="1"/>
  <c r="AL1122" i="1"/>
  <c r="AK1122" i="1"/>
  <c r="AJ1122" i="1"/>
  <c r="AI1122" i="1"/>
  <c r="AH1122" i="1"/>
  <c r="AG1122" i="1"/>
  <c r="AL1121" i="1"/>
  <c r="AK1121" i="1"/>
  <c r="AJ1121" i="1"/>
  <c r="AI1121" i="1"/>
  <c r="AH1121" i="1"/>
  <c r="AG1121" i="1"/>
  <c r="AL1120" i="1"/>
  <c r="AK1120" i="1"/>
  <c r="AJ1120" i="1"/>
  <c r="AI1120" i="1"/>
  <c r="AH1120" i="1"/>
  <c r="AG1120" i="1"/>
  <c r="AL1119" i="1"/>
  <c r="AK1119" i="1"/>
  <c r="AJ1119" i="1"/>
  <c r="AI1119" i="1"/>
  <c r="AH1119" i="1"/>
  <c r="AG1119" i="1"/>
  <c r="AL1118" i="1"/>
  <c r="AK1118" i="1"/>
  <c r="AJ1118" i="1"/>
  <c r="AI1118" i="1"/>
  <c r="AH1118" i="1"/>
  <c r="AG1118" i="1"/>
  <c r="AL1117" i="1"/>
  <c r="AK1117" i="1"/>
  <c r="AJ1117" i="1"/>
  <c r="AI1117" i="1"/>
  <c r="AH1117" i="1"/>
  <c r="AG1117" i="1"/>
  <c r="AL1116" i="1"/>
  <c r="AK1116" i="1"/>
  <c r="AJ1116" i="1"/>
  <c r="AI1116" i="1"/>
  <c r="AH1116" i="1"/>
  <c r="AG1116" i="1"/>
  <c r="AL1115" i="1"/>
  <c r="AK1115" i="1"/>
  <c r="AJ1115" i="1"/>
  <c r="AI1115" i="1"/>
  <c r="AH1115" i="1"/>
  <c r="AG1115" i="1"/>
  <c r="AL1114" i="1"/>
  <c r="AK1114" i="1"/>
  <c r="AJ1114" i="1"/>
  <c r="AI1114" i="1"/>
  <c r="AH1114" i="1"/>
  <c r="AG1114" i="1"/>
  <c r="AL1113" i="1"/>
  <c r="AK1113" i="1"/>
  <c r="AJ1113" i="1"/>
  <c r="AI1113" i="1"/>
  <c r="AH1113" i="1"/>
  <c r="AG1113" i="1"/>
  <c r="AL1112" i="1"/>
  <c r="AK1112" i="1"/>
  <c r="AJ1112" i="1"/>
  <c r="AI1112" i="1"/>
  <c r="AH1112" i="1"/>
  <c r="AG1112" i="1"/>
  <c r="AL1111" i="1"/>
  <c r="AK1111" i="1"/>
  <c r="AJ1111" i="1"/>
  <c r="AI1111" i="1"/>
  <c r="AH1111" i="1"/>
  <c r="AG1111" i="1"/>
  <c r="AL1110" i="1"/>
  <c r="AK1110" i="1"/>
  <c r="AJ1110" i="1"/>
  <c r="AI1110" i="1"/>
  <c r="AH1110" i="1"/>
  <c r="AG1110" i="1"/>
  <c r="AL1109" i="1"/>
  <c r="AK1109" i="1"/>
  <c r="AJ1109" i="1"/>
  <c r="AI1109" i="1"/>
  <c r="AH1109" i="1"/>
  <c r="AG1109" i="1"/>
  <c r="AL1108" i="1"/>
  <c r="AK1108" i="1"/>
  <c r="AJ1108" i="1"/>
  <c r="AI1108" i="1"/>
  <c r="AH1108" i="1"/>
  <c r="AG1108" i="1"/>
  <c r="AL1107" i="1"/>
  <c r="AK1107" i="1"/>
  <c r="AJ1107" i="1"/>
  <c r="AI1107" i="1"/>
  <c r="AH1107" i="1"/>
  <c r="AG1107" i="1"/>
  <c r="AL1106" i="1"/>
  <c r="AK1106" i="1"/>
  <c r="AJ1106" i="1"/>
  <c r="AI1106" i="1"/>
  <c r="AH1106" i="1"/>
  <c r="AG1106" i="1"/>
  <c r="AL1105" i="1"/>
  <c r="AK1105" i="1"/>
  <c r="AJ1105" i="1"/>
  <c r="AI1105" i="1"/>
  <c r="AH1105" i="1"/>
  <c r="AG1105" i="1"/>
  <c r="AL1104" i="1"/>
  <c r="AK1104" i="1"/>
  <c r="AJ1104" i="1"/>
  <c r="AI1104" i="1"/>
  <c r="AH1104" i="1"/>
  <c r="AG1104" i="1"/>
  <c r="AL1103" i="1"/>
  <c r="AK1103" i="1"/>
  <c r="AJ1103" i="1"/>
  <c r="AI1103" i="1"/>
  <c r="AH1103" i="1"/>
  <c r="AG1103" i="1"/>
  <c r="AL1102" i="1"/>
  <c r="AK1102" i="1"/>
  <c r="AJ1102" i="1"/>
  <c r="AI1102" i="1"/>
  <c r="AH1102" i="1"/>
  <c r="AG1102" i="1"/>
  <c r="AL1101" i="1"/>
  <c r="AK1101" i="1"/>
  <c r="AJ1101" i="1"/>
  <c r="AI1101" i="1"/>
  <c r="AH1101" i="1"/>
  <c r="AG1101" i="1"/>
  <c r="AL1100" i="1"/>
  <c r="AK1100" i="1"/>
  <c r="AJ1100" i="1"/>
  <c r="AI1100" i="1"/>
  <c r="AH1100" i="1"/>
  <c r="AG1100" i="1"/>
  <c r="AL1099" i="1"/>
  <c r="AK1099" i="1"/>
  <c r="AJ1099" i="1"/>
  <c r="AI1099" i="1"/>
  <c r="AH1099" i="1"/>
  <c r="AG1099" i="1"/>
  <c r="AL1098" i="1"/>
  <c r="AK1098" i="1"/>
  <c r="AJ1098" i="1"/>
  <c r="AI1098" i="1"/>
  <c r="AH1098" i="1"/>
  <c r="AG1098" i="1"/>
  <c r="AL1097" i="1"/>
  <c r="AK1097" i="1"/>
  <c r="AJ1097" i="1"/>
  <c r="AI1097" i="1"/>
  <c r="AH1097" i="1"/>
  <c r="AG1097" i="1"/>
  <c r="AL1096" i="1"/>
  <c r="AK1096" i="1"/>
  <c r="AJ1096" i="1"/>
  <c r="AI1096" i="1"/>
  <c r="AH1096" i="1"/>
  <c r="AG1096" i="1"/>
  <c r="AL1095" i="1"/>
  <c r="AK1095" i="1"/>
  <c r="AJ1095" i="1"/>
  <c r="AI1095" i="1"/>
  <c r="AH1095" i="1"/>
  <c r="AG1095" i="1"/>
  <c r="AL1094" i="1"/>
  <c r="AK1094" i="1"/>
  <c r="AJ1094" i="1"/>
  <c r="AI1094" i="1"/>
  <c r="AH1094" i="1"/>
  <c r="AG1094" i="1"/>
  <c r="AL1093" i="1"/>
  <c r="AK1093" i="1"/>
  <c r="AJ1093" i="1"/>
  <c r="AI1093" i="1"/>
  <c r="AH1093" i="1"/>
  <c r="AG1093" i="1"/>
  <c r="AL1092" i="1"/>
  <c r="AK1092" i="1"/>
  <c r="AJ1092" i="1"/>
  <c r="AI1092" i="1"/>
  <c r="AH1092" i="1"/>
  <c r="AG1092" i="1"/>
  <c r="AL1091" i="1"/>
  <c r="AK1091" i="1"/>
  <c r="AJ1091" i="1"/>
  <c r="AI1091" i="1"/>
  <c r="AH1091" i="1"/>
  <c r="AG1091" i="1"/>
  <c r="AL1090" i="1"/>
  <c r="AK1090" i="1"/>
  <c r="AJ1090" i="1"/>
  <c r="AI1090" i="1"/>
  <c r="AH1090" i="1"/>
  <c r="AG1090" i="1"/>
  <c r="AL1089" i="1"/>
  <c r="AK1089" i="1"/>
  <c r="AJ1089" i="1"/>
  <c r="AI1089" i="1"/>
  <c r="AH1089" i="1"/>
  <c r="AG1089" i="1"/>
  <c r="AL1088" i="1"/>
  <c r="AK1088" i="1"/>
  <c r="AJ1088" i="1"/>
  <c r="AI1088" i="1"/>
  <c r="AH1088" i="1"/>
  <c r="AG1088" i="1"/>
  <c r="AL1087" i="1"/>
  <c r="AK1087" i="1"/>
  <c r="AJ1087" i="1"/>
  <c r="AI1087" i="1"/>
  <c r="AH1087" i="1"/>
  <c r="AG1087" i="1"/>
  <c r="AL1086" i="1"/>
  <c r="AK1086" i="1"/>
  <c r="AJ1086" i="1"/>
  <c r="AI1086" i="1"/>
  <c r="AH1086" i="1"/>
  <c r="AG1086" i="1"/>
  <c r="AL1085" i="1"/>
  <c r="AK1085" i="1"/>
  <c r="AJ1085" i="1"/>
  <c r="AI1085" i="1"/>
  <c r="AH1085" i="1"/>
  <c r="AG1085" i="1"/>
  <c r="AL1084" i="1"/>
  <c r="AK1084" i="1"/>
  <c r="AJ1084" i="1"/>
  <c r="AI1084" i="1"/>
  <c r="AH1084" i="1"/>
  <c r="AG1084" i="1"/>
  <c r="AL1083" i="1"/>
  <c r="AK1083" i="1"/>
  <c r="AJ1083" i="1"/>
  <c r="AI1083" i="1"/>
  <c r="AH1083" i="1"/>
  <c r="AG1083" i="1"/>
  <c r="AL1082" i="1"/>
  <c r="AK1082" i="1"/>
  <c r="AJ1082" i="1"/>
  <c r="AI1082" i="1"/>
  <c r="AH1082" i="1"/>
  <c r="AG1082" i="1"/>
  <c r="AL1081" i="1"/>
  <c r="AK1081" i="1"/>
  <c r="AJ1081" i="1"/>
  <c r="AI1081" i="1"/>
  <c r="AH1081" i="1"/>
  <c r="AG1081" i="1"/>
  <c r="AL1080" i="1"/>
  <c r="AK1080" i="1"/>
  <c r="AJ1080" i="1"/>
  <c r="AI1080" i="1"/>
  <c r="AH1080" i="1"/>
  <c r="AG1080" i="1"/>
  <c r="AL1079" i="1"/>
  <c r="AK1079" i="1"/>
  <c r="AJ1079" i="1"/>
  <c r="AI1079" i="1"/>
  <c r="AH1079" i="1"/>
  <c r="AG1079" i="1"/>
  <c r="AL1078" i="1"/>
  <c r="AK1078" i="1"/>
  <c r="AJ1078" i="1"/>
  <c r="AI1078" i="1"/>
  <c r="AH1078" i="1"/>
  <c r="AG1078" i="1"/>
  <c r="AL1077" i="1"/>
  <c r="AK1077" i="1"/>
  <c r="AJ1077" i="1"/>
  <c r="AI1077" i="1"/>
  <c r="AH1077" i="1"/>
  <c r="AG1077" i="1"/>
  <c r="AL1076" i="1"/>
  <c r="AK1076" i="1"/>
  <c r="AJ1076" i="1"/>
  <c r="AI1076" i="1"/>
  <c r="AH1076" i="1"/>
  <c r="AG1076" i="1"/>
  <c r="AL1075" i="1"/>
  <c r="AK1075" i="1"/>
  <c r="AJ1075" i="1"/>
  <c r="AI1075" i="1"/>
  <c r="AH1075" i="1"/>
  <c r="AG1075" i="1"/>
  <c r="AL1074" i="1"/>
  <c r="AK1074" i="1"/>
  <c r="AJ1074" i="1"/>
  <c r="AI1074" i="1"/>
  <c r="AH1074" i="1"/>
  <c r="AG1074" i="1"/>
  <c r="AL1073" i="1"/>
  <c r="AK1073" i="1"/>
  <c r="AJ1073" i="1"/>
  <c r="AI1073" i="1"/>
  <c r="AH1073" i="1"/>
  <c r="AG1073" i="1"/>
  <c r="AL1072" i="1"/>
  <c r="AK1072" i="1"/>
  <c r="AJ1072" i="1"/>
  <c r="AI1072" i="1"/>
  <c r="AH1072" i="1"/>
  <c r="AG1072" i="1"/>
  <c r="AL1071" i="1"/>
  <c r="AK1071" i="1"/>
  <c r="AJ1071" i="1"/>
  <c r="AI1071" i="1"/>
  <c r="AH1071" i="1"/>
  <c r="AG1071" i="1"/>
  <c r="AL1070" i="1"/>
  <c r="AK1070" i="1"/>
  <c r="AJ1070" i="1"/>
  <c r="AI1070" i="1"/>
  <c r="AH1070" i="1"/>
  <c r="AG1070" i="1"/>
  <c r="AL1069" i="1"/>
  <c r="AK1069" i="1"/>
  <c r="AJ1069" i="1"/>
  <c r="AI1069" i="1"/>
  <c r="AH1069" i="1"/>
  <c r="AG1069" i="1"/>
  <c r="AL1068" i="1"/>
  <c r="AK1068" i="1"/>
  <c r="AJ1068" i="1"/>
  <c r="AI1068" i="1"/>
  <c r="AH1068" i="1"/>
  <c r="AG1068" i="1"/>
  <c r="AL1067" i="1"/>
  <c r="AK1067" i="1"/>
  <c r="AJ1067" i="1"/>
  <c r="AI1067" i="1"/>
  <c r="AH1067" i="1"/>
  <c r="AG1067" i="1"/>
  <c r="AL1066" i="1"/>
  <c r="AK1066" i="1"/>
  <c r="AJ1066" i="1"/>
  <c r="AI1066" i="1"/>
  <c r="AH1066" i="1"/>
  <c r="AG1066" i="1"/>
  <c r="AL1065" i="1"/>
  <c r="AK1065" i="1"/>
  <c r="AJ1065" i="1"/>
  <c r="AI1065" i="1"/>
  <c r="AH1065" i="1"/>
  <c r="AG1065" i="1"/>
  <c r="AL1064" i="1"/>
  <c r="AK1064" i="1"/>
  <c r="AJ1064" i="1"/>
  <c r="AI1064" i="1"/>
  <c r="AH1064" i="1"/>
  <c r="AG1064" i="1"/>
  <c r="AL1063" i="1"/>
  <c r="AK1063" i="1"/>
  <c r="AJ1063" i="1"/>
  <c r="AI1063" i="1"/>
  <c r="AH1063" i="1"/>
  <c r="AG1063" i="1"/>
  <c r="AL1062" i="1"/>
  <c r="AK1062" i="1"/>
  <c r="AJ1062" i="1"/>
  <c r="AI1062" i="1"/>
  <c r="AH1062" i="1"/>
  <c r="AG1062" i="1"/>
  <c r="AL1061" i="1"/>
  <c r="AK1061" i="1"/>
  <c r="AJ1061" i="1"/>
  <c r="AI1061" i="1"/>
  <c r="AH1061" i="1"/>
  <c r="AG1061" i="1"/>
  <c r="AL1060" i="1"/>
  <c r="AK1060" i="1"/>
  <c r="AJ1060" i="1"/>
  <c r="AI1060" i="1"/>
  <c r="AH1060" i="1"/>
  <c r="AG1060" i="1"/>
  <c r="AL1059" i="1"/>
  <c r="AK1059" i="1"/>
  <c r="AJ1059" i="1"/>
  <c r="AI1059" i="1"/>
  <c r="AH1059" i="1"/>
  <c r="AG1059" i="1"/>
  <c r="AL1058" i="1"/>
  <c r="AK1058" i="1"/>
  <c r="AJ1058" i="1"/>
  <c r="AI1058" i="1"/>
  <c r="AH1058" i="1"/>
  <c r="AG1058" i="1"/>
  <c r="AL1057" i="1"/>
  <c r="AK1057" i="1"/>
  <c r="AJ1057" i="1"/>
  <c r="AI1057" i="1"/>
  <c r="AH1057" i="1"/>
  <c r="AG1057" i="1"/>
  <c r="AL1056" i="1"/>
  <c r="AK1056" i="1"/>
  <c r="AJ1056" i="1"/>
  <c r="AI1056" i="1"/>
  <c r="AH1056" i="1"/>
  <c r="AG1056" i="1"/>
  <c r="AL1055" i="1"/>
  <c r="AK1055" i="1"/>
  <c r="AJ1055" i="1"/>
  <c r="AI1055" i="1"/>
  <c r="AH1055" i="1"/>
  <c r="AG1055" i="1"/>
  <c r="AL1054" i="1"/>
  <c r="AK1054" i="1"/>
  <c r="AJ1054" i="1"/>
  <c r="AI1054" i="1"/>
  <c r="AH1054" i="1"/>
  <c r="AG1054" i="1"/>
  <c r="AL1053" i="1"/>
  <c r="AK1053" i="1"/>
  <c r="AJ1053" i="1"/>
  <c r="AI1053" i="1"/>
  <c r="AH1053" i="1"/>
  <c r="AG1053" i="1"/>
  <c r="AL1052" i="1"/>
  <c r="AK1052" i="1"/>
  <c r="AJ1052" i="1"/>
  <c r="AI1052" i="1"/>
  <c r="AH1052" i="1"/>
  <c r="AG1052" i="1"/>
  <c r="AL1051" i="1"/>
  <c r="AK1051" i="1"/>
  <c r="AJ1051" i="1"/>
  <c r="AI1051" i="1"/>
  <c r="AH1051" i="1"/>
  <c r="AG1051" i="1"/>
  <c r="AL1050" i="1"/>
  <c r="AK1050" i="1"/>
  <c r="AJ1050" i="1"/>
  <c r="AI1050" i="1"/>
  <c r="AH1050" i="1"/>
  <c r="AG1050" i="1"/>
  <c r="AL1049" i="1"/>
  <c r="AK1049" i="1"/>
  <c r="AJ1049" i="1"/>
  <c r="AI1049" i="1"/>
  <c r="AH1049" i="1"/>
  <c r="AG1049" i="1"/>
  <c r="AL1048" i="1"/>
  <c r="AK1048" i="1"/>
  <c r="AJ1048" i="1"/>
  <c r="AI1048" i="1"/>
  <c r="AH1048" i="1"/>
  <c r="AG1048" i="1"/>
  <c r="AL1047" i="1"/>
  <c r="AK1047" i="1"/>
  <c r="AJ1047" i="1"/>
  <c r="AI1047" i="1"/>
  <c r="AH1047" i="1"/>
  <c r="AG1047" i="1"/>
  <c r="AL1046" i="1"/>
  <c r="AK1046" i="1"/>
  <c r="AJ1046" i="1"/>
  <c r="AI1046" i="1"/>
  <c r="AH1046" i="1"/>
  <c r="AG1046" i="1"/>
  <c r="AL1045" i="1"/>
  <c r="AK1045" i="1"/>
  <c r="AJ1045" i="1"/>
  <c r="AI1045" i="1"/>
  <c r="AH1045" i="1"/>
  <c r="AG1045" i="1"/>
  <c r="AL1044" i="1"/>
  <c r="AK1044" i="1"/>
  <c r="AJ1044" i="1"/>
  <c r="AI1044" i="1"/>
  <c r="AH1044" i="1"/>
  <c r="AG1044" i="1"/>
  <c r="AL1043" i="1"/>
  <c r="AK1043" i="1"/>
  <c r="AJ1043" i="1"/>
  <c r="AI1043" i="1"/>
  <c r="AH1043" i="1"/>
  <c r="AG1043" i="1"/>
  <c r="AL1042" i="1"/>
  <c r="AK1042" i="1"/>
  <c r="AJ1042" i="1"/>
  <c r="AI1042" i="1"/>
  <c r="AH1042" i="1"/>
  <c r="AG1042" i="1"/>
  <c r="AL1041" i="1"/>
  <c r="AK1041" i="1"/>
  <c r="AJ1041" i="1"/>
  <c r="AI1041" i="1"/>
  <c r="AH1041" i="1"/>
  <c r="AG1041" i="1"/>
  <c r="AL1040" i="1"/>
  <c r="AK1040" i="1"/>
  <c r="AJ1040" i="1"/>
  <c r="AI1040" i="1"/>
  <c r="AH1040" i="1"/>
  <c r="AG1040" i="1"/>
  <c r="AL1039" i="1"/>
  <c r="AK1039" i="1"/>
  <c r="AJ1039" i="1"/>
  <c r="AI1039" i="1"/>
  <c r="AH1039" i="1"/>
  <c r="AG1039" i="1"/>
  <c r="AL1038" i="1"/>
  <c r="AK1038" i="1"/>
  <c r="AJ1038" i="1"/>
  <c r="AI1038" i="1"/>
  <c r="AH1038" i="1"/>
  <c r="AG1038" i="1"/>
  <c r="AL1037" i="1"/>
  <c r="AK1037" i="1"/>
  <c r="AJ1037" i="1"/>
  <c r="AI1037" i="1"/>
  <c r="AH1037" i="1"/>
  <c r="AG1037" i="1"/>
  <c r="AL1036" i="1"/>
  <c r="AK1036" i="1"/>
  <c r="AJ1036" i="1"/>
  <c r="AI1036" i="1"/>
  <c r="AH1036" i="1"/>
  <c r="AG1036" i="1"/>
  <c r="AL1035" i="1"/>
  <c r="AK1035" i="1"/>
  <c r="AJ1035" i="1"/>
  <c r="AI1035" i="1"/>
  <c r="AH1035" i="1"/>
  <c r="AG1035" i="1"/>
  <c r="AL1034" i="1"/>
  <c r="AK1034" i="1"/>
  <c r="AJ1034" i="1"/>
  <c r="AI1034" i="1"/>
  <c r="AH1034" i="1"/>
  <c r="AG1034" i="1"/>
  <c r="AL1033" i="1"/>
  <c r="AK1033" i="1"/>
  <c r="AJ1033" i="1"/>
  <c r="AI1033" i="1"/>
  <c r="AH1033" i="1"/>
  <c r="AG1033" i="1"/>
  <c r="AL1032" i="1"/>
  <c r="AK1032" i="1"/>
  <c r="AJ1032" i="1"/>
  <c r="AI1032" i="1"/>
  <c r="AH1032" i="1"/>
  <c r="AG1032" i="1"/>
  <c r="AL1031" i="1"/>
  <c r="AK1031" i="1"/>
  <c r="AJ1031" i="1"/>
  <c r="AI1031" i="1"/>
  <c r="AH1031" i="1"/>
  <c r="AG1031" i="1"/>
  <c r="AL1030" i="1"/>
  <c r="AK1030" i="1"/>
  <c r="AJ1030" i="1"/>
  <c r="AI1030" i="1"/>
  <c r="AH1030" i="1"/>
  <c r="AG1030" i="1"/>
  <c r="AL1029" i="1"/>
  <c r="AK1029" i="1"/>
  <c r="AJ1029" i="1"/>
  <c r="AI1029" i="1"/>
  <c r="AH1029" i="1"/>
  <c r="AG1029" i="1"/>
  <c r="AL1028" i="1"/>
  <c r="AK1028" i="1"/>
  <c r="AJ1028" i="1"/>
  <c r="AI1028" i="1"/>
  <c r="AH1028" i="1"/>
  <c r="AG1028" i="1"/>
  <c r="AL1027" i="1"/>
  <c r="AK1027" i="1"/>
  <c r="AJ1027" i="1"/>
  <c r="AI1027" i="1"/>
  <c r="AH1027" i="1"/>
  <c r="AG1027" i="1"/>
  <c r="AL1026" i="1"/>
  <c r="AK1026" i="1"/>
  <c r="AJ1026" i="1"/>
  <c r="AI1026" i="1"/>
  <c r="AH1026" i="1"/>
  <c r="AG1026" i="1"/>
  <c r="AL1025" i="1"/>
  <c r="AK1025" i="1"/>
  <c r="AJ1025" i="1"/>
  <c r="AI1025" i="1"/>
  <c r="AH1025" i="1"/>
  <c r="AG1025" i="1"/>
  <c r="AL1024" i="1"/>
  <c r="AK1024" i="1"/>
  <c r="AJ1024" i="1"/>
  <c r="AI1024" i="1"/>
  <c r="AH1024" i="1"/>
  <c r="AG1024" i="1"/>
  <c r="AL1023" i="1"/>
  <c r="AK1023" i="1"/>
  <c r="AJ1023" i="1"/>
  <c r="AI1023" i="1"/>
  <c r="AH1023" i="1"/>
  <c r="AG1023" i="1"/>
  <c r="AL1022" i="1"/>
  <c r="AK1022" i="1"/>
  <c r="AJ1022" i="1"/>
  <c r="AI1022" i="1"/>
  <c r="AH1022" i="1"/>
  <c r="AG1022" i="1"/>
  <c r="AL1021" i="1"/>
  <c r="AK1021" i="1"/>
  <c r="AJ1021" i="1"/>
  <c r="AI1021" i="1"/>
  <c r="AH1021" i="1"/>
  <c r="AG1021" i="1"/>
  <c r="AL1020" i="1"/>
  <c r="AK1020" i="1"/>
  <c r="AJ1020" i="1"/>
  <c r="AI1020" i="1"/>
  <c r="AH1020" i="1"/>
  <c r="AG1020" i="1"/>
  <c r="AL1019" i="1"/>
  <c r="AK1019" i="1"/>
  <c r="AJ1019" i="1"/>
  <c r="AI1019" i="1"/>
  <c r="AH1019" i="1"/>
  <c r="AG1019" i="1"/>
  <c r="AL1018" i="1"/>
  <c r="AK1018" i="1"/>
  <c r="AJ1018" i="1"/>
  <c r="AI1018" i="1"/>
  <c r="AH1018" i="1"/>
  <c r="AG1018" i="1"/>
  <c r="AL1017" i="1"/>
  <c r="AK1017" i="1"/>
  <c r="AJ1017" i="1"/>
  <c r="AI1017" i="1"/>
  <c r="AH1017" i="1"/>
  <c r="AG1017" i="1"/>
  <c r="AL1016" i="1"/>
  <c r="AK1016" i="1"/>
  <c r="AJ1016" i="1"/>
  <c r="AI1016" i="1"/>
  <c r="AH1016" i="1"/>
  <c r="AG1016" i="1"/>
  <c r="AL1015" i="1"/>
  <c r="AK1015" i="1"/>
  <c r="AJ1015" i="1"/>
  <c r="AI1015" i="1"/>
  <c r="AH1015" i="1"/>
  <c r="AG1015" i="1"/>
  <c r="AL1014" i="1"/>
  <c r="AK1014" i="1"/>
  <c r="AJ1014" i="1"/>
  <c r="AI1014" i="1"/>
  <c r="AH1014" i="1"/>
  <c r="AG1014" i="1"/>
  <c r="AL1013" i="1"/>
  <c r="AK1013" i="1"/>
  <c r="AJ1013" i="1"/>
  <c r="AI1013" i="1"/>
  <c r="AH1013" i="1"/>
  <c r="AG1013" i="1"/>
  <c r="AL1012" i="1"/>
  <c r="AK1012" i="1"/>
  <c r="AJ1012" i="1"/>
  <c r="AI1012" i="1"/>
  <c r="AH1012" i="1"/>
  <c r="AG1012" i="1"/>
  <c r="AL1011" i="1"/>
  <c r="AK1011" i="1"/>
  <c r="AJ1011" i="1"/>
  <c r="AI1011" i="1"/>
  <c r="AH1011" i="1"/>
  <c r="AG1011" i="1"/>
  <c r="AL1010" i="1"/>
  <c r="AK1010" i="1"/>
  <c r="AJ1010" i="1"/>
  <c r="AI1010" i="1"/>
  <c r="AH1010" i="1"/>
  <c r="AG1010" i="1"/>
  <c r="AL1009" i="1"/>
  <c r="AK1009" i="1"/>
  <c r="AJ1009" i="1"/>
  <c r="AI1009" i="1"/>
  <c r="AH1009" i="1"/>
  <c r="AG1009" i="1"/>
  <c r="AL1008" i="1"/>
  <c r="AK1008" i="1"/>
  <c r="AJ1008" i="1"/>
  <c r="AI1008" i="1"/>
  <c r="AH1008" i="1"/>
  <c r="AG1008" i="1"/>
  <c r="AL1007" i="1"/>
  <c r="AK1007" i="1"/>
  <c r="AJ1007" i="1"/>
  <c r="AI1007" i="1"/>
  <c r="AH1007" i="1"/>
  <c r="AG1007" i="1"/>
  <c r="AL1006" i="1"/>
  <c r="AK1006" i="1"/>
  <c r="AJ1006" i="1"/>
  <c r="AI1006" i="1"/>
  <c r="AH1006" i="1"/>
  <c r="AG1006" i="1"/>
  <c r="AL1005" i="1"/>
  <c r="AK1005" i="1"/>
  <c r="AJ1005" i="1"/>
  <c r="AI1005" i="1"/>
  <c r="AH1005" i="1"/>
  <c r="AG1005" i="1"/>
  <c r="AL1004" i="1"/>
  <c r="AK1004" i="1"/>
  <c r="AJ1004" i="1"/>
  <c r="AI1004" i="1"/>
  <c r="AH1004" i="1"/>
  <c r="AG1004" i="1"/>
  <c r="AL1003" i="1"/>
  <c r="AK1003" i="1"/>
  <c r="AJ1003" i="1"/>
  <c r="AI1003" i="1"/>
  <c r="AH1003" i="1"/>
  <c r="AG1003" i="1"/>
  <c r="AL1002" i="1"/>
  <c r="AK1002" i="1"/>
  <c r="AJ1002" i="1"/>
  <c r="AI1002" i="1"/>
  <c r="AH1002" i="1"/>
  <c r="AG1002" i="1"/>
  <c r="AL1001" i="1"/>
  <c r="AK1001" i="1"/>
  <c r="AJ1001" i="1"/>
  <c r="AI1001" i="1"/>
  <c r="AH1001" i="1"/>
  <c r="AG1001" i="1"/>
  <c r="AL1000" i="1"/>
  <c r="AK1000" i="1"/>
  <c r="AJ1000" i="1"/>
  <c r="AI1000" i="1"/>
  <c r="AH1000" i="1"/>
  <c r="AG1000" i="1"/>
  <c r="AL999" i="1"/>
  <c r="AK999" i="1"/>
  <c r="AJ999" i="1"/>
  <c r="AI999" i="1"/>
  <c r="AH999" i="1"/>
  <c r="AG999" i="1"/>
  <c r="AL998" i="1"/>
  <c r="AK998" i="1"/>
  <c r="AJ998" i="1"/>
  <c r="AI998" i="1"/>
  <c r="AH998" i="1"/>
  <c r="AG998" i="1"/>
  <c r="AL997" i="1"/>
  <c r="AK997" i="1"/>
  <c r="AJ997" i="1"/>
  <c r="AI997" i="1"/>
  <c r="AH997" i="1"/>
  <c r="AG997" i="1"/>
  <c r="AL996" i="1"/>
  <c r="AK996" i="1"/>
  <c r="AJ996" i="1"/>
  <c r="AI996" i="1"/>
  <c r="AH996" i="1"/>
  <c r="AG996" i="1"/>
  <c r="AL995" i="1"/>
  <c r="AK995" i="1"/>
  <c r="AJ995" i="1"/>
  <c r="AI995" i="1"/>
  <c r="AH995" i="1"/>
  <c r="AG995" i="1"/>
  <c r="AL994" i="1"/>
  <c r="AK994" i="1"/>
  <c r="AJ994" i="1"/>
  <c r="AI994" i="1"/>
  <c r="AH994" i="1"/>
  <c r="AG994" i="1"/>
  <c r="AL993" i="1"/>
  <c r="AK993" i="1"/>
  <c r="AJ993" i="1"/>
  <c r="AI993" i="1"/>
  <c r="AH993" i="1"/>
  <c r="AG993" i="1"/>
  <c r="AL992" i="1"/>
  <c r="AK992" i="1"/>
  <c r="AJ992" i="1"/>
  <c r="AI992" i="1"/>
  <c r="AH992" i="1"/>
  <c r="AG992" i="1"/>
  <c r="AL991" i="1"/>
  <c r="AK991" i="1"/>
  <c r="AJ991" i="1"/>
  <c r="AI991" i="1"/>
  <c r="AH991" i="1"/>
  <c r="AG991" i="1"/>
  <c r="AL990" i="1"/>
  <c r="AK990" i="1"/>
  <c r="AJ990" i="1"/>
  <c r="AI990" i="1"/>
  <c r="AH990" i="1"/>
  <c r="AG990" i="1"/>
  <c r="AL989" i="1"/>
  <c r="AK989" i="1"/>
  <c r="AJ989" i="1"/>
  <c r="AI989" i="1"/>
  <c r="AH989" i="1"/>
  <c r="AG989" i="1"/>
  <c r="AL988" i="1"/>
  <c r="AK988" i="1"/>
  <c r="AJ988" i="1"/>
  <c r="AI988" i="1"/>
  <c r="AH988" i="1"/>
  <c r="AG988" i="1"/>
  <c r="AL987" i="1"/>
  <c r="AK987" i="1"/>
  <c r="AJ987" i="1"/>
  <c r="AI987" i="1"/>
  <c r="AH987" i="1"/>
  <c r="AG987" i="1"/>
  <c r="AL986" i="1"/>
  <c r="AK986" i="1"/>
  <c r="AJ986" i="1"/>
  <c r="AI986" i="1"/>
  <c r="AH986" i="1"/>
  <c r="AG986" i="1"/>
  <c r="AL985" i="1"/>
  <c r="AK985" i="1"/>
  <c r="AJ985" i="1"/>
  <c r="AI985" i="1"/>
  <c r="AH985" i="1"/>
  <c r="AG985" i="1"/>
  <c r="AL984" i="1"/>
  <c r="AK984" i="1"/>
  <c r="AJ984" i="1"/>
  <c r="AI984" i="1"/>
  <c r="AH984" i="1"/>
  <c r="AG984" i="1"/>
  <c r="AL983" i="1"/>
  <c r="AK983" i="1"/>
  <c r="AJ983" i="1"/>
  <c r="AI983" i="1"/>
  <c r="AH983" i="1"/>
  <c r="AG983" i="1"/>
  <c r="AL982" i="1"/>
  <c r="AK982" i="1"/>
  <c r="AJ982" i="1"/>
  <c r="AI982" i="1"/>
  <c r="AH982" i="1"/>
  <c r="AG982" i="1"/>
  <c r="AL981" i="1"/>
  <c r="AK981" i="1"/>
  <c r="AJ981" i="1"/>
  <c r="AI981" i="1"/>
  <c r="AH981" i="1"/>
  <c r="AG981" i="1"/>
  <c r="AL980" i="1"/>
  <c r="AK980" i="1"/>
  <c r="AJ980" i="1"/>
  <c r="AI980" i="1"/>
  <c r="AH980" i="1"/>
  <c r="AG980" i="1"/>
  <c r="AL979" i="1"/>
  <c r="AK979" i="1"/>
  <c r="AJ979" i="1"/>
  <c r="AI979" i="1"/>
  <c r="AH979" i="1"/>
  <c r="AG979" i="1"/>
  <c r="AL978" i="1"/>
  <c r="AK978" i="1"/>
  <c r="AJ978" i="1"/>
  <c r="AI978" i="1"/>
  <c r="AH978" i="1"/>
  <c r="AG978" i="1"/>
  <c r="AL977" i="1"/>
  <c r="AK977" i="1"/>
  <c r="AJ977" i="1"/>
  <c r="AI977" i="1"/>
  <c r="AH977" i="1"/>
  <c r="AG977" i="1"/>
  <c r="AL976" i="1"/>
  <c r="AK976" i="1"/>
  <c r="AJ976" i="1"/>
  <c r="AI976" i="1"/>
  <c r="AH976" i="1"/>
  <c r="AG976" i="1"/>
  <c r="AL975" i="1"/>
  <c r="AK975" i="1"/>
  <c r="AJ975" i="1"/>
  <c r="AI975" i="1"/>
  <c r="AH975" i="1"/>
  <c r="AG975" i="1"/>
  <c r="AL974" i="1"/>
  <c r="AK974" i="1"/>
  <c r="AJ974" i="1"/>
  <c r="AI974" i="1"/>
  <c r="AH974" i="1"/>
  <c r="AG974" i="1"/>
  <c r="AL973" i="1"/>
  <c r="AK973" i="1"/>
  <c r="AJ973" i="1"/>
  <c r="AI973" i="1"/>
  <c r="AH973" i="1"/>
  <c r="AG973" i="1"/>
  <c r="AL972" i="1"/>
  <c r="AK972" i="1"/>
  <c r="AJ972" i="1"/>
  <c r="AI972" i="1"/>
  <c r="AH972" i="1"/>
  <c r="AG972" i="1"/>
  <c r="AL971" i="1"/>
  <c r="AK971" i="1"/>
  <c r="AJ971" i="1"/>
  <c r="AI971" i="1"/>
  <c r="AH971" i="1"/>
  <c r="AG971" i="1"/>
  <c r="AL970" i="1"/>
  <c r="AK970" i="1"/>
  <c r="AJ970" i="1"/>
  <c r="AI970" i="1"/>
  <c r="AH970" i="1"/>
  <c r="AG970" i="1"/>
  <c r="AL969" i="1"/>
  <c r="AK969" i="1"/>
  <c r="AJ969" i="1"/>
  <c r="AI969" i="1"/>
  <c r="AH969" i="1"/>
  <c r="AG969" i="1"/>
  <c r="AL968" i="1"/>
  <c r="AK968" i="1"/>
  <c r="AJ968" i="1"/>
  <c r="AI968" i="1"/>
  <c r="AH968" i="1"/>
  <c r="AG968" i="1"/>
  <c r="AL967" i="1"/>
  <c r="AK967" i="1"/>
  <c r="AJ967" i="1"/>
  <c r="AI967" i="1"/>
  <c r="AH967" i="1"/>
  <c r="AG967" i="1"/>
  <c r="AL966" i="1"/>
  <c r="AK966" i="1"/>
  <c r="AJ966" i="1"/>
  <c r="AI966" i="1"/>
  <c r="AH966" i="1"/>
  <c r="AG966" i="1"/>
  <c r="AL965" i="1"/>
  <c r="AK965" i="1"/>
  <c r="AJ965" i="1"/>
  <c r="AI965" i="1"/>
  <c r="AH965" i="1"/>
  <c r="AG965" i="1"/>
  <c r="AL964" i="1"/>
  <c r="AK964" i="1"/>
  <c r="AJ964" i="1"/>
  <c r="AI964" i="1"/>
  <c r="AH964" i="1"/>
  <c r="AG964" i="1"/>
  <c r="AL963" i="1"/>
  <c r="AK963" i="1"/>
  <c r="AJ963" i="1"/>
  <c r="AI963" i="1"/>
  <c r="AH963" i="1"/>
  <c r="AG963" i="1"/>
  <c r="AL962" i="1"/>
  <c r="AK962" i="1"/>
  <c r="AJ962" i="1"/>
  <c r="AI962" i="1"/>
  <c r="AH962" i="1"/>
  <c r="AG962" i="1"/>
  <c r="AL961" i="1"/>
  <c r="AK961" i="1"/>
  <c r="AJ961" i="1"/>
  <c r="AI961" i="1"/>
  <c r="AH961" i="1"/>
  <c r="AG961" i="1"/>
  <c r="AL960" i="1"/>
  <c r="AK960" i="1"/>
  <c r="AJ960" i="1"/>
  <c r="AI960" i="1"/>
  <c r="AH960" i="1"/>
  <c r="AG960" i="1"/>
  <c r="AL959" i="1"/>
  <c r="AK959" i="1"/>
  <c r="AJ959" i="1"/>
  <c r="AI959" i="1"/>
  <c r="AH959" i="1"/>
  <c r="AG959" i="1"/>
  <c r="AL958" i="1"/>
  <c r="AK958" i="1"/>
  <c r="AJ958" i="1"/>
  <c r="AI958" i="1"/>
  <c r="AH958" i="1"/>
  <c r="AG958" i="1"/>
  <c r="AL957" i="1"/>
  <c r="AK957" i="1"/>
  <c r="AJ957" i="1"/>
  <c r="AI957" i="1"/>
  <c r="AH957" i="1"/>
  <c r="AG957" i="1"/>
  <c r="AL956" i="1"/>
  <c r="AK956" i="1"/>
  <c r="AJ956" i="1"/>
  <c r="AI956" i="1"/>
  <c r="AH956" i="1"/>
  <c r="AG956" i="1"/>
  <c r="AL955" i="1"/>
  <c r="AK955" i="1"/>
  <c r="AJ955" i="1"/>
  <c r="AI955" i="1"/>
  <c r="AH955" i="1"/>
  <c r="AG955" i="1"/>
  <c r="AL954" i="1"/>
  <c r="AK954" i="1"/>
  <c r="AJ954" i="1"/>
  <c r="AI954" i="1"/>
  <c r="AH954" i="1"/>
  <c r="AG954" i="1"/>
  <c r="AL953" i="1"/>
  <c r="AK953" i="1"/>
  <c r="AJ953" i="1"/>
  <c r="AI953" i="1"/>
  <c r="AH953" i="1"/>
  <c r="AG953" i="1"/>
  <c r="AL952" i="1"/>
  <c r="AK952" i="1"/>
  <c r="AJ952" i="1"/>
  <c r="AI952" i="1"/>
  <c r="AH952" i="1"/>
  <c r="AG952" i="1"/>
  <c r="AL951" i="1"/>
  <c r="AK951" i="1"/>
  <c r="AJ951" i="1"/>
  <c r="AI951" i="1"/>
  <c r="AH951" i="1"/>
  <c r="AG951" i="1"/>
  <c r="AL950" i="1"/>
  <c r="AK950" i="1"/>
  <c r="AJ950" i="1"/>
  <c r="AI950" i="1"/>
  <c r="AH950" i="1"/>
  <c r="AG950" i="1"/>
  <c r="AL949" i="1"/>
  <c r="AK949" i="1"/>
  <c r="AJ949" i="1"/>
  <c r="AI949" i="1"/>
  <c r="AH949" i="1"/>
  <c r="AG949" i="1"/>
  <c r="AL948" i="1"/>
  <c r="AK948" i="1"/>
  <c r="AJ948" i="1"/>
  <c r="AI948" i="1"/>
  <c r="AH948" i="1"/>
  <c r="AG948" i="1"/>
  <c r="AL947" i="1"/>
  <c r="AK947" i="1"/>
  <c r="AJ947" i="1"/>
  <c r="AI947" i="1"/>
  <c r="AH947" i="1"/>
  <c r="AG947" i="1"/>
  <c r="AL946" i="1"/>
  <c r="AK946" i="1"/>
  <c r="AJ946" i="1"/>
  <c r="AI946" i="1"/>
  <c r="AH946" i="1"/>
  <c r="AG946" i="1"/>
  <c r="AL945" i="1"/>
  <c r="AK945" i="1"/>
  <c r="AJ945" i="1"/>
  <c r="AI945" i="1"/>
  <c r="AH945" i="1"/>
  <c r="AG945" i="1"/>
  <c r="AL944" i="1"/>
  <c r="AK944" i="1"/>
  <c r="AJ944" i="1"/>
  <c r="AI944" i="1"/>
  <c r="AH944" i="1"/>
  <c r="AG944" i="1"/>
  <c r="AL943" i="1"/>
  <c r="AK943" i="1"/>
  <c r="AJ943" i="1"/>
  <c r="AI943" i="1"/>
  <c r="AH943" i="1"/>
  <c r="AG943" i="1"/>
  <c r="AL942" i="1"/>
  <c r="AK942" i="1"/>
  <c r="AJ942" i="1"/>
  <c r="AI942" i="1"/>
  <c r="AH942" i="1"/>
  <c r="AG942" i="1"/>
  <c r="AL941" i="1"/>
  <c r="AK941" i="1"/>
  <c r="AJ941" i="1"/>
  <c r="AI941" i="1"/>
  <c r="AH941" i="1"/>
  <c r="AG941" i="1"/>
  <c r="AL940" i="1"/>
  <c r="AK940" i="1"/>
  <c r="AJ940" i="1"/>
  <c r="AI940" i="1"/>
  <c r="AH940" i="1"/>
  <c r="AG940" i="1"/>
  <c r="AL939" i="1"/>
  <c r="AK939" i="1"/>
  <c r="AJ939" i="1"/>
  <c r="AI939" i="1"/>
  <c r="AH939" i="1"/>
  <c r="AG939" i="1"/>
  <c r="AL938" i="1"/>
  <c r="AK938" i="1"/>
  <c r="AJ938" i="1"/>
  <c r="AI938" i="1"/>
  <c r="AH938" i="1"/>
  <c r="AG938" i="1"/>
  <c r="AL937" i="1"/>
  <c r="AK937" i="1"/>
  <c r="AJ937" i="1"/>
  <c r="AI937" i="1"/>
  <c r="AH937" i="1"/>
  <c r="AG937" i="1"/>
  <c r="AL936" i="1"/>
  <c r="AK936" i="1"/>
  <c r="AJ936" i="1"/>
  <c r="AI936" i="1"/>
  <c r="AH936" i="1"/>
  <c r="AG936" i="1"/>
  <c r="AL935" i="1"/>
  <c r="AK935" i="1"/>
  <c r="AJ935" i="1"/>
  <c r="AI935" i="1"/>
  <c r="AH935" i="1"/>
  <c r="AG935" i="1"/>
  <c r="AL934" i="1"/>
  <c r="AK934" i="1"/>
  <c r="AJ934" i="1"/>
  <c r="AI934" i="1"/>
  <c r="AH934" i="1"/>
  <c r="AG934" i="1"/>
  <c r="AL933" i="1"/>
  <c r="AK933" i="1"/>
  <c r="AJ933" i="1"/>
  <c r="AI933" i="1"/>
  <c r="AH933" i="1"/>
  <c r="AG933" i="1"/>
  <c r="AL932" i="1"/>
  <c r="AK932" i="1"/>
  <c r="AJ932" i="1"/>
  <c r="AI932" i="1"/>
  <c r="AH932" i="1"/>
  <c r="AG932" i="1"/>
  <c r="AL931" i="1"/>
  <c r="AK931" i="1"/>
  <c r="AJ931" i="1"/>
  <c r="AI931" i="1"/>
  <c r="AH931" i="1"/>
  <c r="AG931" i="1"/>
  <c r="AL930" i="1"/>
  <c r="AK930" i="1"/>
  <c r="AJ930" i="1"/>
  <c r="AI930" i="1"/>
  <c r="AH930" i="1"/>
  <c r="AG930" i="1"/>
  <c r="AL929" i="1"/>
  <c r="AK929" i="1"/>
  <c r="AJ929" i="1"/>
  <c r="AI929" i="1"/>
  <c r="AH929" i="1"/>
  <c r="AG929" i="1"/>
  <c r="AL928" i="1"/>
  <c r="AK928" i="1"/>
  <c r="AJ928" i="1"/>
  <c r="AI928" i="1"/>
  <c r="AH928" i="1"/>
  <c r="AG928" i="1"/>
  <c r="AL927" i="1"/>
  <c r="AK927" i="1"/>
  <c r="AJ927" i="1"/>
  <c r="AI927" i="1"/>
  <c r="AH927" i="1"/>
  <c r="AG927" i="1"/>
  <c r="AL926" i="1"/>
  <c r="AK926" i="1"/>
  <c r="AJ926" i="1"/>
  <c r="AI926" i="1"/>
  <c r="AH926" i="1"/>
  <c r="AG926" i="1"/>
  <c r="AL925" i="1"/>
  <c r="AK925" i="1"/>
  <c r="AJ925" i="1"/>
  <c r="AI925" i="1"/>
  <c r="AH925" i="1"/>
  <c r="AG925" i="1"/>
  <c r="AL924" i="1"/>
  <c r="AK924" i="1"/>
  <c r="AJ924" i="1"/>
  <c r="AI924" i="1"/>
  <c r="AH924" i="1"/>
  <c r="AG924" i="1"/>
  <c r="AL923" i="1"/>
  <c r="AK923" i="1"/>
  <c r="AJ923" i="1"/>
  <c r="AI923" i="1"/>
  <c r="AH923" i="1"/>
  <c r="AG923" i="1"/>
  <c r="AL922" i="1"/>
  <c r="AK922" i="1"/>
  <c r="AJ922" i="1"/>
  <c r="AI922" i="1"/>
  <c r="AH922" i="1"/>
  <c r="AG922" i="1"/>
  <c r="AL921" i="1"/>
  <c r="AK921" i="1"/>
  <c r="AJ921" i="1"/>
  <c r="AI921" i="1"/>
  <c r="AH921" i="1"/>
  <c r="AG921" i="1"/>
  <c r="AL920" i="1"/>
  <c r="AK920" i="1"/>
  <c r="AJ920" i="1"/>
  <c r="AI920" i="1"/>
  <c r="AH920" i="1"/>
  <c r="AG920" i="1"/>
  <c r="AL919" i="1"/>
  <c r="AK919" i="1"/>
  <c r="AJ919" i="1"/>
  <c r="AI919" i="1"/>
  <c r="AH919" i="1"/>
  <c r="AG919" i="1"/>
  <c r="AL918" i="1"/>
  <c r="AK918" i="1"/>
  <c r="AJ918" i="1"/>
  <c r="AI918" i="1"/>
  <c r="AH918" i="1"/>
  <c r="AG918" i="1"/>
  <c r="AL917" i="1"/>
  <c r="AK917" i="1"/>
  <c r="AJ917" i="1"/>
  <c r="AI917" i="1"/>
  <c r="AH917" i="1"/>
  <c r="AG917" i="1"/>
  <c r="AL916" i="1"/>
  <c r="AK916" i="1"/>
  <c r="AJ916" i="1"/>
  <c r="AI916" i="1"/>
  <c r="AH916" i="1"/>
  <c r="AG916" i="1"/>
  <c r="AL915" i="1"/>
  <c r="AK915" i="1"/>
  <c r="AJ915" i="1"/>
  <c r="AI915" i="1"/>
  <c r="AH915" i="1"/>
  <c r="AG915" i="1"/>
  <c r="AL914" i="1"/>
  <c r="AK914" i="1"/>
  <c r="AJ914" i="1"/>
  <c r="AI914" i="1"/>
  <c r="AH914" i="1"/>
  <c r="AG914" i="1"/>
  <c r="AL913" i="1"/>
  <c r="AK913" i="1"/>
  <c r="AJ913" i="1"/>
  <c r="AI913" i="1"/>
  <c r="AH913" i="1"/>
  <c r="AG913" i="1"/>
  <c r="AL912" i="1"/>
  <c r="AK912" i="1"/>
  <c r="AJ912" i="1"/>
  <c r="AI912" i="1"/>
  <c r="AH912" i="1"/>
  <c r="AG912" i="1"/>
  <c r="AL911" i="1"/>
  <c r="AK911" i="1"/>
  <c r="AJ911" i="1"/>
  <c r="AI911" i="1"/>
  <c r="AH911" i="1"/>
  <c r="AG911" i="1"/>
  <c r="AL910" i="1"/>
  <c r="AK910" i="1"/>
  <c r="AJ910" i="1"/>
  <c r="AI910" i="1"/>
  <c r="AH910" i="1"/>
  <c r="AG910" i="1"/>
  <c r="AL909" i="1"/>
  <c r="AK909" i="1"/>
  <c r="AJ909" i="1"/>
  <c r="AI909" i="1"/>
  <c r="AH909" i="1"/>
  <c r="AG909" i="1"/>
  <c r="AL908" i="1"/>
  <c r="AK908" i="1"/>
  <c r="AJ908" i="1"/>
  <c r="AI908" i="1"/>
  <c r="AH908" i="1"/>
  <c r="AG908" i="1"/>
  <c r="AL907" i="1"/>
  <c r="AK907" i="1"/>
  <c r="AJ907" i="1"/>
  <c r="AI907" i="1"/>
  <c r="AH907" i="1"/>
  <c r="AG907" i="1"/>
  <c r="AL906" i="1"/>
  <c r="AK906" i="1"/>
  <c r="AJ906" i="1"/>
  <c r="AI906" i="1"/>
  <c r="AH906" i="1"/>
  <c r="AG906" i="1"/>
  <c r="AL905" i="1"/>
  <c r="AK905" i="1"/>
  <c r="AJ905" i="1"/>
  <c r="AI905" i="1"/>
  <c r="AH905" i="1"/>
  <c r="AG905" i="1"/>
  <c r="AL904" i="1"/>
  <c r="AK904" i="1"/>
  <c r="AJ904" i="1"/>
  <c r="AI904" i="1"/>
  <c r="AH904" i="1"/>
  <c r="AG904" i="1"/>
  <c r="AL903" i="1"/>
  <c r="AK903" i="1"/>
  <c r="AJ903" i="1"/>
  <c r="AI903" i="1"/>
  <c r="AH903" i="1"/>
  <c r="AG903" i="1"/>
  <c r="AL902" i="1"/>
  <c r="AK902" i="1"/>
  <c r="AJ902" i="1"/>
  <c r="AI902" i="1"/>
  <c r="AH902" i="1"/>
  <c r="AG902" i="1"/>
  <c r="AL901" i="1"/>
  <c r="AK901" i="1"/>
  <c r="AJ901" i="1"/>
  <c r="AI901" i="1"/>
  <c r="AH901" i="1"/>
  <c r="AG901" i="1"/>
  <c r="AL900" i="1"/>
  <c r="AK900" i="1"/>
  <c r="AJ900" i="1"/>
  <c r="AI900" i="1"/>
  <c r="AH900" i="1"/>
  <c r="AG900" i="1"/>
  <c r="AL899" i="1"/>
  <c r="AK899" i="1"/>
  <c r="AJ899" i="1"/>
  <c r="AI899" i="1"/>
  <c r="AH899" i="1"/>
  <c r="AG899" i="1"/>
  <c r="AL898" i="1"/>
  <c r="AK898" i="1"/>
  <c r="AJ898" i="1"/>
  <c r="AI898" i="1"/>
  <c r="AH898" i="1"/>
  <c r="AG898" i="1"/>
  <c r="AL897" i="1"/>
  <c r="AK897" i="1"/>
  <c r="AJ897" i="1"/>
  <c r="AI897" i="1"/>
  <c r="AH897" i="1"/>
  <c r="AG897" i="1"/>
  <c r="AL896" i="1"/>
  <c r="AK896" i="1"/>
  <c r="AJ896" i="1"/>
  <c r="AI896" i="1"/>
  <c r="AH896" i="1"/>
  <c r="AG896" i="1"/>
  <c r="AL895" i="1"/>
  <c r="AK895" i="1"/>
  <c r="AJ895" i="1"/>
  <c r="AI895" i="1"/>
  <c r="AH895" i="1"/>
  <c r="AG895" i="1"/>
  <c r="AL894" i="1"/>
  <c r="AK894" i="1"/>
  <c r="AJ894" i="1"/>
  <c r="AI894" i="1"/>
  <c r="AH894" i="1"/>
  <c r="AG894" i="1"/>
  <c r="AL893" i="1"/>
  <c r="AK893" i="1"/>
  <c r="AJ893" i="1"/>
  <c r="AI893" i="1"/>
  <c r="AH893" i="1"/>
  <c r="AG893" i="1"/>
  <c r="AL892" i="1"/>
  <c r="AK892" i="1"/>
  <c r="AJ892" i="1"/>
  <c r="AI892" i="1"/>
  <c r="AH892" i="1"/>
  <c r="AG892" i="1"/>
  <c r="AL891" i="1"/>
  <c r="AK891" i="1"/>
  <c r="AJ891" i="1"/>
  <c r="AI891" i="1"/>
  <c r="AH891" i="1"/>
  <c r="AG891" i="1"/>
  <c r="AL890" i="1"/>
  <c r="AK890" i="1"/>
  <c r="AJ890" i="1"/>
  <c r="AI890" i="1"/>
  <c r="AH890" i="1"/>
  <c r="AG890" i="1"/>
  <c r="AL889" i="1"/>
  <c r="AK889" i="1"/>
  <c r="AJ889" i="1"/>
  <c r="AI889" i="1"/>
  <c r="AH889" i="1"/>
  <c r="AG889" i="1"/>
  <c r="AL888" i="1"/>
  <c r="AK888" i="1"/>
  <c r="AJ888" i="1"/>
  <c r="AI888" i="1"/>
  <c r="AH888" i="1"/>
  <c r="AG888" i="1"/>
  <c r="AL887" i="1"/>
  <c r="AK887" i="1"/>
  <c r="AJ887" i="1"/>
  <c r="AI887" i="1"/>
  <c r="AH887" i="1"/>
  <c r="AG887" i="1"/>
  <c r="AL886" i="1"/>
  <c r="AK886" i="1"/>
  <c r="AJ886" i="1"/>
  <c r="AI886" i="1"/>
  <c r="AH886" i="1"/>
  <c r="AG886" i="1"/>
  <c r="AL885" i="1"/>
  <c r="AK885" i="1"/>
  <c r="AJ885" i="1"/>
  <c r="AI885" i="1"/>
  <c r="AH885" i="1"/>
  <c r="AG885" i="1"/>
  <c r="AL884" i="1"/>
  <c r="AK884" i="1"/>
  <c r="AJ884" i="1"/>
  <c r="AI884" i="1"/>
  <c r="AH884" i="1"/>
  <c r="AG884" i="1"/>
  <c r="AL883" i="1"/>
  <c r="AK883" i="1"/>
  <c r="AJ883" i="1"/>
  <c r="AI883" i="1"/>
  <c r="AH883" i="1"/>
  <c r="AG883" i="1"/>
  <c r="AL882" i="1"/>
  <c r="AK882" i="1"/>
  <c r="AJ882" i="1"/>
  <c r="AI882" i="1"/>
  <c r="AH882" i="1"/>
  <c r="AG882" i="1"/>
  <c r="AL881" i="1"/>
  <c r="AK881" i="1"/>
  <c r="AJ881" i="1"/>
  <c r="AI881" i="1"/>
  <c r="AH881" i="1"/>
  <c r="AG881" i="1"/>
  <c r="AL880" i="1"/>
  <c r="AK880" i="1"/>
  <c r="AJ880" i="1"/>
  <c r="AI880" i="1"/>
  <c r="AH880" i="1"/>
  <c r="AG880" i="1"/>
  <c r="AL879" i="1"/>
  <c r="AK879" i="1"/>
  <c r="AJ879" i="1"/>
  <c r="AI879" i="1"/>
  <c r="AH879" i="1"/>
  <c r="AG879" i="1"/>
  <c r="AL878" i="1"/>
  <c r="AK878" i="1"/>
  <c r="AJ878" i="1"/>
  <c r="AI878" i="1"/>
  <c r="AH878" i="1"/>
  <c r="AG878" i="1"/>
  <c r="AL877" i="1"/>
  <c r="AK877" i="1"/>
  <c r="AJ877" i="1"/>
  <c r="AI877" i="1"/>
  <c r="AH877" i="1"/>
  <c r="AG877" i="1"/>
  <c r="AL876" i="1"/>
  <c r="AK876" i="1"/>
  <c r="AJ876" i="1"/>
  <c r="AI876" i="1"/>
  <c r="AH876" i="1"/>
  <c r="AG876" i="1"/>
  <c r="AL875" i="1"/>
  <c r="AK875" i="1"/>
  <c r="AJ875" i="1"/>
  <c r="AI875" i="1"/>
  <c r="AH875" i="1"/>
  <c r="AG875" i="1"/>
  <c r="AL874" i="1"/>
  <c r="AK874" i="1"/>
  <c r="AJ874" i="1"/>
  <c r="AI874" i="1"/>
  <c r="AH874" i="1"/>
  <c r="AG874" i="1"/>
  <c r="AL873" i="1"/>
  <c r="AK873" i="1"/>
  <c r="AJ873" i="1"/>
  <c r="AI873" i="1"/>
  <c r="AH873" i="1"/>
  <c r="AG873" i="1"/>
  <c r="AL872" i="1"/>
  <c r="AK872" i="1"/>
  <c r="AJ872" i="1"/>
  <c r="AI872" i="1"/>
  <c r="AH872" i="1"/>
  <c r="AG872" i="1"/>
  <c r="AL871" i="1"/>
  <c r="AK871" i="1"/>
  <c r="AJ871" i="1"/>
  <c r="AI871" i="1"/>
  <c r="AH871" i="1"/>
  <c r="AG871" i="1"/>
  <c r="AL870" i="1"/>
  <c r="AK870" i="1"/>
  <c r="AJ870" i="1"/>
  <c r="AI870" i="1"/>
  <c r="AH870" i="1"/>
  <c r="AG870" i="1"/>
  <c r="AL869" i="1"/>
  <c r="AK869" i="1"/>
  <c r="AJ869" i="1"/>
  <c r="AI869" i="1"/>
  <c r="AH869" i="1"/>
  <c r="AG869" i="1"/>
  <c r="AL868" i="1"/>
  <c r="AK868" i="1"/>
  <c r="AJ868" i="1"/>
  <c r="AI868" i="1"/>
  <c r="AH868" i="1"/>
  <c r="AG868" i="1"/>
  <c r="AL867" i="1"/>
  <c r="AK867" i="1"/>
  <c r="AJ867" i="1"/>
  <c r="AI867" i="1"/>
  <c r="AH867" i="1"/>
  <c r="AG867" i="1"/>
  <c r="AL866" i="1"/>
  <c r="AK866" i="1"/>
  <c r="AJ866" i="1"/>
  <c r="AI866" i="1"/>
  <c r="AH866" i="1"/>
  <c r="AG866" i="1"/>
  <c r="AL865" i="1"/>
  <c r="AK865" i="1"/>
  <c r="AJ865" i="1"/>
  <c r="AI865" i="1"/>
  <c r="AH865" i="1"/>
  <c r="AG865" i="1"/>
  <c r="AL864" i="1"/>
  <c r="AK864" i="1"/>
  <c r="AJ864" i="1"/>
  <c r="AI864" i="1"/>
  <c r="AH864" i="1"/>
  <c r="AG864" i="1"/>
  <c r="AL863" i="1"/>
  <c r="AK863" i="1"/>
  <c r="AJ863" i="1"/>
  <c r="AI863" i="1"/>
  <c r="AH863" i="1"/>
  <c r="AG863" i="1"/>
  <c r="AL862" i="1"/>
  <c r="AK862" i="1"/>
  <c r="AJ862" i="1"/>
  <c r="AI862" i="1"/>
  <c r="AH862" i="1"/>
  <c r="AG862" i="1"/>
  <c r="AL861" i="1"/>
  <c r="AK861" i="1"/>
  <c r="AJ861" i="1"/>
  <c r="AI861" i="1"/>
  <c r="AH861" i="1"/>
  <c r="AG861" i="1"/>
  <c r="AL860" i="1"/>
  <c r="AK860" i="1"/>
  <c r="AJ860" i="1"/>
  <c r="AI860" i="1"/>
  <c r="AH860" i="1"/>
  <c r="AG860" i="1"/>
  <c r="AL859" i="1"/>
  <c r="AK859" i="1"/>
  <c r="AJ859" i="1"/>
  <c r="AI859" i="1"/>
  <c r="AH859" i="1"/>
  <c r="AG859" i="1"/>
  <c r="AL858" i="1"/>
  <c r="AK858" i="1"/>
  <c r="AJ858" i="1"/>
  <c r="AI858" i="1"/>
  <c r="AH858" i="1"/>
  <c r="AG858" i="1"/>
  <c r="AL857" i="1"/>
  <c r="AK857" i="1"/>
  <c r="AJ857" i="1"/>
  <c r="AI857" i="1"/>
  <c r="AH857" i="1"/>
  <c r="AG857" i="1"/>
  <c r="AL856" i="1"/>
  <c r="AK856" i="1"/>
  <c r="AJ856" i="1"/>
  <c r="AI856" i="1"/>
  <c r="AH856" i="1"/>
  <c r="AG856" i="1"/>
  <c r="AL855" i="1"/>
  <c r="AK855" i="1"/>
  <c r="AJ855" i="1"/>
  <c r="AI855" i="1"/>
  <c r="AH855" i="1"/>
  <c r="AG855" i="1"/>
  <c r="AL854" i="1"/>
  <c r="AK854" i="1"/>
  <c r="AJ854" i="1"/>
  <c r="AI854" i="1"/>
  <c r="AH854" i="1"/>
  <c r="AG854" i="1"/>
  <c r="AL853" i="1"/>
  <c r="AK853" i="1"/>
  <c r="AJ853" i="1"/>
  <c r="AI853" i="1"/>
  <c r="AH853" i="1"/>
  <c r="AG853" i="1"/>
  <c r="AL852" i="1"/>
  <c r="AK852" i="1"/>
  <c r="AJ852" i="1"/>
  <c r="AI852" i="1"/>
  <c r="AH852" i="1"/>
  <c r="AG852" i="1"/>
  <c r="AL851" i="1"/>
  <c r="AK851" i="1"/>
  <c r="AJ851" i="1"/>
  <c r="AI851" i="1"/>
  <c r="AH851" i="1"/>
  <c r="AG851" i="1"/>
  <c r="AL850" i="1"/>
  <c r="AK850" i="1"/>
  <c r="AJ850" i="1"/>
  <c r="AI850" i="1"/>
  <c r="AH850" i="1"/>
  <c r="AG850" i="1"/>
  <c r="AL849" i="1"/>
  <c r="AK849" i="1"/>
  <c r="AJ849" i="1"/>
  <c r="AI849" i="1"/>
  <c r="AH849" i="1"/>
  <c r="AG849" i="1"/>
  <c r="AL848" i="1"/>
  <c r="AK848" i="1"/>
  <c r="AJ848" i="1"/>
  <c r="AI848" i="1"/>
  <c r="AH848" i="1"/>
  <c r="AG848" i="1"/>
  <c r="AL847" i="1"/>
  <c r="AK847" i="1"/>
  <c r="AJ847" i="1"/>
  <c r="AI847" i="1"/>
  <c r="AH847" i="1"/>
  <c r="AG847" i="1"/>
  <c r="AL846" i="1"/>
  <c r="AK846" i="1"/>
  <c r="AJ846" i="1"/>
  <c r="AI846" i="1"/>
  <c r="AH846" i="1"/>
  <c r="AG846" i="1"/>
  <c r="AL845" i="1"/>
  <c r="AK845" i="1"/>
  <c r="AJ845" i="1"/>
  <c r="AI845" i="1"/>
  <c r="AH845" i="1"/>
  <c r="AG845" i="1"/>
  <c r="AL844" i="1"/>
  <c r="AK844" i="1"/>
  <c r="AJ844" i="1"/>
  <c r="AI844" i="1"/>
  <c r="AH844" i="1"/>
  <c r="AG844" i="1"/>
  <c r="AL843" i="1"/>
  <c r="AK843" i="1"/>
  <c r="AJ843" i="1"/>
  <c r="AI843" i="1"/>
  <c r="AH843" i="1"/>
  <c r="AG843" i="1"/>
  <c r="AL842" i="1"/>
  <c r="AK842" i="1"/>
  <c r="AJ842" i="1"/>
  <c r="AI842" i="1"/>
  <c r="AH842" i="1"/>
  <c r="AG842" i="1"/>
  <c r="AL841" i="1"/>
  <c r="AK841" i="1"/>
  <c r="AJ841" i="1"/>
  <c r="AI841" i="1"/>
  <c r="AH841" i="1"/>
  <c r="AG841" i="1"/>
  <c r="AL840" i="1"/>
  <c r="AK840" i="1"/>
  <c r="AJ840" i="1"/>
  <c r="AI840" i="1"/>
  <c r="AH840" i="1"/>
  <c r="AG840" i="1"/>
  <c r="AL839" i="1"/>
  <c r="AK839" i="1"/>
  <c r="AJ839" i="1"/>
  <c r="AI839" i="1"/>
  <c r="AH839" i="1"/>
  <c r="AG839" i="1"/>
  <c r="AL838" i="1"/>
  <c r="AK838" i="1"/>
  <c r="AJ838" i="1"/>
  <c r="AI838" i="1"/>
  <c r="AH838" i="1"/>
  <c r="AG838" i="1"/>
  <c r="AL837" i="1"/>
  <c r="AK837" i="1"/>
  <c r="AJ837" i="1"/>
  <c r="AI837" i="1"/>
  <c r="AH837" i="1"/>
  <c r="AG837" i="1"/>
  <c r="AL836" i="1"/>
  <c r="AK836" i="1"/>
  <c r="AJ836" i="1"/>
  <c r="AI836" i="1"/>
  <c r="AH836" i="1"/>
  <c r="AG836" i="1"/>
  <c r="AL835" i="1"/>
  <c r="AK835" i="1"/>
  <c r="AJ835" i="1"/>
  <c r="AI835" i="1"/>
  <c r="AH835" i="1"/>
  <c r="AG835" i="1"/>
  <c r="AL834" i="1"/>
  <c r="AK834" i="1"/>
  <c r="AJ834" i="1"/>
  <c r="AI834" i="1"/>
  <c r="AH834" i="1"/>
  <c r="AG834" i="1"/>
  <c r="AL833" i="1"/>
  <c r="AK833" i="1"/>
  <c r="AJ833" i="1"/>
  <c r="AI833" i="1"/>
  <c r="AH833" i="1"/>
  <c r="AG833" i="1"/>
  <c r="AL832" i="1"/>
  <c r="AK832" i="1"/>
  <c r="AJ832" i="1"/>
  <c r="AI832" i="1"/>
  <c r="AH832" i="1"/>
  <c r="AG832" i="1"/>
  <c r="AL831" i="1"/>
  <c r="AK831" i="1"/>
  <c r="AJ831" i="1"/>
  <c r="AI831" i="1"/>
  <c r="AH831" i="1"/>
  <c r="AG831" i="1"/>
  <c r="AL830" i="1"/>
  <c r="AK830" i="1"/>
  <c r="AJ830" i="1"/>
  <c r="AI830" i="1"/>
  <c r="AH830" i="1"/>
  <c r="AG830" i="1"/>
  <c r="AL829" i="1"/>
  <c r="AK829" i="1"/>
  <c r="AJ829" i="1"/>
  <c r="AI829" i="1"/>
  <c r="AH829" i="1"/>
  <c r="AG829" i="1"/>
  <c r="AL828" i="1"/>
  <c r="AK828" i="1"/>
  <c r="AJ828" i="1"/>
  <c r="AI828" i="1"/>
  <c r="AH828" i="1"/>
  <c r="AG828" i="1"/>
  <c r="AL827" i="1"/>
  <c r="AK827" i="1"/>
  <c r="AJ827" i="1"/>
  <c r="AI827" i="1"/>
  <c r="AH827" i="1"/>
  <c r="AG827" i="1"/>
  <c r="AL826" i="1"/>
  <c r="AK826" i="1"/>
  <c r="AJ826" i="1"/>
  <c r="AI826" i="1"/>
  <c r="AH826" i="1"/>
  <c r="AG826" i="1"/>
  <c r="AL825" i="1"/>
  <c r="AK825" i="1"/>
  <c r="AJ825" i="1"/>
  <c r="AI825" i="1"/>
  <c r="AH825" i="1"/>
  <c r="AG825" i="1"/>
  <c r="AL824" i="1"/>
  <c r="AK824" i="1"/>
  <c r="AJ824" i="1"/>
  <c r="AI824" i="1"/>
  <c r="AH824" i="1"/>
  <c r="AG824" i="1"/>
  <c r="AL823" i="1"/>
  <c r="AK823" i="1"/>
  <c r="AJ823" i="1"/>
  <c r="AI823" i="1"/>
  <c r="AH823" i="1"/>
  <c r="AG823" i="1"/>
  <c r="AL822" i="1"/>
  <c r="AK822" i="1"/>
  <c r="AJ822" i="1"/>
  <c r="AI822" i="1"/>
  <c r="AH822" i="1"/>
  <c r="AG822" i="1"/>
  <c r="AL821" i="1"/>
  <c r="AK821" i="1"/>
  <c r="AJ821" i="1"/>
  <c r="AI821" i="1"/>
  <c r="AH821" i="1"/>
  <c r="AG821" i="1"/>
  <c r="AL820" i="1"/>
  <c r="AK820" i="1"/>
  <c r="AJ820" i="1"/>
  <c r="AI820" i="1"/>
  <c r="AH820" i="1"/>
  <c r="AG820" i="1"/>
  <c r="AL819" i="1"/>
  <c r="AK819" i="1"/>
  <c r="AJ819" i="1"/>
  <c r="AI819" i="1"/>
  <c r="AH819" i="1"/>
  <c r="AG819" i="1"/>
  <c r="AL818" i="1"/>
  <c r="AK818" i="1"/>
  <c r="AJ818" i="1"/>
  <c r="AI818" i="1"/>
  <c r="AH818" i="1"/>
  <c r="AG818" i="1"/>
  <c r="AL817" i="1"/>
  <c r="AK817" i="1"/>
  <c r="AJ817" i="1"/>
  <c r="AI817" i="1"/>
  <c r="AH817" i="1"/>
  <c r="AG817" i="1"/>
  <c r="AL816" i="1"/>
  <c r="AK816" i="1"/>
  <c r="AJ816" i="1"/>
  <c r="AI816" i="1"/>
  <c r="AH816" i="1"/>
  <c r="AG816" i="1"/>
  <c r="AL815" i="1"/>
  <c r="AK815" i="1"/>
  <c r="AJ815" i="1"/>
  <c r="AI815" i="1"/>
  <c r="AH815" i="1"/>
  <c r="AG815" i="1"/>
  <c r="AL814" i="1"/>
  <c r="AK814" i="1"/>
  <c r="AJ814" i="1"/>
  <c r="AI814" i="1"/>
  <c r="AH814" i="1"/>
  <c r="AG814" i="1"/>
  <c r="AL813" i="1"/>
  <c r="AK813" i="1"/>
  <c r="AJ813" i="1"/>
  <c r="AI813" i="1"/>
  <c r="AH813" i="1"/>
  <c r="AG813" i="1"/>
  <c r="AL812" i="1"/>
  <c r="AK812" i="1"/>
  <c r="AJ812" i="1"/>
  <c r="AI812" i="1"/>
  <c r="AH812" i="1"/>
  <c r="AG812" i="1"/>
  <c r="AL811" i="1"/>
  <c r="AK811" i="1"/>
  <c r="AJ811" i="1"/>
  <c r="AI811" i="1"/>
  <c r="AH811" i="1"/>
  <c r="AG811" i="1"/>
  <c r="AL810" i="1"/>
  <c r="AK810" i="1"/>
  <c r="AJ810" i="1"/>
  <c r="AI810" i="1"/>
  <c r="AH810" i="1"/>
  <c r="AG810" i="1"/>
  <c r="AL809" i="1"/>
  <c r="AK809" i="1"/>
  <c r="AJ809" i="1"/>
  <c r="AI809" i="1"/>
  <c r="AH809" i="1"/>
  <c r="AG809" i="1"/>
  <c r="AL808" i="1"/>
  <c r="AK808" i="1"/>
  <c r="AJ808" i="1"/>
  <c r="AI808" i="1"/>
  <c r="AH808" i="1"/>
  <c r="AG808" i="1"/>
  <c r="AL807" i="1"/>
  <c r="AK807" i="1"/>
  <c r="AJ807" i="1"/>
  <c r="AI807" i="1"/>
  <c r="AH807" i="1"/>
  <c r="AG807" i="1"/>
  <c r="AL806" i="1"/>
  <c r="AK806" i="1"/>
  <c r="AJ806" i="1"/>
  <c r="AI806" i="1"/>
  <c r="AH806" i="1"/>
  <c r="AG806" i="1"/>
  <c r="AL805" i="1"/>
  <c r="AK805" i="1"/>
  <c r="AJ805" i="1"/>
  <c r="AI805" i="1"/>
  <c r="AH805" i="1"/>
  <c r="AG805" i="1"/>
  <c r="AL804" i="1"/>
  <c r="AK804" i="1"/>
  <c r="AJ804" i="1"/>
  <c r="AI804" i="1"/>
  <c r="AH804" i="1"/>
  <c r="AG804" i="1"/>
  <c r="AL803" i="1"/>
  <c r="AK803" i="1"/>
  <c r="AJ803" i="1"/>
  <c r="AI803" i="1"/>
  <c r="AH803" i="1"/>
  <c r="AG803" i="1"/>
  <c r="AL802" i="1"/>
  <c r="AK802" i="1"/>
  <c r="AJ802" i="1"/>
  <c r="AI802" i="1"/>
  <c r="AH802" i="1"/>
  <c r="AG802" i="1"/>
  <c r="AL801" i="1"/>
  <c r="AK801" i="1"/>
  <c r="AJ801" i="1"/>
  <c r="AI801" i="1"/>
  <c r="AH801" i="1"/>
  <c r="AG801" i="1"/>
  <c r="AL800" i="1"/>
  <c r="AK800" i="1"/>
  <c r="AJ800" i="1"/>
  <c r="AI800" i="1"/>
  <c r="AH800" i="1"/>
  <c r="AG800" i="1"/>
  <c r="AL799" i="1"/>
  <c r="AK799" i="1"/>
  <c r="AJ799" i="1"/>
  <c r="AI799" i="1"/>
  <c r="AH799" i="1"/>
  <c r="AG799" i="1"/>
  <c r="AL798" i="1"/>
  <c r="AK798" i="1"/>
  <c r="AJ798" i="1"/>
  <c r="AI798" i="1"/>
  <c r="AH798" i="1"/>
  <c r="AG798" i="1"/>
  <c r="AL797" i="1"/>
  <c r="AK797" i="1"/>
  <c r="AJ797" i="1"/>
  <c r="AI797" i="1"/>
  <c r="AH797" i="1"/>
  <c r="AG797" i="1"/>
  <c r="AL796" i="1"/>
  <c r="AK796" i="1"/>
  <c r="AJ796" i="1"/>
  <c r="AI796" i="1"/>
  <c r="AH796" i="1"/>
  <c r="AG796" i="1"/>
  <c r="AL795" i="1"/>
  <c r="AK795" i="1"/>
  <c r="AJ795" i="1"/>
  <c r="AI795" i="1"/>
  <c r="AH795" i="1"/>
  <c r="AG795" i="1"/>
  <c r="AL794" i="1"/>
  <c r="AK794" i="1"/>
  <c r="AJ794" i="1"/>
  <c r="AI794" i="1"/>
  <c r="AH794" i="1"/>
  <c r="AG794" i="1"/>
  <c r="AL793" i="1"/>
  <c r="AK793" i="1"/>
  <c r="AJ793" i="1"/>
  <c r="AI793" i="1"/>
  <c r="AH793" i="1"/>
  <c r="AG793" i="1"/>
  <c r="AL792" i="1"/>
  <c r="AK792" i="1"/>
  <c r="AJ792" i="1"/>
  <c r="AI792" i="1"/>
  <c r="AH792" i="1"/>
  <c r="AG792" i="1"/>
  <c r="AL791" i="1"/>
  <c r="AK791" i="1"/>
  <c r="AJ791" i="1"/>
  <c r="AI791" i="1"/>
  <c r="AH791" i="1"/>
  <c r="AG791" i="1"/>
  <c r="AL790" i="1"/>
  <c r="AK790" i="1"/>
  <c r="AJ790" i="1"/>
  <c r="AI790" i="1"/>
  <c r="AH790" i="1"/>
  <c r="AG790" i="1"/>
  <c r="AL789" i="1"/>
  <c r="AK789" i="1"/>
  <c r="AJ789" i="1"/>
  <c r="AI789" i="1"/>
  <c r="AH789" i="1"/>
  <c r="AG789" i="1"/>
  <c r="AL788" i="1"/>
  <c r="AK788" i="1"/>
  <c r="AJ788" i="1"/>
  <c r="AI788" i="1"/>
  <c r="AH788" i="1"/>
  <c r="AG788" i="1"/>
  <c r="AL787" i="1"/>
  <c r="AK787" i="1"/>
  <c r="AJ787" i="1"/>
  <c r="AI787" i="1"/>
  <c r="AH787" i="1"/>
  <c r="AG787" i="1"/>
  <c r="AL786" i="1"/>
  <c r="AK786" i="1"/>
  <c r="AJ786" i="1"/>
  <c r="AI786" i="1"/>
  <c r="AH786" i="1"/>
  <c r="AG786" i="1"/>
  <c r="AL785" i="1"/>
  <c r="AK785" i="1"/>
  <c r="AJ785" i="1"/>
  <c r="AI785" i="1"/>
  <c r="AH785" i="1"/>
  <c r="AG785" i="1"/>
  <c r="AL784" i="1"/>
  <c r="AK784" i="1"/>
  <c r="AJ784" i="1"/>
  <c r="AI784" i="1"/>
  <c r="AH784" i="1"/>
  <c r="AG784" i="1"/>
  <c r="AL783" i="1"/>
  <c r="AK783" i="1"/>
  <c r="AJ783" i="1"/>
  <c r="AI783" i="1"/>
  <c r="AH783" i="1"/>
  <c r="AG783" i="1"/>
  <c r="AL782" i="1"/>
  <c r="AK782" i="1"/>
  <c r="AJ782" i="1"/>
  <c r="AI782" i="1"/>
  <c r="AH782" i="1"/>
  <c r="AG782" i="1"/>
  <c r="AL781" i="1"/>
  <c r="AK781" i="1"/>
  <c r="AJ781" i="1"/>
  <c r="AI781" i="1"/>
  <c r="AH781" i="1"/>
  <c r="AG781" i="1"/>
  <c r="AL780" i="1"/>
  <c r="AK780" i="1"/>
  <c r="AJ780" i="1"/>
  <c r="AI780" i="1"/>
  <c r="AH780" i="1"/>
  <c r="AG780" i="1"/>
  <c r="AL779" i="1"/>
  <c r="AK779" i="1"/>
  <c r="AJ779" i="1"/>
  <c r="AI779" i="1"/>
  <c r="AH779" i="1"/>
  <c r="AG779" i="1"/>
  <c r="AL778" i="1"/>
  <c r="AK778" i="1"/>
  <c r="AJ778" i="1"/>
  <c r="AI778" i="1"/>
  <c r="AH778" i="1"/>
  <c r="AG778" i="1"/>
  <c r="AL777" i="1"/>
  <c r="AK777" i="1"/>
  <c r="AJ777" i="1"/>
  <c r="AI777" i="1"/>
  <c r="AH777" i="1"/>
  <c r="AG777" i="1"/>
  <c r="AL776" i="1"/>
  <c r="AK776" i="1"/>
  <c r="AJ776" i="1"/>
  <c r="AI776" i="1"/>
  <c r="AH776" i="1"/>
  <c r="AG776" i="1"/>
  <c r="AL775" i="1"/>
  <c r="AK775" i="1"/>
  <c r="AJ775" i="1"/>
  <c r="AI775" i="1"/>
  <c r="AH775" i="1"/>
  <c r="AG775" i="1"/>
  <c r="AL774" i="1"/>
  <c r="AK774" i="1"/>
  <c r="AJ774" i="1"/>
  <c r="AI774" i="1"/>
  <c r="AH774" i="1"/>
  <c r="AG774" i="1"/>
  <c r="AL773" i="1"/>
  <c r="AK773" i="1"/>
  <c r="AJ773" i="1"/>
  <c r="AI773" i="1"/>
  <c r="AH773" i="1"/>
  <c r="AG773" i="1"/>
  <c r="AL772" i="1"/>
  <c r="AK772" i="1"/>
  <c r="AJ772" i="1"/>
  <c r="AI772" i="1"/>
  <c r="AH772" i="1"/>
  <c r="AG772" i="1"/>
  <c r="AL771" i="1"/>
  <c r="AK771" i="1"/>
  <c r="AJ771" i="1"/>
  <c r="AI771" i="1"/>
  <c r="AH771" i="1"/>
  <c r="AG771" i="1"/>
  <c r="AL770" i="1"/>
  <c r="AK770" i="1"/>
  <c r="AJ770" i="1"/>
  <c r="AI770" i="1"/>
  <c r="AH770" i="1"/>
  <c r="AG770" i="1"/>
  <c r="AL769" i="1"/>
  <c r="AK769" i="1"/>
  <c r="AJ769" i="1"/>
  <c r="AI769" i="1"/>
  <c r="AH769" i="1"/>
  <c r="AG769" i="1"/>
  <c r="AL768" i="1"/>
  <c r="AK768" i="1"/>
  <c r="AJ768" i="1"/>
  <c r="AI768" i="1"/>
  <c r="AH768" i="1"/>
  <c r="AG768" i="1"/>
  <c r="AL767" i="1"/>
  <c r="AK767" i="1"/>
  <c r="AJ767" i="1"/>
  <c r="AI767" i="1"/>
  <c r="AH767" i="1"/>
  <c r="AG767" i="1"/>
  <c r="AL766" i="1"/>
  <c r="AK766" i="1"/>
  <c r="AJ766" i="1"/>
  <c r="AI766" i="1"/>
  <c r="AH766" i="1"/>
  <c r="AG766" i="1"/>
  <c r="AL765" i="1"/>
  <c r="AK765" i="1"/>
  <c r="AJ765" i="1"/>
  <c r="AI765" i="1"/>
  <c r="AH765" i="1"/>
  <c r="AG765" i="1"/>
  <c r="AL764" i="1"/>
  <c r="AK764" i="1"/>
  <c r="AJ764" i="1"/>
  <c r="AI764" i="1"/>
  <c r="AH764" i="1"/>
  <c r="AG764" i="1"/>
  <c r="AL763" i="1"/>
  <c r="AK763" i="1"/>
  <c r="AJ763" i="1"/>
  <c r="AI763" i="1"/>
  <c r="AH763" i="1"/>
  <c r="AG763" i="1"/>
  <c r="AL762" i="1"/>
  <c r="AK762" i="1"/>
  <c r="AJ762" i="1"/>
  <c r="AI762" i="1"/>
  <c r="AH762" i="1"/>
  <c r="AG762" i="1"/>
  <c r="AL761" i="1"/>
  <c r="AK761" i="1"/>
  <c r="AJ761" i="1"/>
  <c r="AI761" i="1"/>
  <c r="AH761" i="1"/>
  <c r="AG761" i="1"/>
  <c r="AL760" i="1"/>
  <c r="AK760" i="1"/>
  <c r="AJ760" i="1"/>
  <c r="AI760" i="1"/>
  <c r="AH760" i="1"/>
  <c r="AG760" i="1"/>
  <c r="AL759" i="1"/>
  <c r="AK759" i="1"/>
  <c r="AJ759" i="1"/>
  <c r="AI759" i="1"/>
  <c r="AH759" i="1"/>
  <c r="AG759" i="1"/>
  <c r="AL758" i="1"/>
  <c r="AK758" i="1"/>
  <c r="AJ758" i="1"/>
  <c r="AI758" i="1"/>
  <c r="AH758" i="1"/>
  <c r="AG758" i="1"/>
  <c r="AL757" i="1"/>
  <c r="AK757" i="1"/>
  <c r="AJ757" i="1"/>
  <c r="AI757" i="1"/>
  <c r="AH757" i="1"/>
  <c r="AG757" i="1"/>
  <c r="AL756" i="1"/>
  <c r="AK756" i="1"/>
  <c r="AJ756" i="1"/>
  <c r="AI756" i="1"/>
  <c r="AH756" i="1"/>
  <c r="AG756" i="1"/>
  <c r="AL755" i="1"/>
  <c r="AK755" i="1"/>
  <c r="AJ755" i="1"/>
  <c r="AI755" i="1"/>
  <c r="AH755" i="1"/>
  <c r="AG755" i="1"/>
  <c r="AL754" i="1"/>
  <c r="AK754" i="1"/>
  <c r="AJ754" i="1"/>
  <c r="AI754" i="1"/>
  <c r="AH754" i="1"/>
  <c r="AG754" i="1"/>
  <c r="AL753" i="1"/>
  <c r="AK753" i="1"/>
  <c r="AJ753" i="1"/>
  <c r="AI753" i="1"/>
  <c r="AH753" i="1"/>
  <c r="AG753" i="1"/>
  <c r="AL752" i="1"/>
  <c r="AK752" i="1"/>
  <c r="AJ752" i="1"/>
  <c r="AI752" i="1"/>
  <c r="AH752" i="1"/>
  <c r="AG752" i="1"/>
  <c r="AL751" i="1"/>
  <c r="AK751" i="1"/>
  <c r="AJ751" i="1"/>
  <c r="AI751" i="1"/>
  <c r="AH751" i="1"/>
  <c r="AG751" i="1"/>
  <c r="AL750" i="1"/>
  <c r="AK750" i="1"/>
  <c r="AJ750" i="1"/>
  <c r="AI750" i="1"/>
  <c r="AH750" i="1"/>
  <c r="AG750" i="1"/>
  <c r="AL749" i="1"/>
  <c r="AK749" i="1"/>
  <c r="AJ749" i="1"/>
  <c r="AI749" i="1"/>
  <c r="AH749" i="1"/>
  <c r="AG749" i="1"/>
  <c r="AL748" i="1"/>
  <c r="AK748" i="1"/>
  <c r="AJ748" i="1"/>
  <c r="AI748" i="1"/>
  <c r="AH748" i="1"/>
  <c r="AG748" i="1"/>
  <c r="AL747" i="1"/>
  <c r="AK747" i="1"/>
  <c r="AJ747" i="1"/>
  <c r="AI747" i="1"/>
  <c r="AH747" i="1"/>
  <c r="AG747" i="1"/>
  <c r="AL746" i="1"/>
  <c r="AK746" i="1"/>
  <c r="AJ746" i="1"/>
  <c r="AI746" i="1"/>
  <c r="AH746" i="1"/>
  <c r="AG746" i="1"/>
  <c r="AL745" i="1"/>
  <c r="AK745" i="1"/>
  <c r="AJ745" i="1"/>
  <c r="AI745" i="1"/>
  <c r="AH745" i="1"/>
  <c r="AG745" i="1"/>
  <c r="AL744" i="1"/>
  <c r="AK744" i="1"/>
  <c r="AJ744" i="1"/>
  <c r="AI744" i="1"/>
  <c r="AH744" i="1"/>
  <c r="AG744" i="1"/>
  <c r="AL743" i="1"/>
  <c r="AK743" i="1"/>
  <c r="AJ743" i="1"/>
  <c r="AI743" i="1"/>
  <c r="AH743" i="1"/>
  <c r="AG743" i="1"/>
  <c r="AL742" i="1"/>
  <c r="AK742" i="1"/>
  <c r="AJ742" i="1"/>
  <c r="AI742" i="1"/>
  <c r="AH742" i="1"/>
  <c r="AG742" i="1"/>
  <c r="AL741" i="1"/>
  <c r="AK741" i="1"/>
  <c r="AJ741" i="1"/>
  <c r="AI741" i="1"/>
  <c r="AH741" i="1"/>
  <c r="AG741" i="1"/>
  <c r="AL740" i="1"/>
  <c r="AK740" i="1"/>
  <c r="AJ740" i="1"/>
  <c r="AI740" i="1"/>
  <c r="AH740" i="1"/>
  <c r="AG740" i="1"/>
  <c r="AL739" i="1"/>
  <c r="AK739" i="1"/>
  <c r="AJ739" i="1"/>
  <c r="AI739" i="1"/>
  <c r="AH739" i="1"/>
  <c r="AG739" i="1"/>
  <c r="AL738" i="1"/>
  <c r="AK738" i="1"/>
  <c r="AJ738" i="1"/>
  <c r="AI738" i="1"/>
  <c r="AH738" i="1"/>
  <c r="AG738" i="1"/>
  <c r="AL737" i="1"/>
  <c r="AK737" i="1"/>
  <c r="AJ737" i="1"/>
  <c r="AI737" i="1"/>
  <c r="AH737" i="1"/>
  <c r="AG737" i="1"/>
  <c r="AL736" i="1"/>
  <c r="AK736" i="1"/>
  <c r="AJ736" i="1"/>
  <c r="AI736" i="1"/>
  <c r="AH736" i="1"/>
  <c r="AG736" i="1"/>
  <c r="AL735" i="1"/>
  <c r="AK735" i="1"/>
  <c r="AJ735" i="1"/>
  <c r="AI735" i="1"/>
  <c r="AH735" i="1"/>
  <c r="AG735" i="1"/>
  <c r="AL734" i="1"/>
  <c r="AK734" i="1"/>
  <c r="AJ734" i="1"/>
  <c r="AI734" i="1"/>
  <c r="AH734" i="1"/>
  <c r="AG734" i="1"/>
  <c r="AL733" i="1"/>
  <c r="AK733" i="1"/>
  <c r="AJ733" i="1"/>
  <c r="AI733" i="1"/>
  <c r="AH733" i="1"/>
  <c r="AG733" i="1"/>
  <c r="AL732" i="1"/>
  <c r="AK732" i="1"/>
  <c r="AJ732" i="1"/>
  <c r="AI732" i="1"/>
  <c r="AH732" i="1"/>
  <c r="AG732" i="1"/>
  <c r="AL731" i="1"/>
  <c r="AK731" i="1"/>
  <c r="AJ731" i="1"/>
  <c r="AI731" i="1"/>
  <c r="AH731" i="1"/>
  <c r="AG731" i="1"/>
  <c r="AL730" i="1"/>
  <c r="AK730" i="1"/>
  <c r="AJ730" i="1"/>
  <c r="AI730" i="1"/>
  <c r="AH730" i="1"/>
  <c r="AG730" i="1"/>
  <c r="AL729" i="1"/>
  <c r="AK729" i="1"/>
  <c r="AJ729" i="1"/>
  <c r="AI729" i="1"/>
  <c r="AH729" i="1"/>
  <c r="AG729" i="1"/>
  <c r="AL728" i="1"/>
  <c r="AK728" i="1"/>
  <c r="AJ728" i="1"/>
  <c r="AI728" i="1"/>
  <c r="AH728" i="1"/>
  <c r="AG728" i="1"/>
  <c r="AL727" i="1"/>
  <c r="AK727" i="1"/>
  <c r="AJ727" i="1"/>
  <c r="AI727" i="1"/>
  <c r="AH727" i="1"/>
  <c r="AG727" i="1"/>
  <c r="AL726" i="1"/>
  <c r="AK726" i="1"/>
  <c r="AJ726" i="1"/>
  <c r="AI726" i="1"/>
  <c r="AH726" i="1"/>
  <c r="AG726" i="1"/>
  <c r="AL725" i="1"/>
  <c r="AK725" i="1"/>
  <c r="AJ725" i="1"/>
  <c r="AI725" i="1"/>
  <c r="AH725" i="1"/>
  <c r="AG725" i="1"/>
  <c r="AL724" i="1"/>
  <c r="AK724" i="1"/>
  <c r="AJ724" i="1"/>
  <c r="AI724" i="1"/>
  <c r="AH724" i="1"/>
  <c r="AG724" i="1"/>
  <c r="AL723" i="1"/>
  <c r="AK723" i="1"/>
  <c r="AJ723" i="1"/>
  <c r="AI723" i="1"/>
  <c r="AH723" i="1"/>
  <c r="AG723" i="1"/>
  <c r="AL722" i="1"/>
  <c r="AK722" i="1"/>
  <c r="AJ722" i="1"/>
  <c r="AI722" i="1"/>
  <c r="AH722" i="1"/>
  <c r="AG722" i="1"/>
  <c r="AL721" i="1"/>
  <c r="AK721" i="1"/>
  <c r="AJ721" i="1"/>
  <c r="AI721" i="1"/>
  <c r="AH721" i="1"/>
  <c r="AG721" i="1"/>
  <c r="AL720" i="1"/>
  <c r="AK720" i="1"/>
  <c r="AJ720" i="1"/>
  <c r="AI720" i="1"/>
  <c r="AH720" i="1"/>
  <c r="AG720" i="1"/>
  <c r="AL719" i="1"/>
  <c r="AK719" i="1"/>
  <c r="AJ719" i="1"/>
  <c r="AI719" i="1"/>
  <c r="AH719" i="1"/>
  <c r="AG719" i="1"/>
  <c r="AL718" i="1"/>
  <c r="AK718" i="1"/>
  <c r="AJ718" i="1"/>
  <c r="AI718" i="1"/>
  <c r="AH718" i="1"/>
  <c r="AG718" i="1"/>
  <c r="AL717" i="1"/>
  <c r="AK717" i="1"/>
  <c r="AJ717" i="1"/>
  <c r="AI717" i="1"/>
  <c r="AH717" i="1"/>
  <c r="AG717" i="1"/>
  <c r="AL716" i="1"/>
  <c r="AK716" i="1"/>
  <c r="AJ716" i="1"/>
  <c r="AI716" i="1"/>
  <c r="AH716" i="1"/>
  <c r="AG716" i="1"/>
  <c r="AL715" i="1"/>
  <c r="AK715" i="1"/>
  <c r="AJ715" i="1"/>
  <c r="AI715" i="1"/>
  <c r="AH715" i="1"/>
  <c r="AG715" i="1"/>
  <c r="AL714" i="1"/>
  <c r="AK714" i="1"/>
  <c r="AJ714" i="1"/>
  <c r="AI714" i="1"/>
  <c r="AH714" i="1"/>
  <c r="AG714" i="1"/>
  <c r="AL713" i="1"/>
  <c r="AK713" i="1"/>
  <c r="AJ713" i="1"/>
  <c r="AI713" i="1"/>
  <c r="AH713" i="1"/>
  <c r="AG713" i="1"/>
  <c r="AL712" i="1"/>
  <c r="AK712" i="1"/>
  <c r="AJ712" i="1"/>
  <c r="AI712" i="1"/>
  <c r="AH712" i="1"/>
  <c r="AG712" i="1"/>
  <c r="AL711" i="1"/>
  <c r="AK711" i="1"/>
  <c r="AJ711" i="1"/>
  <c r="AI711" i="1"/>
  <c r="AH711" i="1"/>
  <c r="AG711" i="1"/>
  <c r="AL710" i="1"/>
  <c r="AK710" i="1"/>
  <c r="AJ710" i="1"/>
  <c r="AI710" i="1"/>
  <c r="AH710" i="1"/>
  <c r="AG710" i="1"/>
  <c r="AL709" i="1"/>
  <c r="AK709" i="1"/>
  <c r="AJ709" i="1"/>
  <c r="AI709" i="1"/>
  <c r="AH709" i="1"/>
  <c r="AG709" i="1"/>
  <c r="AL708" i="1"/>
  <c r="AK708" i="1"/>
  <c r="AJ708" i="1"/>
  <c r="AI708" i="1"/>
  <c r="AH708" i="1"/>
  <c r="AG708" i="1"/>
  <c r="AL707" i="1"/>
  <c r="AK707" i="1"/>
  <c r="AJ707" i="1"/>
  <c r="AI707" i="1"/>
  <c r="AH707" i="1"/>
  <c r="AG707" i="1"/>
  <c r="AL706" i="1"/>
  <c r="AK706" i="1"/>
  <c r="AJ706" i="1"/>
  <c r="AI706" i="1"/>
  <c r="AH706" i="1"/>
  <c r="AG706" i="1"/>
  <c r="AL705" i="1"/>
  <c r="AK705" i="1"/>
  <c r="AJ705" i="1"/>
  <c r="AI705" i="1"/>
  <c r="AH705" i="1"/>
  <c r="AG705" i="1"/>
  <c r="AL704" i="1"/>
  <c r="AK704" i="1"/>
  <c r="AJ704" i="1"/>
  <c r="AI704" i="1"/>
  <c r="AH704" i="1"/>
  <c r="AG704" i="1"/>
  <c r="AL703" i="1"/>
  <c r="AK703" i="1"/>
  <c r="AJ703" i="1"/>
  <c r="AI703" i="1"/>
  <c r="AH703" i="1"/>
  <c r="AG703" i="1"/>
  <c r="AL702" i="1"/>
  <c r="AK702" i="1"/>
  <c r="AJ702" i="1"/>
  <c r="AI702" i="1"/>
  <c r="AH702" i="1"/>
  <c r="AG702" i="1"/>
  <c r="AL701" i="1"/>
  <c r="AK701" i="1"/>
  <c r="AJ701" i="1"/>
  <c r="AI701" i="1"/>
  <c r="AH701" i="1"/>
  <c r="AG701" i="1"/>
  <c r="AL700" i="1"/>
  <c r="AK700" i="1"/>
  <c r="AJ700" i="1"/>
  <c r="AI700" i="1"/>
  <c r="AH700" i="1"/>
  <c r="AG700" i="1"/>
  <c r="AL699" i="1"/>
  <c r="AK699" i="1"/>
  <c r="AJ699" i="1"/>
  <c r="AI699" i="1"/>
  <c r="AH699" i="1"/>
  <c r="AG699" i="1"/>
  <c r="AL698" i="1"/>
  <c r="AK698" i="1"/>
  <c r="AJ698" i="1"/>
  <c r="AI698" i="1"/>
  <c r="AH698" i="1"/>
  <c r="AG698" i="1"/>
  <c r="AL697" i="1"/>
  <c r="AK697" i="1"/>
  <c r="AJ697" i="1"/>
  <c r="AI697" i="1"/>
  <c r="AH697" i="1"/>
  <c r="AG697" i="1"/>
  <c r="AL696" i="1"/>
  <c r="AK696" i="1"/>
  <c r="AJ696" i="1"/>
  <c r="AI696" i="1"/>
  <c r="AH696" i="1"/>
  <c r="AG696" i="1"/>
  <c r="AL695" i="1"/>
  <c r="AK695" i="1"/>
  <c r="AJ695" i="1"/>
  <c r="AI695" i="1"/>
  <c r="AH695" i="1"/>
  <c r="AG695" i="1"/>
  <c r="AL694" i="1"/>
  <c r="AK694" i="1"/>
  <c r="AJ694" i="1"/>
  <c r="AI694" i="1"/>
  <c r="AH694" i="1"/>
  <c r="AG694" i="1"/>
  <c r="AL693" i="1"/>
  <c r="AK693" i="1"/>
  <c r="AJ693" i="1"/>
  <c r="AI693" i="1"/>
  <c r="AH693" i="1"/>
  <c r="AG693" i="1"/>
  <c r="AL692" i="1"/>
  <c r="AK692" i="1"/>
  <c r="AJ692" i="1"/>
  <c r="AI692" i="1"/>
  <c r="AH692" i="1"/>
  <c r="AG692" i="1"/>
  <c r="AL691" i="1"/>
  <c r="AK691" i="1"/>
  <c r="AJ691" i="1"/>
  <c r="AI691" i="1"/>
  <c r="AH691" i="1"/>
  <c r="AG691" i="1"/>
  <c r="AL690" i="1"/>
  <c r="AK690" i="1"/>
  <c r="AJ690" i="1"/>
  <c r="AI690" i="1"/>
  <c r="AH690" i="1"/>
  <c r="AG690" i="1"/>
  <c r="AL689" i="1"/>
  <c r="AK689" i="1"/>
  <c r="AJ689" i="1"/>
  <c r="AI689" i="1"/>
  <c r="AH689" i="1"/>
  <c r="AG689" i="1"/>
  <c r="AL688" i="1"/>
  <c r="AK688" i="1"/>
  <c r="AJ688" i="1"/>
  <c r="AI688" i="1"/>
  <c r="AH688" i="1"/>
  <c r="AG688" i="1"/>
  <c r="AL687" i="1"/>
  <c r="AK687" i="1"/>
  <c r="AJ687" i="1"/>
  <c r="AI687" i="1"/>
  <c r="AH687" i="1"/>
  <c r="AG687" i="1"/>
  <c r="AL686" i="1"/>
  <c r="AK686" i="1"/>
  <c r="AJ686" i="1"/>
  <c r="AI686" i="1"/>
  <c r="AH686" i="1"/>
  <c r="AG686" i="1"/>
  <c r="AL685" i="1"/>
  <c r="AK685" i="1"/>
  <c r="AJ685" i="1"/>
  <c r="AI685" i="1"/>
  <c r="AH685" i="1"/>
  <c r="AG685" i="1"/>
  <c r="AL684" i="1"/>
  <c r="AK684" i="1"/>
  <c r="AJ684" i="1"/>
  <c r="AI684" i="1"/>
  <c r="AH684" i="1"/>
  <c r="AG684" i="1"/>
  <c r="AL683" i="1"/>
  <c r="AK683" i="1"/>
  <c r="AJ683" i="1"/>
  <c r="AI683" i="1"/>
  <c r="AH683" i="1"/>
  <c r="AG683" i="1"/>
  <c r="AL682" i="1"/>
  <c r="AK682" i="1"/>
  <c r="AJ682" i="1"/>
  <c r="AI682" i="1"/>
  <c r="AH682" i="1"/>
  <c r="AG682" i="1"/>
  <c r="AL681" i="1"/>
  <c r="AK681" i="1"/>
  <c r="AJ681" i="1"/>
  <c r="AI681" i="1"/>
  <c r="AH681" i="1"/>
  <c r="AG681" i="1"/>
  <c r="AL680" i="1"/>
  <c r="AK680" i="1"/>
  <c r="AJ680" i="1"/>
  <c r="AI680" i="1"/>
  <c r="AH680" i="1"/>
  <c r="AG680" i="1"/>
  <c r="AL679" i="1"/>
  <c r="AK679" i="1"/>
  <c r="AJ679" i="1"/>
  <c r="AI679" i="1"/>
  <c r="AH679" i="1"/>
  <c r="AG679" i="1"/>
  <c r="AL678" i="1"/>
  <c r="AK678" i="1"/>
  <c r="AJ678" i="1"/>
  <c r="AI678" i="1"/>
  <c r="AH678" i="1"/>
  <c r="AG678" i="1"/>
  <c r="AL677" i="1"/>
  <c r="AK677" i="1"/>
  <c r="AJ677" i="1"/>
  <c r="AI677" i="1"/>
  <c r="AH677" i="1"/>
  <c r="AG677" i="1"/>
  <c r="AL676" i="1"/>
  <c r="AK676" i="1"/>
  <c r="AJ676" i="1"/>
  <c r="AI676" i="1"/>
  <c r="AH676" i="1"/>
  <c r="AG676" i="1"/>
  <c r="AL675" i="1"/>
  <c r="AK675" i="1"/>
  <c r="AJ675" i="1"/>
  <c r="AI675" i="1"/>
  <c r="AH675" i="1"/>
  <c r="AG675" i="1"/>
  <c r="AL674" i="1"/>
  <c r="AK674" i="1"/>
  <c r="AJ674" i="1"/>
  <c r="AI674" i="1"/>
  <c r="AH674" i="1"/>
  <c r="AG674" i="1"/>
  <c r="AL673" i="1"/>
  <c r="AK673" i="1"/>
  <c r="AJ673" i="1"/>
  <c r="AI673" i="1"/>
  <c r="AH673" i="1"/>
  <c r="AG673" i="1"/>
  <c r="AL672" i="1"/>
  <c r="AK672" i="1"/>
  <c r="AJ672" i="1"/>
  <c r="AI672" i="1"/>
  <c r="AH672" i="1"/>
  <c r="AG672" i="1"/>
  <c r="AL671" i="1"/>
  <c r="AK671" i="1"/>
  <c r="AJ671" i="1"/>
  <c r="AI671" i="1"/>
  <c r="AH671" i="1"/>
  <c r="AG671" i="1"/>
  <c r="AL670" i="1"/>
  <c r="AK670" i="1"/>
  <c r="AJ670" i="1"/>
  <c r="AI670" i="1"/>
  <c r="AH670" i="1"/>
  <c r="AG670" i="1"/>
  <c r="AL669" i="1"/>
  <c r="AK669" i="1"/>
  <c r="AJ669" i="1"/>
  <c r="AI669" i="1"/>
  <c r="AH669" i="1"/>
  <c r="AG669" i="1"/>
  <c r="AL668" i="1"/>
  <c r="AK668" i="1"/>
  <c r="AJ668" i="1"/>
  <c r="AI668" i="1"/>
  <c r="AH668" i="1"/>
  <c r="AG668" i="1"/>
  <c r="AL667" i="1"/>
  <c r="AK667" i="1"/>
  <c r="AJ667" i="1"/>
  <c r="AI667" i="1"/>
  <c r="AH667" i="1"/>
  <c r="AG667" i="1"/>
  <c r="AL666" i="1"/>
  <c r="AK666" i="1"/>
  <c r="AJ666" i="1"/>
  <c r="AI666" i="1"/>
  <c r="AH666" i="1"/>
  <c r="AG666" i="1"/>
  <c r="AL665" i="1"/>
  <c r="AK665" i="1"/>
  <c r="AJ665" i="1"/>
  <c r="AI665" i="1"/>
  <c r="AH665" i="1"/>
  <c r="AG665" i="1"/>
  <c r="AL664" i="1"/>
  <c r="AK664" i="1"/>
  <c r="AJ664" i="1"/>
  <c r="AI664" i="1"/>
  <c r="AH664" i="1"/>
  <c r="AG664" i="1"/>
  <c r="AL663" i="1"/>
  <c r="AK663" i="1"/>
  <c r="AJ663" i="1"/>
  <c r="AI663" i="1"/>
  <c r="AH663" i="1"/>
  <c r="AG663" i="1"/>
  <c r="AL662" i="1"/>
  <c r="AK662" i="1"/>
  <c r="AJ662" i="1"/>
  <c r="AI662" i="1"/>
  <c r="AH662" i="1"/>
  <c r="AG662" i="1"/>
  <c r="AL661" i="1"/>
  <c r="AK661" i="1"/>
  <c r="AJ661" i="1"/>
  <c r="AI661" i="1"/>
  <c r="AH661" i="1"/>
  <c r="AG661" i="1"/>
  <c r="AL660" i="1"/>
  <c r="AK660" i="1"/>
  <c r="AJ660" i="1"/>
  <c r="AI660" i="1"/>
  <c r="AH660" i="1"/>
  <c r="AG660" i="1"/>
  <c r="AL659" i="1"/>
  <c r="AK659" i="1"/>
  <c r="AJ659" i="1"/>
  <c r="AI659" i="1"/>
  <c r="AH659" i="1"/>
  <c r="AG659" i="1"/>
  <c r="AL658" i="1"/>
  <c r="AK658" i="1"/>
  <c r="AJ658" i="1"/>
  <c r="AI658" i="1"/>
  <c r="AH658" i="1"/>
  <c r="AG658" i="1"/>
  <c r="AL657" i="1"/>
  <c r="AK657" i="1"/>
  <c r="AJ657" i="1"/>
  <c r="AI657" i="1"/>
  <c r="AH657" i="1"/>
  <c r="AG657" i="1"/>
  <c r="AL656" i="1"/>
  <c r="AK656" i="1"/>
  <c r="AJ656" i="1"/>
  <c r="AI656" i="1"/>
  <c r="AH656" i="1"/>
  <c r="AG656" i="1"/>
  <c r="AL655" i="1"/>
  <c r="AK655" i="1"/>
  <c r="AJ655" i="1"/>
  <c r="AI655" i="1"/>
  <c r="AH655" i="1"/>
  <c r="AG655" i="1"/>
  <c r="AL654" i="1"/>
  <c r="AK654" i="1"/>
  <c r="AJ654" i="1"/>
  <c r="AI654" i="1"/>
  <c r="AH654" i="1"/>
  <c r="AG654" i="1"/>
  <c r="AL653" i="1"/>
  <c r="AK653" i="1"/>
  <c r="AJ653" i="1"/>
  <c r="AI653" i="1"/>
  <c r="AH653" i="1"/>
  <c r="AG653" i="1"/>
  <c r="AL652" i="1"/>
  <c r="AK652" i="1"/>
  <c r="AJ652" i="1"/>
  <c r="AI652" i="1"/>
  <c r="AH652" i="1"/>
  <c r="AG652" i="1"/>
  <c r="AL651" i="1"/>
  <c r="AK651" i="1"/>
  <c r="AJ651" i="1"/>
  <c r="AI651" i="1"/>
  <c r="AH651" i="1"/>
  <c r="AG651" i="1"/>
  <c r="AL650" i="1"/>
  <c r="AK650" i="1"/>
  <c r="AJ650" i="1"/>
  <c r="AI650" i="1"/>
  <c r="AH650" i="1"/>
  <c r="AG650" i="1"/>
  <c r="AL649" i="1"/>
  <c r="AK649" i="1"/>
  <c r="AJ649" i="1"/>
  <c r="AI649" i="1"/>
  <c r="AH649" i="1"/>
  <c r="AG649" i="1"/>
  <c r="AL648" i="1"/>
  <c r="AK648" i="1"/>
  <c r="AJ648" i="1"/>
  <c r="AI648" i="1"/>
  <c r="AH648" i="1"/>
  <c r="AG648" i="1"/>
  <c r="AL647" i="1"/>
  <c r="AK647" i="1"/>
  <c r="AJ647" i="1"/>
  <c r="AI647" i="1"/>
  <c r="AH647" i="1"/>
  <c r="AG647" i="1"/>
  <c r="AL646" i="1"/>
  <c r="AK646" i="1"/>
  <c r="AJ646" i="1"/>
  <c r="AI646" i="1"/>
  <c r="AH646" i="1"/>
  <c r="AG646" i="1"/>
  <c r="AL645" i="1"/>
  <c r="AK645" i="1"/>
  <c r="AJ645" i="1"/>
  <c r="AI645" i="1"/>
  <c r="AH645" i="1"/>
  <c r="AG645" i="1"/>
  <c r="AL644" i="1"/>
  <c r="AK644" i="1"/>
  <c r="AJ644" i="1"/>
  <c r="AI644" i="1"/>
  <c r="AH644" i="1"/>
  <c r="AG644" i="1"/>
  <c r="AL643" i="1"/>
  <c r="AK643" i="1"/>
  <c r="AJ643" i="1"/>
  <c r="AI643" i="1"/>
  <c r="AH643" i="1"/>
  <c r="AG643" i="1"/>
  <c r="AL642" i="1"/>
  <c r="AK642" i="1"/>
  <c r="AJ642" i="1"/>
  <c r="AI642" i="1"/>
  <c r="AH642" i="1"/>
  <c r="AG642" i="1"/>
  <c r="AL641" i="1"/>
  <c r="AK641" i="1"/>
  <c r="AJ641" i="1"/>
  <c r="AI641" i="1"/>
  <c r="AH641" i="1"/>
  <c r="AG641" i="1"/>
  <c r="AL640" i="1"/>
  <c r="AK640" i="1"/>
  <c r="AJ640" i="1"/>
  <c r="AI640" i="1"/>
  <c r="AH640" i="1"/>
  <c r="AG640" i="1"/>
  <c r="AL639" i="1"/>
  <c r="AK639" i="1"/>
  <c r="AJ639" i="1"/>
  <c r="AI639" i="1"/>
  <c r="AH639" i="1"/>
  <c r="AG639" i="1"/>
  <c r="AL638" i="1"/>
  <c r="AK638" i="1"/>
  <c r="AJ638" i="1"/>
  <c r="AI638" i="1"/>
  <c r="AH638" i="1"/>
  <c r="AG638" i="1"/>
  <c r="AL637" i="1"/>
  <c r="AK637" i="1"/>
  <c r="AJ637" i="1"/>
  <c r="AI637" i="1"/>
  <c r="AH637" i="1"/>
  <c r="AG637" i="1"/>
  <c r="AL636" i="1"/>
  <c r="AK636" i="1"/>
  <c r="AJ636" i="1"/>
  <c r="AI636" i="1"/>
  <c r="AH636" i="1"/>
  <c r="AG636" i="1"/>
  <c r="AL635" i="1"/>
  <c r="AK635" i="1"/>
  <c r="AJ635" i="1"/>
  <c r="AI635" i="1"/>
  <c r="AH635" i="1"/>
  <c r="AG635" i="1"/>
  <c r="AL634" i="1"/>
  <c r="AK634" i="1"/>
  <c r="AJ634" i="1"/>
  <c r="AI634" i="1"/>
  <c r="AH634" i="1"/>
  <c r="AG634" i="1"/>
  <c r="AL633" i="1"/>
  <c r="AK633" i="1"/>
  <c r="AJ633" i="1"/>
  <c r="AI633" i="1"/>
  <c r="AH633" i="1"/>
  <c r="AG633" i="1"/>
  <c r="AL632" i="1"/>
  <c r="AK632" i="1"/>
  <c r="AJ632" i="1"/>
  <c r="AI632" i="1"/>
  <c r="AH632" i="1"/>
  <c r="AG632" i="1"/>
  <c r="AL631" i="1"/>
  <c r="AK631" i="1"/>
  <c r="AJ631" i="1"/>
  <c r="AI631" i="1"/>
  <c r="AH631" i="1"/>
  <c r="AG631" i="1"/>
  <c r="AL630" i="1"/>
  <c r="AK630" i="1"/>
  <c r="AJ630" i="1"/>
  <c r="AI630" i="1"/>
  <c r="AH630" i="1"/>
  <c r="AG630" i="1"/>
  <c r="AL629" i="1"/>
  <c r="AK629" i="1"/>
  <c r="AJ629" i="1"/>
  <c r="AI629" i="1"/>
  <c r="AH629" i="1"/>
  <c r="AG629" i="1"/>
  <c r="AL628" i="1"/>
  <c r="AK628" i="1"/>
  <c r="AJ628" i="1"/>
  <c r="AI628" i="1"/>
  <c r="AH628" i="1"/>
  <c r="AG628" i="1"/>
  <c r="AL627" i="1"/>
  <c r="AK627" i="1"/>
  <c r="AJ627" i="1"/>
  <c r="AI627" i="1"/>
  <c r="AH627" i="1"/>
  <c r="AG627" i="1"/>
  <c r="AL626" i="1"/>
  <c r="AK626" i="1"/>
  <c r="AJ626" i="1"/>
  <c r="AI626" i="1"/>
  <c r="AH626" i="1"/>
  <c r="AG626" i="1"/>
  <c r="AL625" i="1"/>
  <c r="AK625" i="1"/>
  <c r="AJ625" i="1"/>
  <c r="AI625" i="1"/>
  <c r="AH625" i="1"/>
  <c r="AG625" i="1"/>
  <c r="AL624" i="1"/>
  <c r="AK624" i="1"/>
  <c r="AJ624" i="1"/>
  <c r="AI624" i="1"/>
  <c r="AH624" i="1"/>
  <c r="AG624" i="1"/>
  <c r="AL623" i="1"/>
  <c r="AK623" i="1"/>
  <c r="AJ623" i="1"/>
  <c r="AI623" i="1"/>
  <c r="AH623" i="1"/>
  <c r="AG623" i="1"/>
  <c r="AL622" i="1"/>
  <c r="AK622" i="1"/>
  <c r="AJ622" i="1"/>
  <c r="AI622" i="1"/>
  <c r="AH622" i="1"/>
  <c r="AG622" i="1"/>
  <c r="AL621" i="1"/>
  <c r="AK621" i="1"/>
  <c r="AJ621" i="1"/>
  <c r="AI621" i="1"/>
  <c r="AH621" i="1"/>
  <c r="AG621" i="1"/>
  <c r="AL620" i="1"/>
  <c r="AK620" i="1"/>
  <c r="AJ620" i="1"/>
  <c r="AI620" i="1"/>
  <c r="AH620" i="1"/>
  <c r="AG620" i="1"/>
  <c r="AL619" i="1"/>
  <c r="AK619" i="1"/>
  <c r="AJ619" i="1"/>
  <c r="AI619" i="1"/>
  <c r="AH619" i="1"/>
  <c r="AG619" i="1"/>
  <c r="AL618" i="1"/>
  <c r="AK618" i="1"/>
  <c r="AJ618" i="1"/>
  <c r="AI618" i="1"/>
  <c r="AH618" i="1"/>
  <c r="AG618" i="1"/>
  <c r="AL617" i="1"/>
  <c r="AK617" i="1"/>
  <c r="AJ617" i="1"/>
  <c r="AI617" i="1"/>
  <c r="AH617" i="1"/>
  <c r="AG617" i="1"/>
  <c r="AL616" i="1"/>
  <c r="AK616" i="1"/>
  <c r="AJ616" i="1"/>
  <c r="AI616" i="1"/>
  <c r="AH616" i="1"/>
  <c r="AG616" i="1"/>
  <c r="AL615" i="1"/>
  <c r="AK615" i="1"/>
  <c r="AJ615" i="1"/>
  <c r="AI615" i="1"/>
  <c r="AH615" i="1"/>
  <c r="AG615" i="1"/>
  <c r="AL614" i="1"/>
  <c r="AK614" i="1"/>
  <c r="AJ614" i="1"/>
  <c r="AI614" i="1"/>
  <c r="AH614" i="1"/>
  <c r="AG614" i="1"/>
  <c r="AL613" i="1"/>
  <c r="AK613" i="1"/>
  <c r="AJ613" i="1"/>
  <c r="AI613" i="1"/>
  <c r="AH613" i="1"/>
  <c r="AG613" i="1"/>
  <c r="AL612" i="1"/>
  <c r="AK612" i="1"/>
  <c r="AJ612" i="1"/>
  <c r="AI612" i="1"/>
  <c r="AH612" i="1"/>
  <c r="AG612" i="1"/>
  <c r="AL611" i="1"/>
  <c r="AK611" i="1"/>
  <c r="AJ611" i="1"/>
  <c r="AI611" i="1"/>
  <c r="AH611" i="1"/>
  <c r="AG611" i="1"/>
  <c r="AL610" i="1"/>
  <c r="AK610" i="1"/>
  <c r="AJ610" i="1"/>
  <c r="AI610" i="1"/>
  <c r="AH610" i="1"/>
  <c r="AG610" i="1"/>
  <c r="AL609" i="1"/>
  <c r="AK609" i="1"/>
  <c r="AJ609" i="1"/>
  <c r="AI609" i="1"/>
  <c r="AH609" i="1"/>
  <c r="AG609" i="1"/>
  <c r="AL608" i="1"/>
  <c r="AK608" i="1"/>
  <c r="AJ608" i="1"/>
  <c r="AI608" i="1"/>
  <c r="AH608" i="1"/>
  <c r="AG608" i="1"/>
  <c r="AL607" i="1"/>
  <c r="AK607" i="1"/>
  <c r="AJ607" i="1"/>
  <c r="AI607" i="1"/>
  <c r="AH607" i="1"/>
  <c r="AG607" i="1"/>
  <c r="AL606" i="1"/>
  <c r="AK606" i="1"/>
  <c r="AJ606" i="1"/>
  <c r="AI606" i="1"/>
  <c r="AH606" i="1"/>
  <c r="AG606" i="1"/>
  <c r="AL605" i="1"/>
  <c r="AK605" i="1"/>
  <c r="AJ605" i="1"/>
  <c r="AI605" i="1"/>
  <c r="AH605" i="1"/>
  <c r="AG605" i="1"/>
  <c r="AL604" i="1"/>
  <c r="AK604" i="1"/>
  <c r="AJ604" i="1"/>
  <c r="AI604" i="1"/>
  <c r="AH604" i="1"/>
  <c r="AG604" i="1"/>
  <c r="AL603" i="1"/>
  <c r="AK603" i="1"/>
  <c r="AJ603" i="1"/>
  <c r="AI603" i="1"/>
  <c r="AH603" i="1"/>
  <c r="AG603" i="1"/>
  <c r="AL602" i="1"/>
  <c r="AK602" i="1"/>
  <c r="AJ602" i="1"/>
  <c r="AI602" i="1"/>
  <c r="AH602" i="1"/>
  <c r="AG602" i="1"/>
  <c r="AL601" i="1"/>
  <c r="AK601" i="1"/>
  <c r="AJ601" i="1"/>
  <c r="AI601" i="1"/>
  <c r="AH601" i="1"/>
  <c r="AG601" i="1"/>
  <c r="AL600" i="1"/>
  <c r="AK600" i="1"/>
  <c r="AJ600" i="1"/>
  <c r="AI600" i="1"/>
  <c r="AH600" i="1"/>
  <c r="AG600" i="1"/>
  <c r="AL599" i="1"/>
  <c r="AK599" i="1"/>
  <c r="AJ599" i="1"/>
  <c r="AI599" i="1"/>
  <c r="AH599" i="1"/>
  <c r="AG599" i="1"/>
  <c r="AL598" i="1"/>
  <c r="AK598" i="1"/>
  <c r="AJ598" i="1"/>
  <c r="AI598" i="1"/>
  <c r="AH598" i="1"/>
  <c r="AG598" i="1"/>
  <c r="AL597" i="1"/>
  <c r="AK597" i="1"/>
  <c r="AJ597" i="1"/>
  <c r="AI597" i="1"/>
  <c r="AH597" i="1"/>
  <c r="AG597" i="1"/>
  <c r="AL596" i="1"/>
  <c r="AK596" i="1"/>
  <c r="AJ596" i="1"/>
  <c r="AI596" i="1"/>
  <c r="AH596" i="1"/>
  <c r="AG596" i="1"/>
  <c r="AL595" i="1"/>
  <c r="AK595" i="1"/>
  <c r="AJ595" i="1"/>
  <c r="AI595" i="1"/>
  <c r="AH595" i="1"/>
  <c r="AG595" i="1"/>
  <c r="AL594" i="1"/>
  <c r="AK594" i="1"/>
  <c r="AJ594" i="1"/>
  <c r="AI594" i="1"/>
  <c r="AH594" i="1"/>
  <c r="AG594" i="1"/>
  <c r="AL593" i="1"/>
  <c r="AK593" i="1"/>
  <c r="AJ593" i="1"/>
  <c r="AI593" i="1"/>
  <c r="AH593" i="1"/>
  <c r="AG593" i="1"/>
  <c r="AL592" i="1"/>
  <c r="AK592" i="1"/>
  <c r="AJ592" i="1"/>
  <c r="AI592" i="1"/>
  <c r="AH592" i="1"/>
  <c r="AG592" i="1"/>
  <c r="AL591" i="1"/>
  <c r="AK591" i="1"/>
  <c r="AJ591" i="1"/>
  <c r="AI591" i="1"/>
  <c r="AH591" i="1"/>
  <c r="AG591" i="1"/>
  <c r="AL590" i="1"/>
  <c r="AK590" i="1"/>
  <c r="AJ590" i="1"/>
  <c r="AI590" i="1"/>
  <c r="AH590" i="1"/>
  <c r="AG590" i="1"/>
  <c r="AL589" i="1"/>
  <c r="AK589" i="1"/>
  <c r="AJ589" i="1"/>
  <c r="AI589" i="1"/>
  <c r="AH589" i="1"/>
  <c r="AG589" i="1"/>
  <c r="AL588" i="1"/>
  <c r="AK588" i="1"/>
  <c r="AJ588" i="1"/>
  <c r="AI588" i="1"/>
  <c r="AH588" i="1"/>
  <c r="AG588" i="1"/>
  <c r="AL587" i="1"/>
  <c r="AK587" i="1"/>
  <c r="AJ587" i="1"/>
  <c r="AI587" i="1"/>
  <c r="AH587" i="1"/>
  <c r="AG587" i="1"/>
  <c r="AL586" i="1"/>
  <c r="AK586" i="1"/>
  <c r="AJ586" i="1"/>
  <c r="AI586" i="1"/>
  <c r="AH586" i="1"/>
  <c r="AG586" i="1"/>
  <c r="AL585" i="1"/>
  <c r="AK585" i="1"/>
  <c r="AJ585" i="1"/>
  <c r="AI585" i="1"/>
  <c r="AH585" i="1"/>
  <c r="AG585" i="1"/>
  <c r="AL584" i="1"/>
  <c r="AK584" i="1"/>
  <c r="AJ584" i="1"/>
  <c r="AI584" i="1"/>
  <c r="AH584" i="1"/>
  <c r="AG584" i="1"/>
  <c r="AL583" i="1"/>
  <c r="AK583" i="1"/>
  <c r="AJ583" i="1"/>
  <c r="AI583" i="1"/>
  <c r="AH583" i="1"/>
  <c r="AG583" i="1"/>
  <c r="AL582" i="1"/>
  <c r="AK582" i="1"/>
  <c r="AJ582" i="1"/>
  <c r="AI582" i="1"/>
  <c r="AH582" i="1"/>
  <c r="AG582" i="1"/>
  <c r="AL581" i="1"/>
  <c r="AK581" i="1"/>
  <c r="AJ581" i="1"/>
  <c r="AI581" i="1"/>
  <c r="AH581" i="1"/>
  <c r="AG581" i="1"/>
  <c r="AL580" i="1"/>
  <c r="AK580" i="1"/>
  <c r="AJ580" i="1"/>
  <c r="AI580" i="1"/>
  <c r="AH580" i="1"/>
  <c r="AG580" i="1"/>
  <c r="AL579" i="1"/>
  <c r="AK579" i="1"/>
  <c r="AJ579" i="1"/>
  <c r="AI579" i="1"/>
  <c r="AH579" i="1"/>
  <c r="AG579" i="1"/>
  <c r="AL578" i="1"/>
  <c r="AK578" i="1"/>
  <c r="AJ578" i="1"/>
  <c r="AI578" i="1"/>
  <c r="AH578" i="1"/>
  <c r="AG578" i="1"/>
  <c r="AL577" i="1"/>
  <c r="AK577" i="1"/>
  <c r="AJ577" i="1"/>
  <c r="AI577" i="1"/>
  <c r="AH577" i="1"/>
  <c r="AG577" i="1"/>
  <c r="AL576" i="1"/>
  <c r="AK576" i="1"/>
  <c r="AJ576" i="1"/>
  <c r="AI576" i="1"/>
  <c r="AH576" i="1"/>
  <c r="AG576" i="1"/>
  <c r="AL575" i="1"/>
  <c r="AK575" i="1"/>
  <c r="AJ575" i="1"/>
  <c r="AI575" i="1"/>
  <c r="AH575" i="1"/>
  <c r="AG575" i="1"/>
  <c r="AL574" i="1"/>
  <c r="AK574" i="1"/>
  <c r="AJ574" i="1"/>
  <c r="AI574" i="1"/>
  <c r="AH574" i="1"/>
  <c r="AG574" i="1"/>
  <c r="AL573" i="1"/>
  <c r="AK573" i="1"/>
  <c r="AJ573" i="1"/>
  <c r="AI573" i="1"/>
  <c r="AH573" i="1"/>
  <c r="AG573" i="1"/>
  <c r="AL572" i="1"/>
  <c r="AK572" i="1"/>
  <c r="AJ572" i="1"/>
  <c r="AI572" i="1"/>
  <c r="AH572" i="1"/>
  <c r="AG572" i="1"/>
  <c r="AL571" i="1"/>
  <c r="AK571" i="1"/>
  <c r="AJ571" i="1"/>
  <c r="AI571" i="1"/>
  <c r="AH571" i="1"/>
  <c r="AG571" i="1"/>
  <c r="AL570" i="1"/>
  <c r="AK570" i="1"/>
  <c r="AJ570" i="1"/>
  <c r="AI570" i="1"/>
  <c r="AH570" i="1"/>
  <c r="AG570" i="1"/>
  <c r="AL569" i="1"/>
  <c r="AK569" i="1"/>
  <c r="AJ569" i="1"/>
  <c r="AI569" i="1"/>
  <c r="AH569" i="1"/>
  <c r="AG569" i="1"/>
  <c r="AL568" i="1"/>
  <c r="AK568" i="1"/>
  <c r="AJ568" i="1"/>
  <c r="AI568" i="1"/>
  <c r="AH568" i="1"/>
  <c r="AG568" i="1"/>
  <c r="AL567" i="1"/>
  <c r="AK567" i="1"/>
  <c r="AJ567" i="1"/>
  <c r="AI567" i="1"/>
  <c r="AH567" i="1"/>
  <c r="AG567" i="1"/>
  <c r="AL566" i="1"/>
  <c r="AK566" i="1"/>
  <c r="AJ566" i="1"/>
  <c r="AI566" i="1"/>
  <c r="AH566" i="1"/>
  <c r="AG566" i="1"/>
  <c r="AL565" i="1"/>
  <c r="AK565" i="1"/>
  <c r="AJ565" i="1"/>
  <c r="AI565" i="1"/>
  <c r="AH565" i="1"/>
  <c r="AG565" i="1"/>
  <c r="AL564" i="1"/>
  <c r="AK564" i="1"/>
  <c r="AJ564" i="1"/>
  <c r="AI564" i="1"/>
  <c r="AH564" i="1"/>
  <c r="AG564" i="1"/>
  <c r="AL563" i="1"/>
  <c r="AK563" i="1"/>
  <c r="AJ563" i="1"/>
  <c r="AI563" i="1"/>
  <c r="AH563" i="1"/>
  <c r="AG563" i="1"/>
  <c r="AL562" i="1"/>
  <c r="AK562" i="1"/>
  <c r="AJ562" i="1"/>
  <c r="AI562" i="1"/>
  <c r="AH562" i="1"/>
  <c r="AG562" i="1"/>
  <c r="AL561" i="1"/>
  <c r="AK561" i="1"/>
  <c r="AJ561" i="1"/>
  <c r="AI561" i="1"/>
  <c r="AH561" i="1"/>
  <c r="AG561" i="1"/>
  <c r="AL560" i="1"/>
  <c r="AK560" i="1"/>
  <c r="AJ560" i="1"/>
  <c r="AI560" i="1"/>
  <c r="AH560" i="1"/>
  <c r="AG560" i="1"/>
  <c r="AL559" i="1"/>
  <c r="AK559" i="1"/>
  <c r="AJ559" i="1"/>
  <c r="AI559" i="1"/>
  <c r="AH559" i="1"/>
  <c r="AG559" i="1"/>
  <c r="AL558" i="1"/>
  <c r="AK558" i="1"/>
  <c r="AJ558" i="1"/>
  <c r="AI558" i="1"/>
  <c r="AH558" i="1"/>
  <c r="AG558" i="1"/>
  <c r="AL557" i="1"/>
  <c r="AK557" i="1"/>
  <c r="AJ557" i="1"/>
  <c r="AI557" i="1"/>
  <c r="AH557" i="1"/>
  <c r="AG557" i="1"/>
  <c r="AL556" i="1"/>
  <c r="AK556" i="1"/>
  <c r="AJ556" i="1"/>
  <c r="AI556" i="1"/>
  <c r="AH556" i="1"/>
  <c r="AG556" i="1"/>
  <c r="AL555" i="1"/>
  <c r="AK555" i="1"/>
  <c r="AJ555" i="1"/>
  <c r="AI555" i="1"/>
  <c r="AH555" i="1"/>
  <c r="AG555" i="1"/>
  <c r="AL554" i="1"/>
  <c r="AK554" i="1"/>
  <c r="AJ554" i="1"/>
  <c r="AI554" i="1"/>
  <c r="AH554" i="1"/>
  <c r="AG554" i="1"/>
  <c r="AL553" i="1"/>
  <c r="AK553" i="1"/>
  <c r="AJ553" i="1"/>
  <c r="AI553" i="1"/>
  <c r="AH553" i="1"/>
  <c r="AG553" i="1"/>
  <c r="AL552" i="1"/>
  <c r="AK552" i="1"/>
  <c r="AJ552" i="1"/>
  <c r="AI552" i="1"/>
  <c r="AH552" i="1"/>
  <c r="AG552" i="1"/>
  <c r="AL551" i="1"/>
  <c r="AK551" i="1"/>
  <c r="AJ551" i="1"/>
  <c r="AI551" i="1"/>
  <c r="AH551" i="1"/>
  <c r="AG551" i="1"/>
  <c r="AL550" i="1"/>
  <c r="AK550" i="1"/>
  <c r="AJ550" i="1"/>
  <c r="AI550" i="1"/>
  <c r="AH550" i="1"/>
  <c r="AG550" i="1"/>
  <c r="AL549" i="1"/>
  <c r="AK549" i="1"/>
  <c r="AJ549" i="1"/>
  <c r="AI549" i="1"/>
  <c r="AH549" i="1"/>
  <c r="AG549" i="1"/>
  <c r="AL548" i="1"/>
  <c r="AK548" i="1"/>
  <c r="AJ548" i="1"/>
  <c r="AI548" i="1"/>
  <c r="AH548" i="1"/>
  <c r="AG548" i="1"/>
  <c r="AL547" i="1"/>
  <c r="AK547" i="1"/>
  <c r="AJ547" i="1"/>
  <c r="AI547" i="1"/>
  <c r="AH547" i="1"/>
  <c r="AG547" i="1"/>
  <c r="AL546" i="1"/>
  <c r="AK546" i="1"/>
  <c r="AJ546" i="1"/>
  <c r="AI546" i="1"/>
  <c r="AH546" i="1"/>
  <c r="AG546" i="1"/>
  <c r="AL545" i="1"/>
  <c r="AK545" i="1"/>
  <c r="AJ545" i="1"/>
  <c r="AI545" i="1"/>
  <c r="AH545" i="1"/>
  <c r="AG545" i="1"/>
  <c r="AL544" i="1"/>
  <c r="AK544" i="1"/>
  <c r="AJ544" i="1"/>
  <c r="AI544" i="1"/>
  <c r="AH544" i="1"/>
  <c r="AG544" i="1"/>
  <c r="AL543" i="1"/>
  <c r="AK543" i="1"/>
  <c r="AJ543" i="1"/>
  <c r="AI543" i="1"/>
  <c r="AH543" i="1"/>
  <c r="AG543" i="1"/>
  <c r="AL542" i="1"/>
  <c r="AK542" i="1"/>
  <c r="AJ542" i="1"/>
  <c r="AI542" i="1"/>
  <c r="AH542" i="1"/>
  <c r="AG542" i="1"/>
  <c r="AL541" i="1"/>
  <c r="AK541" i="1"/>
  <c r="AJ541" i="1"/>
  <c r="AI541" i="1"/>
  <c r="AH541" i="1"/>
  <c r="AG541" i="1"/>
  <c r="AL540" i="1"/>
  <c r="AK540" i="1"/>
  <c r="AJ540" i="1"/>
  <c r="AI540" i="1"/>
  <c r="AH540" i="1"/>
  <c r="AG540" i="1"/>
  <c r="AL539" i="1"/>
  <c r="AK539" i="1"/>
  <c r="AJ539" i="1"/>
  <c r="AI539" i="1"/>
  <c r="AH539" i="1"/>
  <c r="AG539" i="1"/>
  <c r="AL538" i="1"/>
  <c r="AK538" i="1"/>
  <c r="AJ538" i="1"/>
  <c r="AI538" i="1"/>
  <c r="AH538" i="1"/>
  <c r="AG538" i="1"/>
  <c r="AL537" i="1"/>
  <c r="AK537" i="1"/>
  <c r="AJ537" i="1"/>
  <c r="AI537" i="1"/>
  <c r="AH537" i="1"/>
  <c r="AG537" i="1"/>
  <c r="AL536" i="1"/>
  <c r="AK536" i="1"/>
  <c r="AJ536" i="1"/>
  <c r="AI536" i="1"/>
  <c r="AH536" i="1"/>
  <c r="AG536" i="1"/>
  <c r="AL535" i="1"/>
  <c r="AK535" i="1"/>
  <c r="AJ535" i="1"/>
  <c r="AI535" i="1"/>
  <c r="AH535" i="1"/>
  <c r="AG535" i="1"/>
  <c r="AL534" i="1"/>
  <c r="AK534" i="1"/>
  <c r="AJ534" i="1"/>
  <c r="AI534" i="1"/>
  <c r="AH534" i="1"/>
  <c r="AG534" i="1"/>
  <c r="AL533" i="1"/>
  <c r="AK533" i="1"/>
  <c r="AJ533" i="1"/>
  <c r="AI533" i="1"/>
  <c r="AH533" i="1"/>
  <c r="AG533" i="1"/>
  <c r="AL532" i="1"/>
  <c r="AK532" i="1"/>
  <c r="AJ532" i="1"/>
  <c r="AI532" i="1"/>
  <c r="AH532" i="1"/>
  <c r="AG532" i="1"/>
  <c r="AL531" i="1"/>
  <c r="AK531" i="1"/>
  <c r="AJ531" i="1"/>
  <c r="AI531" i="1"/>
  <c r="AH531" i="1"/>
  <c r="AG531" i="1"/>
  <c r="AL530" i="1"/>
  <c r="AK530" i="1"/>
  <c r="AJ530" i="1"/>
  <c r="AI530" i="1"/>
  <c r="AH530" i="1"/>
  <c r="AG530" i="1"/>
  <c r="AL529" i="1"/>
  <c r="AK529" i="1"/>
  <c r="AJ529" i="1"/>
  <c r="AI529" i="1"/>
  <c r="AH529" i="1"/>
  <c r="AG529" i="1"/>
  <c r="AL528" i="1"/>
  <c r="AK528" i="1"/>
  <c r="AJ528" i="1"/>
  <c r="AI528" i="1"/>
  <c r="AH528" i="1"/>
  <c r="AG528" i="1"/>
  <c r="AL527" i="1"/>
  <c r="AK527" i="1"/>
  <c r="AJ527" i="1"/>
  <c r="AI527" i="1"/>
  <c r="AH527" i="1"/>
  <c r="AG527" i="1"/>
  <c r="AL526" i="1"/>
  <c r="AK526" i="1"/>
  <c r="AJ526" i="1"/>
  <c r="AI526" i="1"/>
  <c r="AH526" i="1"/>
  <c r="AG526" i="1"/>
  <c r="AL525" i="1"/>
  <c r="AK525" i="1"/>
  <c r="AJ525" i="1"/>
  <c r="AI525" i="1"/>
  <c r="AH525" i="1"/>
  <c r="AG525" i="1"/>
  <c r="AL524" i="1"/>
  <c r="AK524" i="1"/>
  <c r="AJ524" i="1"/>
  <c r="AI524" i="1"/>
  <c r="AH524" i="1"/>
  <c r="AG524" i="1"/>
  <c r="AL523" i="1"/>
  <c r="AK523" i="1"/>
  <c r="AJ523" i="1"/>
  <c r="AI523" i="1"/>
  <c r="AH523" i="1"/>
  <c r="AG523" i="1"/>
  <c r="AL522" i="1"/>
  <c r="AK522" i="1"/>
  <c r="AJ522" i="1"/>
  <c r="AI522" i="1"/>
  <c r="AH522" i="1"/>
  <c r="AG522" i="1"/>
  <c r="AL521" i="1"/>
  <c r="AK521" i="1"/>
  <c r="AJ521" i="1"/>
  <c r="AI521" i="1"/>
  <c r="AH521" i="1"/>
  <c r="AG521" i="1"/>
  <c r="AL520" i="1"/>
  <c r="AK520" i="1"/>
  <c r="AJ520" i="1"/>
  <c r="AI520" i="1"/>
  <c r="AH520" i="1"/>
  <c r="AG520" i="1"/>
  <c r="AL519" i="1"/>
  <c r="AK519" i="1"/>
  <c r="AJ519" i="1"/>
  <c r="AI519" i="1"/>
  <c r="AH519" i="1"/>
  <c r="AG519" i="1"/>
  <c r="AL518" i="1"/>
  <c r="AK518" i="1"/>
  <c r="AJ518" i="1"/>
  <c r="AI518" i="1"/>
  <c r="AH518" i="1"/>
  <c r="AG518" i="1"/>
  <c r="AL517" i="1"/>
  <c r="AK517" i="1"/>
  <c r="AJ517" i="1"/>
  <c r="AI517" i="1"/>
  <c r="AH517" i="1"/>
  <c r="AG517" i="1"/>
  <c r="AL516" i="1"/>
  <c r="AK516" i="1"/>
  <c r="AJ516" i="1"/>
  <c r="AI516" i="1"/>
  <c r="AH516" i="1"/>
  <c r="AG516" i="1"/>
  <c r="AL515" i="1"/>
  <c r="AK515" i="1"/>
  <c r="AJ515" i="1"/>
  <c r="AI515" i="1"/>
  <c r="AH515" i="1"/>
  <c r="AG515" i="1"/>
  <c r="AL514" i="1"/>
  <c r="AK514" i="1"/>
  <c r="AJ514" i="1"/>
  <c r="AI514" i="1"/>
  <c r="AH514" i="1"/>
  <c r="AG514" i="1"/>
  <c r="AL513" i="1"/>
  <c r="AK513" i="1"/>
  <c r="AJ513" i="1"/>
  <c r="AI513" i="1"/>
  <c r="AH513" i="1"/>
  <c r="AG513" i="1"/>
  <c r="AL512" i="1"/>
  <c r="AK512" i="1"/>
  <c r="AJ512" i="1"/>
  <c r="AI512" i="1"/>
  <c r="AH512" i="1"/>
  <c r="AG512" i="1"/>
  <c r="AL511" i="1"/>
  <c r="AK511" i="1"/>
  <c r="AJ511" i="1"/>
  <c r="AI511" i="1"/>
  <c r="AH511" i="1"/>
  <c r="AG511" i="1"/>
  <c r="AL510" i="1"/>
  <c r="AK510" i="1"/>
  <c r="AJ510" i="1"/>
  <c r="AI510" i="1"/>
  <c r="AH510" i="1"/>
  <c r="AG510" i="1"/>
  <c r="AL509" i="1"/>
  <c r="AK509" i="1"/>
  <c r="AJ509" i="1"/>
  <c r="AI509" i="1"/>
  <c r="AH509" i="1"/>
  <c r="AG509" i="1"/>
  <c r="AL508" i="1"/>
  <c r="AK508" i="1"/>
  <c r="AJ508" i="1"/>
  <c r="AI508" i="1"/>
  <c r="AH508" i="1"/>
  <c r="AG508" i="1"/>
  <c r="AL507" i="1"/>
  <c r="AK507" i="1"/>
  <c r="AJ507" i="1"/>
  <c r="AI507" i="1"/>
  <c r="AH507" i="1"/>
  <c r="AG507" i="1"/>
  <c r="AL506" i="1"/>
  <c r="AK506" i="1"/>
  <c r="AJ506" i="1"/>
  <c r="AI506" i="1"/>
  <c r="AH506" i="1"/>
  <c r="AG506" i="1"/>
  <c r="AL505" i="1"/>
  <c r="AK505" i="1"/>
  <c r="AJ505" i="1"/>
  <c r="AI505" i="1"/>
  <c r="AH505" i="1"/>
  <c r="AG505" i="1"/>
  <c r="AL504" i="1"/>
  <c r="AK504" i="1"/>
  <c r="AJ504" i="1"/>
  <c r="AI504" i="1"/>
  <c r="AH504" i="1"/>
  <c r="AG504" i="1"/>
  <c r="AL503" i="1"/>
  <c r="AK503" i="1"/>
  <c r="AJ503" i="1"/>
  <c r="AI503" i="1"/>
  <c r="AH503" i="1"/>
  <c r="AG503" i="1"/>
  <c r="AL502" i="1"/>
  <c r="AK502" i="1"/>
  <c r="AJ502" i="1"/>
  <c r="AI502" i="1"/>
  <c r="AH502" i="1"/>
  <c r="AG502" i="1"/>
  <c r="AL501" i="1"/>
  <c r="AK501" i="1"/>
  <c r="AJ501" i="1"/>
  <c r="AI501" i="1"/>
  <c r="AH501" i="1"/>
  <c r="AG501" i="1"/>
  <c r="AL500" i="1"/>
  <c r="AK500" i="1"/>
  <c r="AJ500" i="1"/>
  <c r="AI500" i="1"/>
  <c r="AH500" i="1"/>
  <c r="AG500" i="1"/>
  <c r="AL499" i="1"/>
  <c r="AK499" i="1"/>
  <c r="AJ499" i="1"/>
  <c r="AI499" i="1"/>
  <c r="AH499" i="1"/>
  <c r="AG499" i="1"/>
  <c r="AL498" i="1"/>
  <c r="AK498" i="1"/>
  <c r="AJ498" i="1"/>
  <c r="AI498" i="1"/>
  <c r="AH498" i="1"/>
  <c r="AG498" i="1"/>
  <c r="AL497" i="1"/>
  <c r="AK497" i="1"/>
  <c r="AJ497" i="1"/>
  <c r="AI497" i="1"/>
  <c r="AH497" i="1"/>
  <c r="AG497" i="1"/>
  <c r="AL496" i="1"/>
  <c r="AK496" i="1"/>
  <c r="AJ496" i="1"/>
  <c r="AI496" i="1"/>
  <c r="AH496" i="1"/>
  <c r="AG496" i="1"/>
  <c r="AL495" i="1"/>
  <c r="AK495" i="1"/>
  <c r="AJ495" i="1"/>
  <c r="AI495" i="1"/>
  <c r="AH495" i="1"/>
  <c r="AG495" i="1"/>
  <c r="AL494" i="1"/>
  <c r="AK494" i="1"/>
  <c r="AJ494" i="1"/>
  <c r="AI494" i="1"/>
  <c r="AH494" i="1"/>
  <c r="AG494" i="1"/>
  <c r="AL493" i="1"/>
  <c r="AK493" i="1"/>
  <c r="AJ493" i="1"/>
  <c r="AI493" i="1"/>
  <c r="AH493" i="1"/>
  <c r="AG493" i="1"/>
  <c r="AL492" i="1"/>
  <c r="AK492" i="1"/>
  <c r="AJ492" i="1"/>
  <c r="AI492" i="1"/>
  <c r="AH492" i="1"/>
  <c r="AG492" i="1"/>
  <c r="AL491" i="1"/>
  <c r="AK491" i="1"/>
  <c r="AJ491" i="1"/>
  <c r="AI491" i="1"/>
  <c r="AH491" i="1"/>
  <c r="AG491" i="1"/>
  <c r="AL490" i="1"/>
  <c r="AK490" i="1"/>
  <c r="AJ490" i="1"/>
  <c r="AI490" i="1"/>
  <c r="AH490" i="1"/>
  <c r="AG490" i="1"/>
  <c r="AL489" i="1"/>
  <c r="AK489" i="1"/>
  <c r="AJ489" i="1"/>
  <c r="AI489" i="1"/>
  <c r="AH489" i="1"/>
  <c r="AG489" i="1"/>
  <c r="AL488" i="1"/>
  <c r="AK488" i="1"/>
  <c r="AJ488" i="1"/>
  <c r="AI488" i="1"/>
  <c r="AH488" i="1"/>
  <c r="AG488" i="1"/>
  <c r="AL487" i="1"/>
  <c r="AK487" i="1"/>
  <c r="AJ487" i="1"/>
  <c r="AI487" i="1"/>
  <c r="AH487" i="1"/>
  <c r="AG487" i="1"/>
  <c r="AL486" i="1"/>
  <c r="AK486" i="1"/>
  <c r="AJ486" i="1"/>
  <c r="AI486" i="1"/>
  <c r="AH486" i="1"/>
  <c r="AG486" i="1"/>
  <c r="AL485" i="1"/>
  <c r="AK485" i="1"/>
  <c r="AJ485" i="1"/>
  <c r="AI485" i="1"/>
  <c r="AH485" i="1"/>
  <c r="AG485" i="1"/>
  <c r="AL484" i="1"/>
  <c r="AK484" i="1"/>
  <c r="AJ484" i="1"/>
  <c r="AI484" i="1"/>
  <c r="AH484" i="1"/>
  <c r="AG484" i="1"/>
  <c r="AL483" i="1"/>
  <c r="AK483" i="1"/>
  <c r="AJ483" i="1"/>
  <c r="AI483" i="1"/>
  <c r="AH483" i="1"/>
  <c r="AG483" i="1"/>
  <c r="AL482" i="1"/>
  <c r="AK482" i="1"/>
  <c r="AJ482" i="1"/>
  <c r="AI482" i="1"/>
  <c r="AH482" i="1"/>
  <c r="AG482" i="1"/>
  <c r="AL481" i="1"/>
  <c r="AK481" i="1"/>
  <c r="AJ481" i="1"/>
  <c r="AI481" i="1"/>
  <c r="AH481" i="1"/>
  <c r="AG481" i="1"/>
  <c r="AL480" i="1"/>
  <c r="AK480" i="1"/>
  <c r="AJ480" i="1"/>
  <c r="AI480" i="1"/>
  <c r="AH480" i="1"/>
  <c r="AG480" i="1"/>
  <c r="AL479" i="1"/>
  <c r="AK479" i="1"/>
  <c r="AJ479" i="1"/>
  <c r="AI479" i="1"/>
  <c r="AH479" i="1"/>
  <c r="AG479" i="1"/>
  <c r="AL478" i="1"/>
  <c r="AK478" i="1"/>
  <c r="AJ478" i="1"/>
  <c r="AI478" i="1"/>
  <c r="AH478" i="1"/>
  <c r="AG478" i="1"/>
  <c r="AL477" i="1"/>
  <c r="AK477" i="1"/>
  <c r="AJ477" i="1"/>
  <c r="AI477" i="1"/>
  <c r="AH477" i="1"/>
  <c r="AG477" i="1"/>
  <c r="AL476" i="1"/>
  <c r="AK476" i="1"/>
  <c r="AJ476" i="1"/>
  <c r="AI476" i="1"/>
  <c r="AH476" i="1"/>
  <c r="AG476" i="1"/>
  <c r="AL475" i="1"/>
  <c r="AK475" i="1"/>
  <c r="AJ475" i="1"/>
  <c r="AI475" i="1"/>
  <c r="AH475" i="1"/>
  <c r="AG475" i="1"/>
  <c r="AL474" i="1"/>
  <c r="AK474" i="1"/>
  <c r="AJ474" i="1"/>
  <c r="AI474" i="1"/>
  <c r="AH474" i="1"/>
  <c r="AG474" i="1"/>
  <c r="AL473" i="1"/>
  <c r="AK473" i="1"/>
  <c r="AJ473" i="1"/>
  <c r="AI473" i="1"/>
  <c r="AH473" i="1"/>
  <c r="AG473" i="1"/>
  <c r="AL472" i="1"/>
  <c r="AK472" i="1"/>
  <c r="AJ472" i="1"/>
  <c r="AI472" i="1"/>
  <c r="AH472" i="1"/>
  <c r="AG472" i="1"/>
  <c r="AL471" i="1"/>
  <c r="AK471" i="1"/>
  <c r="AJ471" i="1"/>
  <c r="AI471" i="1"/>
  <c r="AH471" i="1"/>
  <c r="AG471" i="1"/>
  <c r="AL470" i="1"/>
  <c r="AK470" i="1"/>
  <c r="AJ470" i="1"/>
  <c r="AI470" i="1"/>
  <c r="AH470" i="1"/>
  <c r="AG470" i="1"/>
  <c r="AL469" i="1"/>
  <c r="AK469" i="1"/>
  <c r="AJ469" i="1"/>
  <c r="AI469" i="1"/>
  <c r="AH469" i="1"/>
  <c r="AG469" i="1"/>
  <c r="AL468" i="1"/>
  <c r="AK468" i="1"/>
  <c r="AJ468" i="1"/>
  <c r="AI468" i="1"/>
  <c r="AH468" i="1"/>
  <c r="AG468" i="1"/>
  <c r="AL467" i="1"/>
  <c r="AK467" i="1"/>
  <c r="AJ467" i="1"/>
  <c r="AI467" i="1"/>
  <c r="AH467" i="1"/>
  <c r="AG467" i="1"/>
  <c r="AL466" i="1"/>
  <c r="AK466" i="1"/>
  <c r="AJ466" i="1"/>
  <c r="AI466" i="1"/>
  <c r="AH466" i="1"/>
  <c r="AG466" i="1"/>
  <c r="AL465" i="1"/>
  <c r="AK465" i="1"/>
  <c r="AJ465" i="1"/>
  <c r="AI465" i="1"/>
  <c r="AH465" i="1"/>
  <c r="AG465" i="1"/>
  <c r="AL464" i="1"/>
  <c r="AK464" i="1"/>
  <c r="AJ464" i="1"/>
  <c r="AI464" i="1"/>
  <c r="AH464" i="1"/>
  <c r="AG464" i="1"/>
  <c r="AL463" i="1"/>
  <c r="AK463" i="1"/>
  <c r="AJ463" i="1"/>
  <c r="AI463" i="1"/>
  <c r="AH463" i="1"/>
  <c r="AG463" i="1"/>
  <c r="AL462" i="1"/>
  <c r="AK462" i="1"/>
  <c r="AJ462" i="1"/>
  <c r="AI462" i="1"/>
  <c r="AH462" i="1"/>
  <c r="AG462" i="1"/>
  <c r="AL461" i="1"/>
  <c r="AK461" i="1"/>
  <c r="AJ461" i="1"/>
  <c r="AI461" i="1"/>
  <c r="AH461" i="1"/>
  <c r="AG461" i="1"/>
  <c r="AL460" i="1"/>
  <c r="AK460" i="1"/>
  <c r="AJ460" i="1"/>
  <c r="AI460" i="1"/>
  <c r="AH460" i="1"/>
  <c r="AG460" i="1"/>
  <c r="AL459" i="1"/>
  <c r="AK459" i="1"/>
  <c r="AJ459" i="1"/>
  <c r="AI459" i="1"/>
  <c r="AH459" i="1"/>
  <c r="AG459" i="1"/>
  <c r="AL458" i="1"/>
  <c r="AK458" i="1"/>
  <c r="AJ458" i="1"/>
  <c r="AI458" i="1"/>
  <c r="AH458" i="1"/>
  <c r="AG458" i="1"/>
  <c r="AL457" i="1"/>
  <c r="AK457" i="1"/>
  <c r="AJ457" i="1"/>
  <c r="AI457" i="1"/>
  <c r="AH457" i="1"/>
  <c r="AG457" i="1"/>
  <c r="AL456" i="1"/>
  <c r="AK456" i="1"/>
  <c r="AJ456" i="1"/>
  <c r="AI456" i="1"/>
  <c r="AH456" i="1"/>
  <c r="AG456" i="1"/>
  <c r="AL455" i="1"/>
  <c r="AK455" i="1"/>
  <c r="AJ455" i="1"/>
  <c r="AI455" i="1"/>
  <c r="AH455" i="1"/>
  <c r="AG455" i="1"/>
  <c r="AL454" i="1"/>
  <c r="AK454" i="1"/>
  <c r="AJ454" i="1"/>
  <c r="AI454" i="1"/>
  <c r="AH454" i="1"/>
  <c r="AG454" i="1"/>
  <c r="AL453" i="1"/>
  <c r="AK453" i="1"/>
  <c r="AJ453" i="1"/>
  <c r="AI453" i="1"/>
  <c r="AH453" i="1"/>
  <c r="AG453" i="1"/>
  <c r="AL452" i="1"/>
  <c r="AK452" i="1"/>
  <c r="AJ452" i="1"/>
  <c r="AI452" i="1"/>
  <c r="AH452" i="1"/>
  <c r="AG452" i="1"/>
  <c r="AL451" i="1"/>
  <c r="AK451" i="1"/>
  <c r="AJ451" i="1"/>
  <c r="AI451" i="1"/>
  <c r="AH451" i="1"/>
  <c r="AG451" i="1"/>
  <c r="AL450" i="1"/>
  <c r="AK450" i="1"/>
  <c r="AJ450" i="1"/>
  <c r="AI450" i="1"/>
  <c r="AH450" i="1"/>
  <c r="AG450" i="1"/>
  <c r="AL449" i="1"/>
  <c r="AK449" i="1"/>
  <c r="AJ449" i="1"/>
  <c r="AI449" i="1"/>
  <c r="AH449" i="1"/>
  <c r="AG449" i="1"/>
  <c r="AL448" i="1"/>
  <c r="AK448" i="1"/>
  <c r="AJ448" i="1"/>
  <c r="AI448" i="1"/>
  <c r="AH448" i="1"/>
  <c r="AG448" i="1"/>
  <c r="AL447" i="1"/>
  <c r="AK447" i="1"/>
  <c r="AJ447" i="1"/>
  <c r="AI447" i="1"/>
  <c r="AH447" i="1"/>
  <c r="AG447" i="1"/>
  <c r="AL446" i="1"/>
  <c r="AK446" i="1"/>
  <c r="AJ446" i="1"/>
  <c r="AI446" i="1"/>
  <c r="AH446" i="1"/>
  <c r="AG446" i="1"/>
  <c r="AL445" i="1"/>
  <c r="AK445" i="1"/>
  <c r="AJ445" i="1"/>
  <c r="AI445" i="1"/>
  <c r="AH445" i="1"/>
  <c r="AG445" i="1"/>
  <c r="AL444" i="1"/>
  <c r="AK444" i="1"/>
  <c r="AJ444" i="1"/>
  <c r="AI444" i="1"/>
  <c r="AH444" i="1"/>
  <c r="AG444" i="1"/>
  <c r="AL443" i="1"/>
  <c r="AK443" i="1"/>
  <c r="AJ443" i="1"/>
  <c r="AI443" i="1"/>
  <c r="AH443" i="1"/>
  <c r="AG443" i="1"/>
  <c r="AL442" i="1"/>
  <c r="AK442" i="1"/>
  <c r="AJ442" i="1"/>
  <c r="AI442" i="1"/>
  <c r="AH442" i="1"/>
  <c r="AG442" i="1"/>
  <c r="AL441" i="1"/>
  <c r="AK441" i="1"/>
  <c r="AJ441" i="1"/>
  <c r="AI441" i="1"/>
  <c r="AH441" i="1"/>
  <c r="AG441" i="1"/>
  <c r="AL440" i="1"/>
  <c r="AK440" i="1"/>
  <c r="AJ440" i="1"/>
  <c r="AI440" i="1"/>
  <c r="AH440" i="1"/>
  <c r="AG440" i="1"/>
  <c r="AL439" i="1"/>
  <c r="AK439" i="1"/>
  <c r="AJ439" i="1"/>
  <c r="AI439" i="1"/>
  <c r="AH439" i="1"/>
  <c r="AG439" i="1"/>
  <c r="AL438" i="1"/>
  <c r="AK438" i="1"/>
  <c r="AJ438" i="1"/>
  <c r="AI438" i="1"/>
  <c r="AH438" i="1"/>
  <c r="AG438" i="1"/>
  <c r="AL437" i="1"/>
  <c r="AK437" i="1"/>
  <c r="AJ437" i="1"/>
  <c r="AI437" i="1"/>
  <c r="AH437" i="1"/>
  <c r="AG437" i="1"/>
  <c r="AL436" i="1"/>
  <c r="AK436" i="1"/>
  <c r="AJ436" i="1"/>
  <c r="AI436" i="1"/>
  <c r="AH436" i="1"/>
  <c r="AG436" i="1"/>
  <c r="AL435" i="1"/>
  <c r="AK435" i="1"/>
  <c r="AJ435" i="1"/>
  <c r="AI435" i="1"/>
  <c r="AH435" i="1"/>
  <c r="AG435" i="1"/>
  <c r="AL434" i="1"/>
  <c r="AK434" i="1"/>
  <c r="AJ434" i="1"/>
  <c r="AI434" i="1"/>
  <c r="AH434" i="1"/>
  <c r="AG434" i="1"/>
  <c r="AL433" i="1"/>
  <c r="AK433" i="1"/>
  <c r="AJ433" i="1"/>
  <c r="AI433" i="1"/>
  <c r="AH433" i="1"/>
  <c r="AG433" i="1"/>
  <c r="AL432" i="1"/>
  <c r="AK432" i="1"/>
  <c r="AJ432" i="1"/>
  <c r="AI432" i="1"/>
  <c r="AH432" i="1"/>
  <c r="AG432" i="1"/>
  <c r="AL431" i="1"/>
  <c r="AK431" i="1"/>
  <c r="AJ431" i="1"/>
  <c r="AI431" i="1"/>
  <c r="AH431" i="1"/>
  <c r="AG431" i="1"/>
  <c r="AL430" i="1"/>
  <c r="AK430" i="1"/>
  <c r="AJ430" i="1"/>
  <c r="AI430" i="1"/>
  <c r="AH430" i="1"/>
  <c r="AG430" i="1"/>
  <c r="AL429" i="1"/>
  <c r="AK429" i="1"/>
  <c r="AJ429" i="1"/>
  <c r="AI429" i="1"/>
  <c r="AH429" i="1"/>
  <c r="AG429" i="1"/>
  <c r="AL428" i="1"/>
  <c r="AK428" i="1"/>
  <c r="AJ428" i="1"/>
  <c r="AI428" i="1"/>
  <c r="AH428" i="1"/>
  <c r="AG428" i="1"/>
  <c r="AL427" i="1"/>
  <c r="AK427" i="1"/>
  <c r="AJ427" i="1"/>
  <c r="AI427" i="1"/>
  <c r="AH427" i="1"/>
  <c r="AG427" i="1"/>
  <c r="AL426" i="1"/>
  <c r="AK426" i="1"/>
  <c r="AJ426" i="1"/>
  <c r="AI426" i="1"/>
  <c r="AH426" i="1"/>
  <c r="AG426" i="1"/>
  <c r="AL425" i="1"/>
  <c r="AK425" i="1"/>
  <c r="AJ425" i="1"/>
  <c r="AI425" i="1"/>
  <c r="AH425" i="1"/>
  <c r="AG425" i="1"/>
  <c r="AL424" i="1"/>
  <c r="AK424" i="1"/>
  <c r="AJ424" i="1"/>
  <c r="AI424" i="1"/>
  <c r="AH424" i="1"/>
  <c r="AG424" i="1"/>
  <c r="AL423" i="1"/>
  <c r="AK423" i="1"/>
  <c r="AJ423" i="1"/>
  <c r="AI423" i="1"/>
  <c r="AH423" i="1"/>
  <c r="AG423" i="1"/>
  <c r="AL422" i="1"/>
  <c r="AK422" i="1"/>
  <c r="AJ422" i="1"/>
  <c r="AI422" i="1"/>
  <c r="AH422" i="1"/>
  <c r="AG422" i="1"/>
  <c r="AL421" i="1"/>
  <c r="AK421" i="1"/>
  <c r="AJ421" i="1"/>
  <c r="AI421" i="1"/>
  <c r="AH421" i="1"/>
  <c r="AG421" i="1"/>
  <c r="AL420" i="1"/>
  <c r="AK420" i="1"/>
  <c r="AJ420" i="1"/>
  <c r="AI420" i="1"/>
  <c r="AH420" i="1"/>
  <c r="AG420" i="1"/>
  <c r="AL419" i="1"/>
  <c r="AK419" i="1"/>
  <c r="AJ419" i="1"/>
  <c r="AI419" i="1"/>
  <c r="AH419" i="1"/>
  <c r="AG419" i="1"/>
  <c r="AL418" i="1"/>
  <c r="AK418" i="1"/>
  <c r="AJ418" i="1"/>
  <c r="AI418" i="1"/>
  <c r="AH418" i="1"/>
  <c r="AG418" i="1"/>
  <c r="AL417" i="1"/>
  <c r="AK417" i="1"/>
  <c r="AJ417" i="1"/>
  <c r="AI417" i="1"/>
  <c r="AH417" i="1"/>
  <c r="AG417" i="1"/>
  <c r="AL416" i="1"/>
  <c r="AK416" i="1"/>
  <c r="AJ416" i="1"/>
  <c r="AI416" i="1"/>
  <c r="AH416" i="1"/>
  <c r="AG416" i="1"/>
  <c r="AL415" i="1"/>
  <c r="AK415" i="1"/>
  <c r="AJ415" i="1"/>
  <c r="AI415" i="1"/>
  <c r="AH415" i="1"/>
  <c r="AG415" i="1"/>
  <c r="AL414" i="1"/>
  <c r="AK414" i="1"/>
  <c r="AJ414" i="1"/>
  <c r="AI414" i="1"/>
  <c r="AH414" i="1"/>
  <c r="AG414" i="1"/>
  <c r="AL413" i="1"/>
  <c r="AK413" i="1"/>
  <c r="AJ413" i="1"/>
  <c r="AI413" i="1"/>
  <c r="AH413" i="1"/>
  <c r="AG413" i="1"/>
  <c r="AL412" i="1"/>
  <c r="AK412" i="1"/>
  <c r="AJ412" i="1"/>
  <c r="AI412" i="1"/>
  <c r="AH412" i="1"/>
  <c r="AG412" i="1"/>
  <c r="AL411" i="1"/>
  <c r="AK411" i="1"/>
  <c r="AJ411" i="1"/>
  <c r="AI411" i="1"/>
  <c r="AH411" i="1"/>
  <c r="AG411" i="1"/>
  <c r="AL410" i="1"/>
  <c r="AK410" i="1"/>
  <c r="AJ410" i="1"/>
  <c r="AI410" i="1"/>
  <c r="AH410" i="1"/>
  <c r="AG410" i="1"/>
  <c r="AL409" i="1"/>
  <c r="AK409" i="1"/>
  <c r="AJ409" i="1"/>
  <c r="AI409" i="1"/>
  <c r="AH409" i="1"/>
  <c r="AG409" i="1"/>
  <c r="AL408" i="1"/>
  <c r="AK408" i="1"/>
  <c r="AJ408" i="1"/>
  <c r="AI408" i="1"/>
  <c r="AH408" i="1"/>
  <c r="AG408" i="1"/>
  <c r="AL407" i="1"/>
  <c r="AK407" i="1"/>
  <c r="AJ407" i="1"/>
  <c r="AI407" i="1"/>
  <c r="AH407" i="1"/>
  <c r="AG407" i="1"/>
  <c r="AL406" i="1"/>
  <c r="AK406" i="1"/>
  <c r="AJ406" i="1"/>
  <c r="AI406" i="1"/>
  <c r="AH406" i="1"/>
  <c r="AG406" i="1"/>
  <c r="AL405" i="1"/>
  <c r="AK405" i="1"/>
  <c r="AJ405" i="1"/>
  <c r="AI405" i="1"/>
  <c r="AH405" i="1"/>
  <c r="AG405" i="1"/>
  <c r="AL404" i="1"/>
  <c r="AK404" i="1"/>
  <c r="AJ404" i="1"/>
  <c r="AI404" i="1"/>
  <c r="AH404" i="1"/>
  <c r="AG404" i="1"/>
  <c r="AL403" i="1"/>
  <c r="AK403" i="1"/>
  <c r="AJ403" i="1"/>
  <c r="AI403" i="1"/>
  <c r="AH403" i="1"/>
  <c r="AG403" i="1"/>
  <c r="AL402" i="1"/>
  <c r="AK402" i="1"/>
  <c r="AJ402" i="1"/>
  <c r="AI402" i="1"/>
  <c r="AH402" i="1"/>
  <c r="AG402" i="1"/>
  <c r="AL401" i="1"/>
  <c r="AK401" i="1"/>
  <c r="AJ401" i="1"/>
  <c r="AI401" i="1"/>
  <c r="AH401" i="1"/>
  <c r="AG401" i="1"/>
  <c r="AL400" i="1"/>
  <c r="AK400" i="1"/>
  <c r="AJ400" i="1"/>
  <c r="AI400" i="1"/>
  <c r="AH400" i="1"/>
  <c r="AG400" i="1"/>
  <c r="AL399" i="1"/>
  <c r="AK399" i="1"/>
  <c r="AJ399" i="1"/>
  <c r="AI399" i="1"/>
  <c r="AH399" i="1"/>
  <c r="AG399" i="1"/>
  <c r="AL398" i="1"/>
  <c r="AK398" i="1"/>
  <c r="AJ398" i="1"/>
  <c r="AI398" i="1"/>
  <c r="AH398" i="1"/>
  <c r="AG398" i="1"/>
  <c r="AL397" i="1"/>
  <c r="AK397" i="1"/>
  <c r="AJ397" i="1"/>
  <c r="AI397" i="1"/>
  <c r="AH397" i="1"/>
  <c r="AG397" i="1"/>
  <c r="AL396" i="1"/>
  <c r="AK396" i="1"/>
  <c r="AJ396" i="1"/>
  <c r="AI396" i="1"/>
  <c r="AH396" i="1"/>
  <c r="AG396" i="1"/>
  <c r="AL395" i="1"/>
  <c r="AK395" i="1"/>
  <c r="AJ395" i="1"/>
  <c r="AI395" i="1"/>
  <c r="AH395" i="1"/>
  <c r="AG395" i="1"/>
  <c r="AL394" i="1"/>
  <c r="AK394" i="1"/>
  <c r="AJ394" i="1"/>
  <c r="AI394" i="1"/>
  <c r="AH394" i="1"/>
  <c r="AG394" i="1"/>
  <c r="AL393" i="1"/>
  <c r="AK393" i="1"/>
  <c r="AJ393" i="1"/>
  <c r="AI393" i="1"/>
  <c r="AH393" i="1"/>
  <c r="AG393" i="1"/>
  <c r="AL392" i="1"/>
  <c r="AK392" i="1"/>
  <c r="AJ392" i="1"/>
  <c r="AI392" i="1"/>
  <c r="AH392" i="1"/>
  <c r="AG392" i="1"/>
  <c r="AL391" i="1"/>
  <c r="AK391" i="1"/>
  <c r="AJ391" i="1"/>
  <c r="AI391" i="1"/>
  <c r="AH391" i="1"/>
  <c r="AG391" i="1"/>
  <c r="AL390" i="1"/>
  <c r="AK390" i="1"/>
  <c r="AJ390" i="1"/>
  <c r="AI390" i="1"/>
  <c r="AH390" i="1"/>
  <c r="AG390" i="1"/>
  <c r="AL389" i="1"/>
  <c r="AK389" i="1"/>
  <c r="AJ389" i="1"/>
  <c r="AI389" i="1"/>
  <c r="AH389" i="1"/>
  <c r="AG389" i="1"/>
  <c r="AL388" i="1"/>
  <c r="AK388" i="1"/>
  <c r="AJ388" i="1"/>
  <c r="AI388" i="1"/>
  <c r="AH388" i="1"/>
  <c r="AG388" i="1"/>
  <c r="AL387" i="1"/>
  <c r="AK387" i="1"/>
  <c r="AJ387" i="1"/>
  <c r="AI387" i="1"/>
  <c r="AH387" i="1"/>
  <c r="AG387" i="1"/>
  <c r="AL386" i="1"/>
  <c r="AK386" i="1"/>
  <c r="AJ386" i="1"/>
  <c r="AI386" i="1"/>
  <c r="AH386" i="1"/>
  <c r="AG386" i="1"/>
  <c r="AL385" i="1"/>
  <c r="AK385" i="1"/>
  <c r="AJ385" i="1"/>
  <c r="AI385" i="1"/>
  <c r="AH385" i="1"/>
  <c r="AG385" i="1"/>
  <c r="AL384" i="1"/>
  <c r="AK384" i="1"/>
  <c r="AJ384" i="1"/>
  <c r="AI384" i="1"/>
  <c r="AH384" i="1"/>
  <c r="AG384" i="1"/>
  <c r="AL383" i="1"/>
  <c r="AK383" i="1"/>
  <c r="AJ383" i="1"/>
  <c r="AI383" i="1"/>
  <c r="AH383" i="1"/>
  <c r="AG383" i="1"/>
  <c r="AL382" i="1"/>
  <c r="AK382" i="1"/>
  <c r="AJ382" i="1"/>
  <c r="AI382" i="1"/>
  <c r="AH382" i="1"/>
  <c r="AG382" i="1"/>
  <c r="AL381" i="1"/>
  <c r="AK381" i="1"/>
  <c r="AJ381" i="1"/>
  <c r="AI381" i="1"/>
  <c r="AH381" i="1"/>
  <c r="AG381" i="1"/>
  <c r="AL380" i="1"/>
  <c r="AK380" i="1"/>
  <c r="AJ380" i="1"/>
  <c r="AI380" i="1"/>
  <c r="AH380" i="1"/>
  <c r="AG380" i="1"/>
  <c r="AL379" i="1"/>
  <c r="AK379" i="1"/>
  <c r="AJ379" i="1"/>
  <c r="AI379" i="1"/>
  <c r="AH379" i="1"/>
  <c r="AG379" i="1"/>
  <c r="AL378" i="1"/>
  <c r="AK378" i="1"/>
  <c r="AJ378" i="1"/>
  <c r="AI378" i="1"/>
  <c r="AH378" i="1"/>
  <c r="AG378" i="1"/>
  <c r="AL377" i="1"/>
  <c r="AK377" i="1"/>
  <c r="AJ377" i="1"/>
  <c r="AI377" i="1"/>
  <c r="AH377" i="1"/>
  <c r="AG377" i="1"/>
  <c r="AL376" i="1"/>
  <c r="AK376" i="1"/>
  <c r="AJ376" i="1"/>
  <c r="AI376" i="1"/>
  <c r="AH376" i="1"/>
  <c r="AG376" i="1"/>
  <c r="AL375" i="1"/>
  <c r="AK375" i="1"/>
  <c r="AJ375" i="1"/>
  <c r="AI375" i="1"/>
  <c r="AH375" i="1"/>
  <c r="AG375" i="1"/>
  <c r="AL374" i="1"/>
  <c r="AK374" i="1"/>
  <c r="AJ374" i="1"/>
  <c r="AI374" i="1"/>
  <c r="AH374" i="1"/>
  <c r="AG374" i="1"/>
  <c r="AL373" i="1"/>
  <c r="AK373" i="1"/>
  <c r="AJ373" i="1"/>
  <c r="AI373" i="1"/>
  <c r="AH373" i="1"/>
  <c r="AG373" i="1"/>
  <c r="AL372" i="1"/>
  <c r="AK372" i="1"/>
  <c r="AJ372" i="1"/>
  <c r="AI372" i="1"/>
  <c r="AH372" i="1"/>
  <c r="AG372" i="1"/>
  <c r="AL371" i="1"/>
  <c r="AK371" i="1"/>
  <c r="AJ371" i="1"/>
  <c r="AI371" i="1"/>
  <c r="AH371" i="1"/>
  <c r="AG371" i="1"/>
  <c r="AL370" i="1"/>
  <c r="AK370" i="1"/>
  <c r="AJ370" i="1"/>
  <c r="AI370" i="1"/>
  <c r="AH370" i="1"/>
  <c r="AG370" i="1"/>
  <c r="AL369" i="1"/>
  <c r="AK369" i="1"/>
  <c r="AJ369" i="1"/>
  <c r="AI369" i="1"/>
  <c r="AH369" i="1"/>
  <c r="AG369" i="1"/>
  <c r="AL368" i="1"/>
  <c r="AK368" i="1"/>
  <c r="AJ368" i="1"/>
  <c r="AI368" i="1"/>
  <c r="AH368" i="1"/>
  <c r="AG368" i="1"/>
  <c r="AL367" i="1"/>
  <c r="AK367" i="1"/>
  <c r="AJ367" i="1"/>
  <c r="AI367" i="1"/>
  <c r="AH367" i="1"/>
  <c r="AG367" i="1"/>
  <c r="AL366" i="1"/>
  <c r="AK366" i="1"/>
  <c r="AJ366" i="1"/>
  <c r="AI366" i="1"/>
  <c r="AH366" i="1"/>
  <c r="AG366" i="1"/>
  <c r="AL365" i="1"/>
  <c r="AK365" i="1"/>
  <c r="AJ365" i="1"/>
  <c r="AI365" i="1"/>
  <c r="AH365" i="1"/>
  <c r="AG365" i="1"/>
  <c r="AL364" i="1"/>
  <c r="AK364" i="1"/>
  <c r="AJ364" i="1"/>
  <c r="AI364" i="1"/>
  <c r="AH364" i="1"/>
  <c r="AG364" i="1"/>
  <c r="AL363" i="1"/>
  <c r="AK363" i="1"/>
  <c r="AJ363" i="1"/>
  <c r="AI363" i="1"/>
  <c r="AH363" i="1"/>
  <c r="AG363" i="1"/>
  <c r="AL362" i="1"/>
  <c r="AK362" i="1"/>
  <c r="AJ362" i="1"/>
  <c r="AI362" i="1"/>
  <c r="AH362" i="1"/>
  <c r="AG362" i="1"/>
  <c r="AL361" i="1"/>
  <c r="AK361" i="1"/>
  <c r="AJ361" i="1"/>
  <c r="AI361" i="1"/>
  <c r="AH361" i="1"/>
  <c r="AG361" i="1"/>
  <c r="AL360" i="1"/>
  <c r="AK360" i="1"/>
  <c r="AJ360" i="1"/>
  <c r="AI360" i="1"/>
  <c r="AH360" i="1"/>
  <c r="AG360" i="1"/>
  <c r="AL359" i="1"/>
  <c r="AK359" i="1"/>
  <c r="AJ359" i="1"/>
  <c r="AI359" i="1"/>
  <c r="AH359" i="1"/>
  <c r="AG359" i="1"/>
  <c r="AL358" i="1"/>
  <c r="AK358" i="1"/>
  <c r="AJ358" i="1"/>
  <c r="AI358" i="1"/>
  <c r="AH358" i="1"/>
  <c r="AG358" i="1"/>
  <c r="AL357" i="1"/>
  <c r="AK357" i="1"/>
  <c r="AJ357" i="1"/>
  <c r="AI357" i="1"/>
  <c r="AH357" i="1"/>
  <c r="AG357" i="1"/>
  <c r="AL356" i="1"/>
  <c r="AK356" i="1"/>
  <c r="AJ356" i="1"/>
  <c r="AI356" i="1"/>
  <c r="AH356" i="1"/>
  <c r="AG356" i="1"/>
  <c r="AL355" i="1"/>
  <c r="AK355" i="1"/>
  <c r="AJ355" i="1"/>
  <c r="AI355" i="1"/>
  <c r="AH355" i="1"/>
  <c r="AG355" i="1"/>
  <c r="AL354" i="1"/>
  <c r="AK354" i="1"/>
  <c r="AJ354" i="1"/>
  <c r="AI354" i="1"/>
  <c r="AH354" i="1"/>
  <c r="AG354" i="1"/>
  <c r="AL353" i="1"/>
  <c r="AK353" i="1"/>
  <c r="AJ353" i="1"/>
  <c r="AI353" i="1"/>
  <c r="AH353" i="1"/>
  <c r="AG353" i="1"/>
  <c r="AL352" i="1"/>
  <c r="AK352" i="1"/>
  <c r="AJ352" i="1"/>
  <c r="AI352" i="1"/>
  <c r="AH352" i="1"/>
  <c r="AG352" i="1"/>
  <c r="AL351" i="1"/>
  <c r="AK351" i="1"/>
  <c r="AJ351" i="1"/>
  <c r="AI351" i="1"/>
  <c r="AH351" i="1"/>
  <c r="AG351" i="1"/>
  <c r="AL350" i="1"/>
  <c r="AK350" i="1"/>
  <c r="AJ350" i="1"/>
  <c r="AI350" i="1"/>
  <c r="AH350" i="1"/>
  <c r="AG350" i="1"/>
  <c r="AL349" i="1"/>
  <c r="AK349" i="1"/>
  <c r="AJ349" i="1"/>
  <c r="AI349" i="1"/>
  <c r="AH349" i="1"/>
  <c r="AG349" i="1"/>
  <c r="AL348" i="1"/>
  <c r="AK348" i="1"/>
  <c r="AJ348" i="1"/>
  <c r="AI348" i="1"/>
  <c r="AH348" i="1"/>
  <c r="AG348" i="1"/>
  <c r="AL347" i="1"/>
  <c r="AK347" i="1"/>
  <c r="AJ347" i="1"/>
  <c r="AI347" i="1"/>
  <c r="AH347" i="1"/>
  <c r="AG347" i="1"/>
  <c r="AL346" i="1"/>
  <c r="AK346" i="1"/>
  <c r="AJ346" i="1"/>
  <c r="AI346" i="1"/>
  <c r="AH346" i="1"/>
  <c r="AG346" i="1"/>
  <c r="AL345" i="1"/>
  <c r="AK345" i="1"/>
  <c r="AJ345" i="1"/>
  <c r="AI345" i="1"/>
  <c r="AH345" i="1"/>
  <c r="AG345" i="1"/>
  <c r="AL344" i="1"/>
  <c r="AK344" i="1"/>
  <c r="AJ344" i="1"/>
  <c r="AI344" i="1"/>
  <c r="AH344" i="1"/>
  <c r="AG344" i="1"/>
  <c r="AL343" i="1"/>
  <c r="AK343" i="1"/>
  <c r="AJ343" i="1"/>
  <c r="AI343" i="1"/>
  <c r="AH343" i="1"/>
  <c r="AG343" i="1"/>
  <c r="AL342" i="1"/>
  <c r="AK342" i="1"/>
  <c r="AJ342" i="1"/>
  <c r="AI342" i="1"/>
  <c r="AH342" i="1"/>
  <c r="AG342" i="1"/>
  <c r="AL341" i="1"/>
  <c r="AK341" i="1"/>
  <c r="AJ341" i="1"/>
  <c r="AI341" i="1"/>
  <c r="AH341" i="1"/>
  <c r="AG341" i="1"/>
  <c r="AL340" i="1"/>
  <c r="AK340" i="1"/>
  <c r="AJ340" i="1"/>
  <c r="AI340" i="1"/>
  <c r="AH340" i="1"/>
  <c r="AG340" i="1"/>
  <c r="AL339" i="1"/>
  <c r="AK339" i="1"/>
  <c r="AJ339" i="1"/>
  <c r="AI339" i="1"/>
  <c r="AH339" i="1"/>
  <c r="AG339" i="1"/>
  <c r="AL338" i="1"/>
  <c r="AK338" i="1"/>
  <c r="AJ338" i="1"/>
  <c r="AI338" i="1"/>
  <c r="AH338" i="1"/>
  <c r="AG338" i="1"/>
  <c r="AL337" i="1"/>
  <c r="AK337" i="1"/>
  <c r="AJ337" i="1"/>
  <c r="AI337" i="1"/>
  <c r="AH337" i="1"/>
  <c r="AG337" i="1"/>
  <c r="AL336" i="1"/>
  <c r="AK336" i="1"/>
  <c r="AJ336" i="1"/>
  <c r="AI336" i="1"/>
  <c r="AH336" i="1"/>
  <c r="AG336" i="1"/>
  <c r="AL335" i="1"/>
  <c r="AK335" i="1"/>
  <c r="AJ335" i="1"/>
  <c r="AI335" i="1"/>
  <c r="AH335" i="1"/>
  <c r="AG335" i="1"/>
  <c r="AL334" i="1"/>
  <c r="AK334" i="1"/>
  <c r="AJ334" i="1"/>
  <c r="AI334" i="1"/>
  <c r="AH334" i="1"/>
  <c r="AG334" i="1"/>
  <c r="AL333" i="1"/>
  <c r="AK333" i="1"/>
  <c r="AJ333" i="1"/>
  <c r="AI333" i="1"/>
  <c r="AH333" i="1"/>
  <c r="AG333" i="1"/>
  <c r="AL332" i="1"/>
  <c r="AK332" i="1"/>
  <c r="AJ332" i="1"/>
  <c r="AI332" i="1"/>
  <c r="AH332" i="1"/>
  <c r="AG332" i="1"/>
  <c r="AL331" i="1"/>
  <c r="AK331" i="1"/>
  <c r="AJ331" i="1"/>
  <c r="AI331" i="1"/>
  <c r="AH331" i="1"/>
  <c r="AG331" i="1"/>
  <c r="AL330" i="1"/>
  <c r="AK330" i="1"/>
  <c r="AJ330" i="1"/>
  <c r="AI330" i="1"/>
  <c r="AH330" i="1"/>
  <c r="AG330" i="1"/>
  <c r="AL329" i="1"/>
  <c r="AK329" i="1"/>
  <c r="AJ329" i="1"/>
  <c r="AI329" i="1"/>
  <c r="AH329" i="1"/>
  <c r="AG329" i="1"/>
  <c r="AL328" i="1"/>
  <c r="AK328" i="1"/>
  <c r="AJ328" i="1"/>
  <c r="AI328" i="1"/>
  <c r="AH328" i="1"/>
  <c r="AG328" i="1"/>
  <c r="AL327" i="1"/>
  <c r="AK327" i="1"/>
  <c r="AJ327" i="1"/>
  <c r="AI327" i="1"/>
  <c r="AH327" i="1"/>
  <c r="AG327" i="1"/>
  <c r="AL326" i="1"/>
  <c r="AK326" i="1"/>
  <c r="AJ326" i="1"/>
  <c r="AI326" i="1"/>
  <c r="AH326" i="1"/>
  <c r="AG326" i="1"/>
  <c r="AL325" i="1"/>
  <c r="AK325" i="1"/>
  <c r="AJ325" i="1"/>
  <c r="AI325" i="1"/>
  <c r="AH325" i="1"/>
  <c r="AG325" i="1"/>
  <c r="AL324" i="1"/>
  <c r="AK324" i="1"/>
  <c r="AJ324" i="1"/>
  <c r="AI324" i="1"/>
  <c r="AH324" i="1"/>
  <c r="AG324" i="1"/>
  <c r="AL323" i="1"/>
  <c r="AK323" i="1"/>
  <c r="AJ323" i="1"/>
  <c r="AI323" i="1"/>
  <c r="AH323" i="1"/>
  <c r="AG323" i="1"/>
  <c r="AL322" i="1"/>
  <c r="AK322" i="1"/>
  <c r="AJ322" i="1"/>
  <c r="AI322" i="1"/>
  <c r="AH322" i="1"/>
  <c r="AG322" i="1"/>
  <c r="AL321" i="1"/>
  <c r="AK321" i="1"/>
  <c r="AJ321" i="1"/>
  <c r="AI321" i="1"/>
  <c r="AH321" i="1"/>
  <c r="AG321" i="1"/>
  <c r="AL320" i="1"/>
  <c r="AK320" i="1"/>
  <c r="AJ320" i="1"/>
  <c r="AI320" i="1"/>
  <c r="AH320" i="1"/>
  <c r="AG320" i="1"/>
  <c r="AL319" i="1"/>
  <c r="AK319" i="1"/>
  <c r="AJ319" i="1"/>
  <c r="AI319" i="1"/>
  <c r="AH319" i="1"/>
  <c r="AG319" i="1"/>
  <c r="AL318" i="1"/>
  <c r="AK318" i="1"/>
  <c r="AJ318" i="1"/>
  <c r="AI318" i="1"/>
  <c r="AH318" i="1"/>
  <c r="AG318" i="1"/>
  <c r="AL317" i="1"/>
  <c r="AK317" i="1"/>
  <c r="AJ317" i="1"/>
  <c r="AI317" i="1"/>
  <c r="AH317" i="1"/>
  <c r="AG317" i="1"/>
  <c r="AL316" i="1"/>
  <c r="AK316" i="1"/>
  <c r="AJ316" i="1"/>
  <c r="AI316" i="1"/>
  <c r="AH316" i="1"/>
  <c r="AG316" i="1"/>
  <c r="AL315" i="1"/>
  <c r="AK315" i="1"/>
  <c r="AJ315" i="1"/>
  <c r="AI315" i="1"/>
  <c r="AH315" i="1"/>
  <c r="AG315" i="1"/>
  <c r="AL314" i="1"/>
  <c r="AK314" i="1"/>
  <c r="AJ314" i="1"/>
  <c r="AI314" i="1"/>
  <c r="AH314" i="1"/>
  <c r="AG314" i="1"/>
  <c r="AL313" i="1"/>
  <c r="AK313" i="1"/>
  <c r="AJ313" i="1"/>
  <c r="AI313" i="1"/>
  <c r="AH313" i="1"/>
  <c r="AG313" i="1"/>
  <c r="AL312" i="1"/>
  <c r="AK312" i="1"/>
  <c r="AJ312" i="1"/>
  <c r="AI312" i="1"/>
  <c r="AH312" i="1"/>
  <c r="AG312" i="1"/>
  <c r="AL311" i="1"/>
  <c r="AK311" i="1"/>
  <c r="AJ311" i="1"/>
  <c r="AI311" i="1"/>
  <c r="AH311" i="1"/>
  <c r="AG311" i="1"/>
  <c r="AL310" i="1"/>
  <c r="AK310" i="1"/>
  <c r="AJ310" i="1"/>
  <c r="AI310" i="1"/>
  <c r="AH310" i="1"/>
  <c r="AG310" i="1"/>
  <c r="AL309" i="1"/>
  <c r="AK309" i="1"/>
  <c r="AJ309" i="1"/>
  <c r="AI309" i="1"/>
  <c r="AH309" i="1"/>
  <c r="AG309" i="1"/>
  <c r="AL308" i="1"/>
  <c r="AK308" i="1"/>
  <c r="AJ308" i="1"/>
  <c r="AI308" i="1"/>
  <c r="AH308" i="1"/>
  <c r="AG308" i="1"/>
  <c r="AL307" i="1"/>
  <c r="AK307" i="1"/>
  <c r="AJ307" i="1"/>
  <c r="AI307" i="1"/>
  <c r="AH307" i="1"/>
  <c r="AG307" i="1"/>
  <c r="AL306" i="1"/>
  <c r="AK306" i="1"/>
  <c r="AJ306" i="1"/>
  <c r="AI306" i="1"/>
  <c r="AH306" i="1"/>
  <c r="AG306" i="1"/>
  <c r="AL305" i="1"/>
  <c r="AK305" i="1"/>
  <c r="AJ305" i="1"/>
  <c r="AI305" i="1"/>
  <c r="AH305" i="1"/>
  <c r="AG305" i="1"/>
  <c r="AL304" i="1"/>
  <c r="AK304" i="1"/>
  <c r="AJ304" i="1"/>
  <c r="AI304" i="1"/>
  <c r="AH304" i="1"/>
  <c r="AG304" i="1"/>
  <c r="AL303" i="1"/>
  <c r="AK303" i="1"/>
  <c r="AJ303" i="1"/>
  <c r="AI303" i="1"/>
  <c r="AH303" i="1"/>
  <c r="AG303" i="1"/>
  <c r="AL302" i="1"/>
  <c r="AK302" i="1"/>
  <c r="AJ302" i="1"/>
  <c r="AI302" i="1"/>
  <c r="AH302" i="1"/>
  <c r="AG302" i="1"/>
  <c r="AL301" i="1"/>
  <c r="AK301" i="1"/>
  <c r="AJ301" i="1"/>
  <c r="AI301" i="1"/>
  <c r="AH301" i="1"/>
  <c r="AG301" i="1"/>
  <c r="AL300" i="1"/>
  <c r="AK300" i="1"/>
  <c r="AJ300" i="1"/>
  <c r="AI300" i="1"/>
  <c r="AH300" i="1"/>
  <c r="AG300" i="1"/>
  <c r="AL299" i="1"/>
  <c r="AK299" i="1"/>
  <c r="AJ299" i="1"/>
  <c r="AI299" i="1"/>
  <c r="AH299" i="1"/>
  <c r="AG299" i="1"/>
  <c r="AL298" i="1"/>
  <c r="AK298" i="1"/>
  <c r="AJ298" i="1"/>
  <c r="AI298" i="1"/>
  <c r="AH298" i="1"/>
  <c r="AG298" i="1"/>
  <c r="AL297" i="1"/>
  <c r="AK297" i="1"/>
  <c r="AJ297" i="1"/>
  <c r="AI297" i="1"/>
  <c r="AH297" i="1"/>
  <c r="AG297" i="1"/>
  <c r="AL296" i="1"/>
  <c r="AK296" i="1"/>
  <c r="AJ296" i="1"/>
  <c r="AI296" i="1"/>
  <c r="AH296" i="1"/>
  <c r="AG296" i="1"/>
  <c r="AL295" i="1"/>
  <c r="AK295" i="1"/>
  <c r="AJ295" i="1"/>
  <c r="AI295" i="1"/>
  <c r="AH295" i="1"/>
  <c r="AG295" i="1"/>
  <c r="AL294" i="1"/>
  <c r="AK294" i="1"/>
  <c r="AJ294" i="1"/>
  <c r="AI294" i="1"/>
  <c r="AH294" i="1"/>
  <c r="AG294" i="1"/>
  <c r="AL293" i="1"/>
  <c r="AK293" i="1"/>
  <c r="AJ293" i="1"/>
  <c r="AI293" i="1"/>
  <c r="AH293" i="1"/>
  <c r="AG293" i="1"/>
  <c r="AL292" i="1"/>
  <c r="AK292" i="1"/>
  <c r="AJ292" i="1"/>
  <c r="AI292" i="1"/>
  <c r="AH292" i="1"/>
  <c r="AG292" i="1"/>
  <c r="AL291" i="1"/>
  <c r="AK291" i="1"/>
  <c r="AJ291" i="1"/>
  <c r="AI291" i="1"/>
  <c r="AH291" i="1"/>
  <c r="AG291" i="1"/>
  <c r="AL290" i="1"/>
  <c r="AK290" i="1"/>
  <c r="AJ290" i="1"/>
  <c r="AI290" i="1"/>
  <c r="AH290" i="1"/>
  <c r="AG290" i="1"/>
  <c r="AL289" i="1"/>
  <c r="AK289" i="1"/>
  <c r="AJ289" i="1"/>
  <c r="AI289" i="1"/>
  <c r="AH289" i="1"/>
  <c r="AG289" i="1"/>
  <c r="AL288" i="1"/>
  <c r="AK288" i="1"/>
  <c r="AJ288" i="1"/>
  <c r="AI288" i="1"/>
  <c r="AH288" i="1"/>
  <c r="AG288" i="1"/>
  <c r="AL287" i="1"/>
  <c r="AK287" i="1"/>
  <c r="AJ287" i="1"/>
  <c r="AI287" i="1"/>
  <c r="AH287" i="1"/>
  <c r="AG287" i="1"/>
  <c r="AL286" i="1"/>
  <c r="AK286" i="1"/>
  <c r="AJ286" i="1"/>
  <c r="AI286" i="1"/>
  <c r="AH286" i="1"/>
  <c r="AG286" i="1"/>
  <c r="AL285" i="1"/>
  <c r="AK285" i="1"/>
  <c r="AJ285" i="1"/>
  <c r="AI285" i="1"/>
  <c r="AH285" i="1"/>
  <c r="AG285" i="1"/>
  <c r="AL284" i="1"/>
  <c r="AK284" i="1"/>
  <c r="AJ284" i="1"/>
  <c r="AI284" i="1"/>
  <c r="AH284" i="1"/>
  <c r="AG284" i="1"/>
  <c r="AL283" i="1"/>
  <c r="AK283" i="1"/>
  <c r="AJ283" i="1"/>
  <c r="AI283" i="1"/>
  <c r="AH283" i="1"/>
  <c r="AG283" i="1"/>
  <c r="AL282" i="1"/>
  <c r="AK282" i="1"/>
  <c r="AJ282" i="1"/>
  <c r="AI282" i="1"/>
  <c r="AH282" i="1"/>
  <c r="AG282" i="1"/>
  <c r="AL281" i="1"/>
  <c r="AK281" i="1"/>
  <c r="AJ281" i="1"/>
  <c r="AI281" i="1"/>
  <c r="AH281" i="1"/>
  <c r="AG281" i="1"/>
  <c r="AL280" i="1"/>
  <c r="AK280" i="1"/>
  <c r="AJ280" i="1"/>
  <c r="AI280" i="1"/>
  <c r="AH280" i="1"/>
  <c r="AG280" i="1"/>
  <c r="AL279" i="1"/>
  <c r="AK279" i="1"/>
  <c r="AJ279" i="1"/>
  <c r="AI279" i="1"/>
  <c r="AH279" i="1"/>
  <c r="AG279" i="1"/>
  <c r="AL278" i="1"/>
  <c r="AK278" i="1"/>
  <c r="AJ278" i="1"/>
  <c r="AI278" i="1"/>
  <c r="AH278" i="1"/>
  <c r="AG278" i="1"/>
  <c r="AL277" i="1"/>
  <c r="AK277" i="1"/>
  <c r="AJ277" i="1"/>
  <c r="AI277" i="1"/>
  <c r="AH277" i="1"/>
  <c r="AG277" i="1"/>
  <c r="AL276" i="1"/>
  <c r="AK276" i="1"/>
  <c r="AJ276" i="1"/>
  <c r="AI276" i="1"/>
  <c r="AH276" i="1"/>
  <c r="AG276" i="1"/>
  <c r="AL275" i="1"/>
  <c r="AK275" i="1"/>
  <c r="AJ275" i="1"/>
  <c r="AI275" i="1"/>
  <c r="AH275" i="1"/>
  <c r="AG275" i="1"/>
  <c r="AL274" i="1"/>
  <c r="AK274" i="1"/>
  <c r="AJ274" i="1"/>
  <c r="AI274" i="1"/>
  <c r="AH274" i="1"/>
  <c r="AG274" i="1"/>
  <c r="AL273" i="1"/>
  <c r="AK273" i="1"/>
  <c r="AJ273" i="1"/>
  <c r="AI273" i="1"/>
  <c r="AH273" i="1"/>
  <c r="AG273" i="1"/>
  <c r="AL272" i="1"/>
  <c r="AK272" i="1"/>
  <c r="AJ272" i="1"/>
  <c r="AI272" i="1"/>
  <c r="AH272" i="1"/>
  <c r="AG272" i="1"/>
  <c r="AL271" i="1"/>
  <c r="AK271" i="1"/>
  <c r="AJ271" i="1"/>
  <c r="AI271" i="1"/>
  <c r="AH271" i="1"/>
  <c r="AG271" i="1"/>
  <c r="AL270" i="1"/>
  <c r="AK270" i="1"/>
  <c r="AJ270" i="1"/>
  <c r="AI270" i="1"/>
  <c r="AH270" i="1"/>
  <c r="AG270" i="1"/>
  <c r="AL269" i="1"/>
  <c r="AK269" i="1"/>
  <c r="AJ269" i="1"/>
  <c r="AI269" i="1"/>
  <c r="AH269" i="1"/>
  <c r="AG269" i="1"/>
  <c r="AL268" i="1"/>
  <c r="AK268" i="1"/>
  <c r="AJ268" i="1"/>
  <c r="AI268" i="1"/>
  <c r="AH268" i="1"/>
  <c r="AG268" i="1"/>
  <c r="AL267" i="1"/>
  <c r="AK267" i="1"/>
  <c r="AJ267" i="1"/>
  <c r="AI267" i="1"/>
  <c r="AH267" i="1"/>
  <c r="AG267" i="1"/>
  <c r="AL266" i="1"/>
  <c r="AK266" i="1"/>
  <c r="AJ266" i="1"/>
  <c r="AI266" i="1"/>
  <c r="AH266" i="1"/>
  <c r="AG266" i="1"/>
  <c r="AL265" i="1"/>
  <c r="AK265" i="1"/>
  <c r="AJ265" i="1"/>
  <c r="AI265" i="1"/>
  <c r="AH265" i="1"/>
  <c r="AG265" i="1"/>
  <c r="AL264" i="1"/>
  <c r="AK264" i="1"/>
  <c r="AJ264" i="1"/>
  <c r="AI264" i="1"/>
  <c r="AH264" i="1"/>
  <c r="AG264" i="1"/>
  <c r="AL263" i="1"/>
  <c r="AK263" i="1"/>
  <c r="AJ263" i="1"/>
  <c r="AI263" i="1"/>
  <c r="AH263" i="1"/>
  <c r="AG263" i="1"/>
  <c r="AL262" i="1"/>
  <c r="AK262" i="1"/>
  <c r="AJ262" i="1"/>
  <c r="AI262" i="1"/>
  <c r="AH262" i="1"/>
  <c r="AG262" i="1"/>
  <c r="AL261" i="1"/>
  <c r="AK261" i="1"/>
  <c r="AJ261" i="1"/>
  <c r="AI261" i="1"/>
  <c r="AH261" i="1"/>
  <c r="AG261" i="1"/>
  <c r="AL260" i="1"/>
  <c r="AK260" i="1"/>
  <c r="AJ260" i="1"/>
  <c r="AI260" i="1"/>
  <c r="AH260" i="1"/>
  <c r="AG260" i="1"/>
  <c r="AL259" i="1"/>
  <c r="AK259" i="1"/>
  <c r="AJ259" i="1"/>
  <c r="AI259" i="1"/>
  <c r="AH259" i="1"/>
  <c r="AG259" i="1"/>
  <c r="AL258" i="1"/>
  <c r="AK258" i="1"/>
  <c r="AJ258" i="1"/>
  <c r="AI258" i="1"/>
  <c r="AH258" i="1"/>
  <c r="AG258" i="1"/>
  <c r="AL257" i="1"/>
  <c r="AK257" i="1"/>
  <c r="AJ257" i="1"/>
  <c r="AI257" i="1"/>
  <c r="AH257" i="1"/>
  <c r="AG257" i="1"/>
  <c r="AL256" i="1"/>
  <c r="AK256" i="1"/>
  <c r="AJ256" i="1"/>
  <c r="AI256" i="1"/>
  <c r="AH256" i="1"/>
  <c r="AG256" i="1"/>
  <c r="AL255" i="1"/>
  <c r="AK255" i="1"/>
  <c r="AJ255" i="1"/>
  <c r="AI255" i="1"/>
  <c r="AH255" i="1"/>
  <c r="AG255" i="1"/>
  <c r="AL254" i="1"/>
  <c r="AK254" i="1"/>
  <c r="AJ254" i="1"/>
  <c r="AI254" i="1"/>
  <c r="AH254" i="1"/>
  <c r="AG254" i="1"/>
  <c r="AL253" i="1"/>
  <c r="AK253" i="1"/>
  <c r="AJ253" i="1"/>
  <c r="AI253" i="1"/>
  <c r="AH253" i="1"/>
  <c r="AG253" i="1"/>
  <c r="AL252" i="1"/>
  <c r="AK252" i="1"/>
  <c r="AJ252" i="1"/>
  <c r="AI252" i="1"/>
  <c r="AH252" i="1"/>
  <c r="AG252" i="1"/>
  <c r="AL251" i="1"/>
  <c r="AK251" i="1"/>
  <c r="AJ251" i="1"/>
  <c r="AI251" i="1"/>
  <c r="AH251" i="1"/>
  <c r="AG251" i="1"/>
  <c r="AL250" i="1"/>
  <c r="AK250" i="1"/>
  <c r="AJ250" i="1"/>
  <c r="AI250" i="1"/>
  <c r="AH250" i="1"/>
  <c r="AG250" i="1"/>
  <c r="AL249" i="1"/>
  <c r="AK249" i="1"/>
  <c r="AJ249" i="1"/>
  <c r="AI249" i="1"/>
  <c r="AH249" i="1"/>
  <c r="AG249" i="1"/>
  <c r="AL248" i="1"/>
  <c r="AK248" i="1"/>
  <c r="AJ248" i="1"/>
  <c r="AI248" i="1"/>
  <c r="AH248" i="1"/>
  <c r="AG248" i="1"/>
  <c r="AL247" i="1"/>
  <c r="AK247" i="1"/>
  <c r="AJ247" i="1"/>
  <c r="AI247" i="1"/>
  <c r="AH247" i="1"/>
  <c r="AG247" i="1"/>
  <c r="AL246" i="1"/>
  <c r="AK246" i="1"/>
  <c r="AJ246" i="1"/>
  <c r="AI246" i="1"/>
  <c r="AH246" i="1"/>
  <c r="AG246" i="1"/>
  <c r="AL245" i="1"/>
  <c r="AK245" i="1"/>
  <c r="AJ245" i="1"/>
  <c r="AI245" i="1"/>
  <c r="AH245" i="1"/>
  <c r="AG245" i="1"/>
  <c r="AL244" i="1"/>
  <c r="AK244" i="1"/>
  <c r="AJ244" i="1"/>
  <c r="AI244" i="1"/>
  <c r="AH244" i="1"/>
  <c r="AG244" i="1"/>
  <c r="AL243" i="1"/>
  <c r="AK243" i="1"/>
  <c r="AJ243" i="1"/>
  <c r="AI243" i="1"/>
  <c r="AH243" i="1"/>
  <c r="AG243" i="1"/>
  <c r="AL242" i="1"/>
  <c r="AK242" i="1"/>
  <c r="AJ242" i="1"/>
  <c r="AI242" i="1"/>
  <c r="AH242" i="1"/>
  <c r="AG242" i="1"/>
  <c r="AL241" i="1"/>
  <c r="AK241" i="1"/>
  <c r="AJ241" i="1"/>
  <c r="AI241" i="1"/>
  <c r="AH241" i="1"/>
  <c r="AG241" i="1"/>
  <c r="AL240" i="1"/>
  <c r="AK240" i="1"/>
  <c r="AJ240" i="1"/>
  <c r="AI240" i="1"/>
  <c r="AH240" i="1"/>
  <c r="AG240" i="1"/>
  <c r="AL239" i="1"/>
  <c r="AK239" i="1"/>
  <c r="AJ239" i="1"/>
  <c r="AI239" i="1"/>
  <c r="AH239" i="1"/>
  <c r="AG239" i="1"/>
  <c r="AL238" i="1"/>
  <c r="AK238" i="1"/>
  <c r="AJ238" i="1"/>
  <c r="AI238" i="1"/>
  <c r="AH238" i="1"/>
  <c r="AG238" i="1"/>
  <c r="AL237" i="1"/>
  <c r="AK237" i="1"/>
  <c r="AJ237" i="1"/>
  <c r="AI237" i="1"/>
  <c r="AH237" i="1"/>
  <c r="AG237" i="1"/>
  <c r="AL236" i="1"/>
  <c r="AK236" i="1"/>
  <c r="AJ236" i="1"/>
  <c r="AI236" i="1"/>
  <c r="AH236" i="1"/>
  <c r="AG236" i="1"/>
  <c r="AL235" i="1"/>
  <c r="AK235" i="1"/>
  <c r="AJ235" i="1"/>
  <c r="AI235" i="1"/>
  <c r="AH235" i="1"/>
  <c r="AG235" i="1"/>
  <c r="AL234" i="1"/>
  <c r="AK234" i="1"/>
  <c r="AJ234" i="1"/>
  <c r="AI234" i="1"/>
  <c r="AH234" i="1"/>
  <c r="AG234" i="1"/>
  <c r="AL233" i="1"/>
  <c r="AK233" i="1"/>
  <c r="AJ233" i="1"/>
  <c r="AI233" i="1"/>
  <c r="AH233" i="1"/>
  <c r="AG233" i="1"/>
  <c r="AL232" i="1"/>
  <c r="AK232" i="1"/>
  <c r="AJ232" i="1"/>
  <c r="AI232" i="1"/>
  <c r="AH232" i="1"/>
  <c r="AG232" i="1"/>
  <c r="AL231" i="1"/>
  <c r="AK231" i="1"/>
  <c r="AJ231" i="1"/>
  <c r="AI231" i="1"/>
  <c r="AH231" i="1"/>
  <c r="AG231" i="1"/>
  <c r="AL230" i="1"/>
  <c r="AK230" i="1"/>
  <c r="AJ230" i="1"/>
  <c r="AI230" i="1"/>
  <c r="AH230" i="1"/>
  <c r="AG230" i="1"/>
  <c r="AL229" i="1"/>
  <c r="AK229" i="1"/>
  <c r="AJ229" i="1"/>
  <c r="AI229" i="1"/>
  <c r="AH229" i="1"/>
  <c r="AG229" i="1"/>
  <c r="AL228" i="1"/>
  <c r="AK228" i="1"/>
  <c r="AJ228" i="1"/>
  <c r="AI228" i="1"/>
  <c r="AH228" i="1"/>
  <c r="AG228" i="1"/>
  <c r="AL227" i="1"/>
  <c r="AK227" i="1"/>
  <c r="AJ227" i="1"/>
  <c r="AI227" i="1"/>
  <c r="AH227" i="1"/>
  <c r="AG227" i="1"/>
  <c r="AL226" i="1"/>
  <c r="AK226" i="1"/>
  <c r="AJ226" i="1"/>
  <c r="AI226" i="1"/>
  <c r="AH226" i="1"/>
  <c r="AG226" i="1"/>
  <c r="AL225" i="1"/>
  <c r="AK225" i="1"/>
  <c r="AJ225" i="1"/>
  <c r="AI225" i="1"/>
  <c r="AH225" i="1"/>
  <c r="AG225" i="1"/>
  <c r="AL224" i="1"/>
  <c r="AK224" i="1"/>
  <c r="AJ224" i="1"/>
  <c r="AI224" i="1"/>
  <c r="AH224" i="1"/>
  <c r="AG224" i="1"/>
  <c r="AL223" i="1"/>
  <c r="AK223" i="1"/>
  <c r="AJ223" i="1"/>
  <c r="AI223" i="1"/>
  <c r="AH223" i="1"/>
  <c r="AG223" i="1"/>
  <c r="AL222" i="1"/>
  <c r="AK222" i="1"/>
  <c r="AJ222" i="1"/>
  <c r="AI222" i="1"/>
  <c r="AH222" i="1"/>
  <c r="AG222" i="1"/>
  <c r="AL221" i="1"/>
  <c r="AK221" i="1"/>
  <c r="AJ221" i="1"/>
  <c r="AI221" i="1"/>
  <c r="AH221" i="1"/>
  <c r="AG221" i="1"/>
  <c r="AL220" i="1"/>
  <c r="AK220" i="1"/>
  <c r="AJ220" i="1"/>
  <c r="AI220" i="1"/>
  <c r="AH220" i="1"/>
  <c r="AG220" i="1"/>
  <c r="AL219" i="1"/>
  <c r="AK219" i="1"/>
  <c r="AJ219" i="1"/>
  <c r="AI219" i="1"/>
  <c r="AH219" i="1"/>
  <c r="AG219" i="1"/>
  <c r="AL218" i="1"/>
  <c r="AK218" i="1"/>
  <c r="AJ218" i="1"/>
  <c r="AI218" i="1"/>
  <c r="AH218" i="1"/>
  <c r="AG218" i="1"/>
  <c r="AL217" i="1"/>
  <c r="AK217" i="1"/>
  <c r="AJ217" i="1"/>
  <c r="AI217" i="1"/>
  <c r="AH217" i="1"/>
  <c r="AG217" i="1"/>
  <c r="AL216" i="1"/>
  <c r="AK216" i="1"/>
  <c r="AJ216" i="1"/>
  <c r="AI216" i="1"/>
  <c r="AH216" i="1"/>
  <c r="AG216" i="1"/>
  <c r="AL215" i="1"/>
  <c r="AK215" i="1"/>
  <c r="AJ215" i="1"/>
  <c r="AI215" i="1"/>
  <c r="AH215" i="1"/>
  <c r="AG215" i="1"/>
  <c r="AL214" i="1"/>
  <c r="AK214" i="1"/>
  <c r="AJ214" i="1"/>
  <c r="AI214" i="1"/>
  <c r="AH214" i="1"/>
  <c r="AG214" i="1"/>
  <c r="AL213" i="1"/>
  <c r="AK213" i="1"/>
  <c r="AJ213" i="1"/>
  <c r="AI213" i="1"/>
  <c r="AH213" i="1"/>
  <c r="AG213" i="1"/>
  <c r="AL212" i="1"/>
  <c r="AK212" i="1"/>
  <c r="AJ212" i="1"/>
  <c r="AI212" i="1"/>
  <c r="AH212" i="1"/>
  <c r="AG212" i="1"/>
  <c r="AL211" i="1"/>
  <c r="AK211" i="1"/>
  <c r="AJ211" i="1"/>
  <c r="AI211" i="1"/>
  <c r="AH211" i="1"/>
  <c r="AG211" i="1"/>
  <c r="AL210" i="1"/>
  <c r="AK210" i="1"/>
  <c r="AJ210" i="1"/>
  <c r="AI210" i="1"/>
  <c r="AH210" i="1"/>
  <c r="AG210" i="1"/>
  <c r="AL209" i="1"/>
  <c r="AK209" i="1"/>
  <c r="AJ209" i="1"/>
  <c r="AI209" i="1"/>
  <c r="AH209" i="1"/>
  <c r="AG209" i="1"/>
  <c r="AL208" i="1"/>
  <c r="AK208" i="1"/>
  <c r="AJ208" i="1"/>
  <c r="AI208" i="1"/>
  <c r="AH208" i="1"/>
  <c r="AG208" i="1"/>
  <c r="AL207" i="1"/>
  <c r="AK207" i="1"/>
  <c r="AJ207" i="1"/>
  <c r="AI207" i="1"/>
  <c r="AH207" i="1"/>
  <c r="AG207" i="1"/>
  <c r="AL206" i="1"/>
  <c r="AK206" i="1"/>
  <c r="AJ206" i="1"/>
  <c r="AI206" i="1"/>
  <c r="AH206" i="1"/>
  <c r="AG206" i="1"/>
  <c r="AL205" i="1"/>
  <c r="AK205" i="1"/>
  <c r="AJ205" i="1"/>
  <c r="AI205" i="1"/>
  <c r="AH205" i="1"/>
  <c r="AG205" i="1"/>
  <c r="AL204" i="1"/>
  <c r="AK204" i="1"/>
  <c r="AJ204" i="1"/>
  <c r="AI204" i="1"/>
  <c r="AH204" i="1"/>
  <c r="AG204" i="1"/>
  <c r="AL203" i="1"/>
  <c r="AK203" i="1"/>
  <c r="AJ203" i="1"/>
  <c r="AI203" i="1"/>
  <c r="AH203" i="1"/>
  <c r="AG203" i="1"/>
  <c r="AL202" i="1"/>
  <c r="AK202" i="1"/>
  <c r="AJ202" i="1"/>
  <c r="AI202" i="1"/>
  <c r="AH202" i="1"/>
  <c r="AG202" i="1"/>
  <c r="AL201" i="1"/>
  <c r="AK201" i="1"/>
  <c r="AJ201" i="1"/>
  <c r="AI201" i="1"/>
  <c r="AH201" i="1"/>
  <c r="AG201" i="1"/>
  <c r="AL200" i="1"/>
  <c r="AK200" i="1"/>
  <c r="AJ200" i="1"/>
  <c r="AI200" i="1"/>
  <c r="AH200" i="1"/>
  <c r="AG200" i="1"/>
  <c r="AL199" i="1"/>
  <c r="AK199" i="1"/>
  <c r="AJ199" i="1"/>
  <c r="AI199" i="1"/>
  <c r="AH199" i="1"/>
  <c r="AG199" i="1"/>
  <c r="AL198" i="1"/>
  <c r="AK198" i="1"/>
  <c r="AJ198" i="1"/>
  <c r="AI198" i="1"/>
  <c r="AH198" i="1"/>
  <c r="AG198" i="1"/>
  <c r="AL197" i="1"/>
  <c r="AK197" i="1"/>
  <c r="AJ197" i="1"/>
  <c r="AI197" i="1"/>
  <c r="AH197" i="1"/>
  <c r="AG197" i="1"/>
  <c r="AL196" i="1"/>
  <c r="AK196" i="1"/>
  <c r="AJ196" i="1"/>
  <c r="AI196" i="1"/>
  <c r="AH196" i="1"/>
  <c r="AG196" i="1"/>
  <c r="AL195" i="1"/>
  <c r="AK195" i="1"/>
  <c r="AJ195" i="1"/>
  <c r="AI195" i="1"/>
  <c r="AH195" i="1"/>
  <c r="AG195" i="1"/>
  <c r="AL194" i="1"/>
  <c r="AK194" i="1"/>
  <c r="AJ194" i="1"/>
  <c r="AI194" i="1"/>
  <c r="AH194" i="1"/>
  <c r="AG194" i="1"/>
  <c r="AL193" i="1"/>
  <c r="AK193" i="1"/>
  <c r="AJ193" i="1"/>
  <c r="AI193" i="1"/>
  <c r="AH193" i="1"/>
  <c r="AG193" i="1"/>
  <c r="AL192" i="1"/>
  <c r="AK192" i="1"/>
  <c r="AJ192" i="1"/>
  <c r="AI192" i="1"/>
  <c r="AH192" i="1"/>
  <c r="AG192" i="1"/>
  <c r="AL191" i="1"/>
  <c r="AK191" i="1"/>
  <c r="AJ191" i="1"/>
  <c r="AI191" i="1"/>
  <c r="AH191" i="1"/>
  <c r="AG191" i="1"/>
  <c r="AL190" i="1"/>
  <c r="AK190" i="1"/>
  <c r="AJ190" i="1"/>
  <c r="AI190" i="1"/>
  <c r="AH190" i="1"/>
  <c r="AG190" i="1"/>
  <c r="AL189" i="1"/>
  <c r="AK189" i="1"/>
  <c r="AJ189" i="1"/>
  <c r="AI189" i="1"/>
  <c r="AH189" i="1"/>
  <c r="AG189" i="1"/>
  <c r="AL188" i="1"/>
  <c r="AK188" i="1"/>
  <c r="AJ188" i="1"/>
  <c r="AI188" i="1"/>
  <c r="AH188" i="1"/>
  <c r="AG188" i="1"/>
  <c r="AL187" i="1"/>
  <c r="AK187" i="1"/>
  <c r="AJ187" i="1"/>
  <c r="AI187" i="1"/>
  <c r="AH187" i="1"/>
  <c r="AG187" i="1"/>
  <c r="AL186" i="1"/>
  <c r="AK186" i="1"/>
  <c r="AJ186" i="1"/>
  <c r="AI186" i="1"/>
  <c r="AH186" i="1"/>
  <c r="AG186" i="1"/>
  <c r="AL185" i="1"/>
  <c r="AK185" i="1"/>
  <c r="AJ185" i="1"/>
  <c r="AI185" i="1"/>
  <c r="AH185" i="1"/>
  <c r="AG185" i="1"/>
  <c r="AL184" i="1"/>
  <c r="AK184" i="1"/>
  <c r="AJ184" i="1"/>
  <c r="AI184" i="1"/>
  <c r="AH184" i="1"/>
  <c r="AG184" i="1"/>
  <c r="AL183" i="1"/>
  <c r="AK183" i="1"/>
  <c r="AJ183" i="1"/>
  <c r="AI183" i="1"/>
  <c r="AH183" i="1"/>
  <c r="AG183" i="1"/>
  <c r="AL182" i="1"/>
  <c r="AK182" i="1"/>
  <c r="AJ182" i="1"/>
  <c r="AI182" i="1"/>
  <c r="AH182" i="1"/>
  <c r="AG182" i="1"/>
  <c r="AL181" i="1"/>
  <c r="AK181" i="1"/>
  <c r="AJ181" i="1"/>
  <c r="AI181" i="1"/>
  <c r="AH181" i="1"/>
  <c r="AG181" i="1"/>
  <c r="AL180" i="1"/>
  <c r="AK180" i="1"/>
  <c r="AJ180" i="1"/>
  <c r="AI180" i="1"/>
  <c r="AH180" i="1"/>
  <c r="AG180" i="1"/>
  <c r="AL179" i="1"/>
  <c r="AK179" i="1"/>
  <c r="AJ179" i="1"/>
  <c r="AI179" i="1"/>
  <c r="AH179" i="1"/>
  <c r="AG179" i="1"/>
  <c r="AL178" i="1"/>
  <c r="AK178" i="1"/>
  <c r="AJ178" i="1"/>
  <c r="AI178" i="1"/>
  <c r="AH178" i="1"/>
  <c r="AG178" i="1"/>
  <c r="AL177" i="1"/>
  <c r="AK177" i="1"/>
  <c r="AJ177" i="1"/>
  <c r="AI177" i="1"/>
  <c r="AH177" i="1"/>
  <c r="AG177" i="1"/>
  <c r="AL176" i="1"/>
  <c r="AK176" i="1"/>
  <c r="AJ176" i="1"/>
  <c r="AI176" i="1"/>
  <c r="AH176" i="1"/>
  <c r="AG176" i="1"/>
  <c r="AL175" i="1"/>
  <c r="AK175" i="1"/>
  <c r="AJ175" i="1"/>
  <c r="AI175" i="1"/>
  <c r="AH175" i="1"/>
  <c r="AG175" i="1"/>
  <c r="AL174" i="1"/>
  <c r="AK174" i="1"/>
  <c r="AJ174" i="1"/>
  <c r="AI174" i="1"/>
  <c r="AH174" i="1"/>
  <c r="AG174" i="1"/>
  <c r="AL173" i="1"/>
  <c r="AK173" i="1"/>
  <c r="AJ173" i="1"/>
  <c r="AI173" i="1"/>
  <c r="AH173" i="1"/>
  <c r="AG173" i="1"/>
  <c r="AL172" i="1"/>
  <c r="AK172" i="1"/>
  <c r="AJ172" i="1"/>
  <c r="AI172" i="1"/>
  <c r="AH172" i="1"/>
  <c r="AG172" i="1"/>
  <c r="AL171" i="1"/>
  <c r="AK171" i="1"/>
  <c r="AJ171" i="1"/>
  <c r="AI171" i="1"/>
  <c r="AH171" i="1"/>
  <c r="AG171" i="1"/>
  <c r="AL170" i="1"/>
  <c r="AK170" i="1"/>
  <c r="AJ170" i="1"/>
  <c r="AI170" i="1"/>
  <c r="AH170" i="1"/>
  <c r="AG170" i="1"/>
  <c r="AL169" i="1"/>
  <c r="AK169" i="1"/>
  <c r="AJ169" i="1"/>
  <c r="AI169" i="1"/>
  <c r="AH169" i="1"/>
  <c r="AG169" i="1"/>
  <c r="AL168" i="1"/>
  <c r="AK168" i="1"/>
  <c r="AJ168" i="1"/>
  <c r="AI168" i="1"/>
  <c r="AH168" i="1"/>
  <c r="AG168" i="1"/>
  <c r="AL167" i="1"/>
  <c r="AK167" i="1"/>
  <c r="AJ167" i="1"/>
  <c r="AI167" i="1"/>
  <c r="AH167" i="1"/>
  <c r="AG167" i="1"/>
  <c r="AL166" i="1"/>
  <c r="AK166" i="1"/>
  <c r="AJ166" i="1"/>
  <c r="AI166" i="1"/>
  <c r="AH166" i="1"/>
  <c r="AG166" i="1"/>
  <c r="AL165" i="1"/>
  <c r="AK165" i="1"/>
  <c r="AJ165" i="1"/>
  <c r="AI165" i="1"/>
  <c r="AH165" i="1"/>
  <c r="AG165" i="1"/>
  <c r="AL164" i="1"/>
  <c r="AK164" i="1"/>
  <c r="AJ164" i="1"/>
  <c r="AI164" i="1"/>
  <c r="AH164" i="1"/>
  <c r="AG164" i="1"/>
  <c r="AL163" i="1"/>
  <c r="AK163" i="1"/>
  <c r="AJ163" i="1"/>
  <c r="AI163" i="1"/>
  <c r="AH163" i="1"/>
  <c r="AG163" i="1"/>
  <c r="AL162" i="1"/>
  <c r="AK162" i="1"/>
  <c r="AJ162" i="1"/>
  <c r="AI162" i="1"/>
  <c r="AH162" i="1"/>
  <c r="AG162" i="1"/>
  <c r="AL161" i="1"/>
  <c r="AK161" i="1"/>
  <c r="AJ161" i="1"/>
  <c r="AI161" i="1"/>
  <c r="AH161" i="1"/>
  <c r="AG161" i="1"/>
  <c r="AL160" i="1"/>
  <c r="AK160" i="1"/>
  <c r="AJ160" i="1"/>
  <c r="AI160" i="1"/>
  <c r="AH160" i="1"/>
  <c r="AG160" i="1"/>
  <c r="AL159" i="1"/>
  <c r="AK159" i="1"/>
  <c r="AJ159" i="1"/>
  <c r="AI159" i="1"/>
  <c r="AH159" i="1"/>
  <c r="AG159" i="1"/>
  <c r="AL158" i="1"/>
  <c r="AK158" i="1"/>
  <c r="AJ158" i="1"/>
  <c r="AI158" i="1"/>
  <c r="AH158" i="1"/>
  <c r="AG158" i="1"/>
  <c r="AL157" i="1"/>
  <c r="AK157" i="1"/>
  <c r="AJ157" i="1"/>
  <c r="AI157" i="1"/>
  <c r="AH157" i="1"/>
  <c r="AG157" i="1"/>
  <c r="AL156" i="1"/>
  <c r="AK156" i="1"/>
  <c r="AJ156" i="1"/>
  <c r="AI156" i="1"/>
  <c r="AH156" i="1"/>
  <c r="AG156" i="1"/>
  <c r="AL155" i="1"/>
  <c r="AK155" i="1"/>
  <c r="AJ155" i="1"/>
  <c r="AI155" i="1"/>
  <c r="AH155" i="1"/>
  <c r="AG155" i="1"/>
  <c r="AL154" i="1"/>
  <c r="AK154" i="1"/>
  <c r="AJ154" i="1"/>
  <c r="AI154" i="1"/>
  <c r="AH154" i="1"/>
  <c r="AG154" i="1"/>
  <c r="AL153" i="1"/>
  <c r="AK153" i="1"/>
  <c r="AJ153" i="1"/>
  <c r="AI153" i="1"/>
  <c r="AH153" i="1"/>
  <c r="AG153" i="1"/>
  <c r="AL152" i="1"/>
  <c r="AK152" i="1"/>
  <c r="AJ152" i="1"/>
  <c r="AI152" i="1"/>
  <c r="AH152" i="1"/>
  <c r="AG152" i="1"/>
  <c r="AL151" i="1"/>
  <c r="AK151" i="1"/>
  <c r="AJ151" i="1"/>
  <c r="AI151" i="1"/>
  <c r="AH151" i="1"/>
  <c r="AG151" i="1"/>
  <c r="AL150" i="1"/>
  <c r="AK150" i="1"/>
  <c r="AJ150" i="1"/>
  <c r="AI150" i="1"/>
  <c r="AH150" i="1"/>
  <c r="AG150" i="1"/>
  <c r="AL149" i="1"/>
  <c r="AK149" i="1"/>
  <c r="AJ149" i="1"/>
  <c r="AI149" i="1"/>
  <c r="AH149" i="1"/>
  <c r="AG149" i="1"/>
  <c r="AL148" i="1"/>
  <c r="AK148" i="1"/>
  <c r="AJ148" i="1"/>
  <c r="AI148" i="1"/>
  <c r="AH148" i="1"/>
  <c r="AG148" i="1"/>
  <c r="AL147" i="1"/>
  <c r="AK147" i="1"/>
  <c r="AJ147" i="1"/>
  <c r="AI147" i="1"/>
  <c r="AH147" i="1"/>
  <c r="AG147" i="1"/>
  <c r="AL146" i="1"/>
  <c r="AK146" i="1"/>
  <c r="AJ146" i="1"/>
  <c r="AI146" i="1"/>
  <c r="AH146" i="1"/>
  <c r="AG146" i="1"/>
  <c r="AL145" i="1"/>
  <c r="AK145" i="1"/>
  <c r="AJ145" i="1"/>
  <c r="AI145" i="1"/>
  <c r="AH145" i="1"/>
  <c r="AG145" i="1"/>
  <c r="AL144" i="1"/>
  <c r="AK144" i="1"/>
  <c r="AJ144" i="1"/>
  <c r="AI144" i="1"/>
  <c r="AH144" i="1"/>
  <c r="AG144" i="1"/>
  <c r="AL143" i="1"/>
  <c r="AK143" i="1"/>
  <c r="AJ143" i="1"/>
  <c r="AI143" i="1"/>
  <c r="AH143" i="1"/>
  <c r="AG143" i="1"/>
  <c r="AL142" i="1"/>
  <c r="AK142" i="1"/>
  <c r="AJ142" i="1"/>
  <c r="AI142" i="1"/>
  <c r="AH142" i="1"/>
  <c r="AG142" i="1"/>
  <c r="AL141" i="1"/>
  <c r="AK141" i="1"/>
  <c r="AJ141" i="1"/>
  <c r="AI141" i="1"/>
  <c r="AH141" i="1"/>
  <c r="AG141" i="1"/>
  <c r="AL140" i="1"/>
  <c r="AK140" i="1"/>
  <c r="AJ140" i="1"/>
  <c r="AI140" i="1"/>
  <c r="AH140" i="1"/>
  <c r="AG140" i="1"/>
  <c r="AL139" i="1"/>
  <c r="AK139" i="1"/>
  <c r="AJ139" i="1"/>
  <c r="AI139" i="1"/>
  <c r="AH139" i="1"/>
  <c r="AG139" i="1"/>
  <c r="AL138" i="1"/>
  <c r="AK138" i="1"/>
  <c r="AJ138" i="1"/>
  <c r="AI138" i="1"/>
  <c r="AH138" i="1"/>
  <c r="AG138" i="1"/>
  <c r="AL137" i="1"/>
  <c r="AK137" i="1"/>
  <c r="AJ137" i="1"/>
  <c r="AI137" i="1"/>
  <c r="AH137" i="1"/>
  <c r="AG137" i="1"/>
  <c r="AL136" i="1"/>
  <c r="AK136" i="1"/>
  <c r="AJ136" i="1"/>
  <c r="AI136" i="1"/>
  <c r="AH136" i="1"/>
  <c r="AG136" i="1"/>
  <c r="AL135" i="1"/>
  <c r="AK135" i="1"/>
  <c r="AJ135" i="1"/>
  <c r="AI135" i="1"/>
  <c r="AH135" i="1"/>
  <c r="AG135" i="1"/>
  <c r="AL134" i="1"/>
  <c r="AK134" i="1"/>
  <c r="AJ134" i="1"/>
  <c r="AI134" i="1"/>
  <c r="AH134" i="1"/>
  <c r="AG134" i="1"/>
  <c r="AL133" i="1"/>
  <c r="AK133" i="1"/>
  <c r="AJ133" i="1"/>
  <c r="AI133" i="1"/>
  <c r="AH133" i="1"/>
  <c r="AG133" i="1"/>
  <c r="AL132" i="1"/>
  <c r="AK132" i="1"/>
  <c r="AJ132" i="1"/>
  <c r="AI132" i="1"/>
  <c r="AH132" i="1"/>
  <c r="AG132" i="1"/>
  <c r="AL131" i="1"/>
  <c r="AK131" i="1"/>
  <c r="AJ131" i="1"/>
  <c r="AI131" i="1"/>
  <c r="AH131" i="1"/>
  <c r="AG131" i="1"/>
  <c r="AL130" i="1"/>
  <c r="AK130" i="1"/>
  <c r="AJ130" i="1"/>
  <c r="AI130" i="1"/>
  <c r="AH130" i="1"/>
  <c r="AG130" i="1"/>
  <c r="AL129" i="1"/>
  <c r="AK129" i="1"/>
  <c r="AJ129" i="1"/>
  <c r="AI129" i="1"/>
  <c r="AH129" i="1"/>
  <c r="AG129" i="1"/>
  <c r="AL128" i="1"/>
  <c r="AK128" i="1"/>
  <c r="AJ128" i="1"/>
  <c r="AI128" i="1"/>
  <c r="AH128" i="1"/>
  <c r="AG128" i="1"/>
  <c r="AL127" i="1"/>
  <c r="AK127" i="1"/>
  <c r="AJ127" i="1"/>
  <c r="AI127" i="1"/>
  <c r="AH127" i="1"/>
  <c r="AG127" i="1"/>
  <c r="AL126" i="1"/>
  <c r="AK126" i="1"/>
  <c r="AJ126" i="1"/>
  <c r="AI126" i="1"/>
  <c r="AH126" i="1"/>
  <c r="AG126" i="1"/>
  <c r="AL125" i="1"/>
  <c r="AK125" i="1"/>
  <c r="AJ125" i="1"/>
  <c r="AI125" i="1"/>
  <c r="AH125" i="1"/>
  <c r="AG125" i="1"/>
  <c r="AL124" i="1"/>
  <c r="AK124" i="1"/>
  <c r="AJ124" i="1"/>
  <c r="AI124" i="1"/>
  <c r="AH124" i="1"/>
  <c r="AG124" i="1"/>
  <c r="AL123" i="1"/>
  <c r="AK123" i="1"/>
  <c r="AJ123" i="1"/>
  <c r="AI123" i="1"/>
  <c r="AH123" i="1"/>
  <c r="AG123" i="1"/>
  <c r="AL122" i="1"/>
  <c r="AK122" i="1"/>
  <c r="AJ122" i="1"/>
  <c r="AI122" i="1"/>
  <c r="AH122" i="1"/>
  <c r="AG122" i="1"/>
  <c r="AL121" i="1"/>
  <c r="AK121" i="1"/>
  <c r="AJ121" i="1"/>
  <c r="AI121" i="1"/>
  <c r="AH121" i="1"/>
  <c r="AG121" i="1"/>
  <c r="AL120" i="1"/>
  <c r="AK120" i="1"/>
  <c r="AJ120" i="1"/>
  <c r="AI120" i="1"/>
  <c r="AH120" i="1"/>
  <c r="AG120" i="1"/>
  <c r="AL119" i="1"/>
  <c r="AK119" i="1"/>
  <c r="AJ119" i="1"/>
  <c r="AI119" i="1"/>
  <c r="AH119" i="1"/>
  <c r="AG119" i="1"/>
  <c r="AL118" i="1"/>
  <c r="AK118" i="1"/>
  <c r="AJ118" i="1"/>
  <c r="AI118" i="1"/>
  <c r="AH118" i="1"/>
  <c r="AG118" i="1"/>
  <c r="AL117" i="1"/>
  <c r="AK117" i="1"/>
  <c r="AJ117" i="1"/>
  <c r="AI117" i="1"/>
  <c r="AH117" i="1"/>
  <c r="AG117" i="1"/>
  <c r="AL116" i="1"/>
  <c r="AK116" i="1"/>
  <c r="AJ116" i="1"/>
  <c r="AI116" i="1"/>
  <c r="AH116" i="1"/>
  <c r="AG116" i="1"/>
  <c r="AL115" i="1"/>
  <c r="AK115" i="1"/>
  <c r="AJ115" i="1"/>
  <c r="AI115" i="1"/>
  <c r="AH115" i="1"/>
  <c r="AG115" i="1"/>
  <c r="AL114" i="1"/>
  <c r="AK114" i="1"/>
  <c r="AJ114" i="1"/>
  <c r="AI114" i="1"/>
  <c r="AH114" i="1"/>
  <c r="AG114" i="1"/>
  <c r="AL113" i="1"/>
  <c r="AK113" i="1"/>
  <c r="AJ113" i="1"/>
  <c r="AI113" i="1"/>
  <c r="AH113" i="1"/>
  <c r="AG113" i="1"/>
  <c r="AL112" i="1"/>
  <c r="AK112" i="1"/>
  <c r="AJ112" i="1"/>
  <c r="AI112" i="1"/>
  <c r="AH112" i="1"/>
  <c r="AG112" i="1"/>
  <c r="AL111" i="1"/>
  <c r="AK111" i="1"/>
  <c r="AJ111" i="1"/>
  <c r="AI111" i="1"/>
  <c r="AH111" i="1"/>
  <c r="AG111" i="1"/>
  <c r="AL110" i="1"/>
  <c r="AK110" i="1"/>
  <c r="AJ110" i="1"/>
  <c r="AI110" i="1"/>
  <c r="AH110" i="1"/>
  <c r="AG110" i="1"/>
  <c r="AL109" i="1"/>
  <c r="AK109" i="1"/>
  <c r="AJ109" i="1"/>
  <c r="AI109" i="1"/>
  <c r="AH109" i="1"/>
  <c r="AG109" i="1"/>
  <c r="AL108" i="1"/>
  <c r="AK108" i="1"/>
  <c r="AJ108" i="1"/>
  <c r="AI108" i="1"/>
  <c r="AH108" i="1"/>
  <c r="AG108" i="1"/>
  <c r="AL107" i="1"/>
  <c r="AK107" i="1"/>
  <c r="AJ107" i="1"/>
  <c r="AI107" i="1"/>
  <c r="AH107" i="1"/>
  <c r="AG107" i="1"/>
  <c r="AL106" i="1"/>
  <c r="AK106" i="1"/>
  <c r="AJ106" i="1"/>
  <c r="AI106" i="1"/>
  <c r="AH106" i="1"/>
  <c r="AG106" i="1"/>
  <c r="AL105" i="1"/>
  <c r="AK105" i="1"/>
  <c r="AJ105" i="1"/>
  <c r="AI105" i="1"/>
  <c r="AH105" i="1"/>
  <c r="AG105" i="1"/>
  <c r="AL104" i="1"/>
  <c r="AK104" i="1"/>
  <c r="AJ104" i="1"/>
  <c r="AI104" i="1"/>
  <c r="AH104" i="1"/>
  <c r="AG104" i="1"/>
  <c r="AL103" i="1"/>
  <c r="AK103" i="1"/>
  <c r="AJ103" i="1"/>
  <c r="AI103" i="1"/>
  <c r="AH103" i="1"/>
  <c r="AG103" i="1"/>
  <c r="AL102" i="1"/>
  <c r="AK102" i="1"/>
  <c r="AJ102" i="1"/>
  <c r="AI102" i="1"/>
  <c r="AH102" i="1"/>
  <c r="AG102" i="1"/>
  <c r="AL101" i="1"/>
  <c r="AK101" i="1"/>
  <c r="AJ101" i="1"/>
  <c r="AI101" i="1"/>
  <c r="AH101" i="1"/>
  <c r="AG101" i="1"/>
  <c r="AL100" i="1"/>
  <c r="AK100" i="1"/>
  <c r="AJ100" i="1"/>
  <c r="AI100" i="1"/>
  <c r="AH100" i="1"/>
  <c r="AG100" i="1"/>
  <c r="AL99" i="1"/>
  <c r="AK99" i="1"/>
  <c r="AJ99" i="1"/>
  <c r="AI99" i="1"/>
  <c r="AH99" i="1"/>
  <c r="AG99" i="1"/>
  <c r="AL98" i="1"/>
  <c r="AK98" i="1"/>
  <c r="AJ98" i="1"/>
  <c r="AI98" i="1"/>
  <c r="AH98" i="1"/>
  <c r="AG98" i="1"/>
  <c r="AL97" i="1"/>
  <c r="AK97" i="1"/>
  <c r="AJ97" i="1"/>
  <c r="AI97" i="1"/>
  <c r="AH97" i="1"/>
  <c r="AG97" i="1"/>
  <c r="AL96" i="1"/>
  <c r="AK96" i="1"/>
  <c r="AJ96" i="1"/>
  <c r="AI96" i="1"/>
  <c r="AH96" i="1"/>
  <c r="AG96" i="1"/>
  <c r="AL95" i="1"/>
  <c r="AK95" i="1"/>
  <c r="AJ95" i="1"/>
  <c r="AI95" i="1"/>
  <c r="AH95" i="1"/>
  <c r="AG95" i="1"/>
  <c r="AL94" i="1"/>
  <c r="AK94" i="1"/>
  <c r="AJ94" i="1"/>
  <c r="AI94" i="1"/>
  <c r="AH94" i="1"/>
  <c r="AG94" i="1"/>
  <c r="AL93" i="1"/>
  <c r="AK93" i="1"/>
  <c r="AJ93" i="1"/>
  <c r="AI93" i="1"/>
  <c r="AH93" i="1"/>
  <c r="AG93" i="1"/>
  <c r="AL92" i="1"/>
  <c r="AK92" i="1"/>
  <c r="AJ92" i="1"/>
  <c r="AI92" i="1"/>
  <c r="AH92" i="1"/>
  <c r="AG92" i="1"/>
  <c r="AL91" i="1"/>
  <c r="AK91" i="1"/>
  <c r="AJ91" i="1"/>
  <c r="AI91" i="1"/>
  <c r="AH91" i="1"/>
  <c r="AG91" i="1"/>
  <c r="AL90" i="1"/>
  <c r="AK90" i="1"/>
  <c r="AJ90" i="1"/>
  <c r="AI90" i="1"/>
  <c r="AH90" i="1"/>
  <c r="AG90" i="1"/>
  <c r="AL89" i="1"/>
  <c r="AK89" i="1"/>
  <c r="AJ89" i="1"/>
  <c r="AI89" i="1"/>
  <c r="AH89" i="1"/>
  <c r="AG89" i="1"/>
  <c r="AL88" i="1"/>
  <c r="AK88" i="1"/>
  <c r="AJ88" i="1"/>
  <c r="AI88" i="1"/>
  <c r="AH88" i="1"/>
  <c r="AG88" i="1"/>
  <c r="AL87" i="1"/>
  <c r="AK87" i="1"/>
  <c r="AJ87" i="1"/>
  <c r="AI87" i="1"/>
  <c r="AH87" i="1"/>
  <c r="AG87" i="1"/>
  <c r="AL86" i="1"/>
  <c r="AK86" i="1"/>
  <c r="AJ86" i="1"/>
  <c r="AI86" i="1"/>
  <c r="AH86" i="1"/>
  <c r="AG86" i="1"/>
  <c r="AL85" i="1"/>
  <c r="AK85" i="1"/>
  <c r="AJ85" i="1"/>
  <c r="AI85" i="1"/>
  <c r="AH85" i="1"/>
  <c r="AG85" i="1"/>
  <c r="AL84" i="1"/>
  <c r="AK84" i="1"/>
  <c r="AJ84" i="1"/>
  <c r="AI84" i="1"/>
  <c r="AH84" i="1"/>
  <c r="AG84" i="1"/>
  <c r="AL83" i="1"/>
  <c r="AK83" i="1"/>
  <c r="AJ83" i="1"/>
  <c r="AI83" i="1"/>
  <c r="AH83" i="1"/>
  <c r="AG83" i="1"/>
  <c r="AL82" i="1"/>
  <c r="AK82" i="1"/>
  <c r="AJ82" i="1"/>
  <c r="AI82" i="1"/>
  <c r="AH82" i="1"/>
  <c r="AG82" i="1"/>
  <c r="AL81" i="1"/>
  <c r="AK81" i="1"/>
  <c r="AJ81" i="1"/>
  <c r="AI81" i="1"/>
  <c r="AH81" i="1"/>
  <c r="AG81" i="1"/>
  <c r="AL80" i="1"/>
  <c r="AK80" i="1"/>
  <c r="AJ80" i="1"/>
  <c r="AI80" i="1"/>
  <c r="AH80" i="1"/>
  <c r="AG80" i="1"/>
  <c r="AL79" i="1"/>
  <c r="AK79" i="1"/>
  <c r="AJ79" i="1"/>
  <c r="AI79" i="1"/>
  <c r="AH79" i="1"/>
  <c r="AG79" i="1"/>
  <c r="AL78" i="1"/>
  <c r="AK78" i="1"/>
  <c r="AJ78" i="1"/>
  <c r="AI78" i="1"/>
  <c r="AH78" i="1"/>
  <c r="AG78" i="1"/>
  <c r="AL77" i="1"/>
  <c r="AK77" i="1"/>
  <c r="AJ77" i="1"/>
  <c r="AI77" i="1"/>
  <c r="AH77" i="1"/>
  <c r="AG77" i="1"/>
  <c r="AL76" i="1"/>
  <c r="AK76" i="1"/>
  <c r="AJ76" i="1"/>
  <c r="AI76" i="1"/>
  <c r="AH76" i="1"/>
  <c r="AG76" i="1"/>
  <c r="AL75" i="1"/>
  <c r="AK75" i="1"/>
  <c r="AJ75" i="1"/>
  <c r="AI75" i="1"/>
  <c r="AH75" i="1"/>
  <c r="AG75" i="1"/>
  <c r="AL74" i="1"/>
  <c r="AK74" i="1"/>
  <c r="AJ74" i="1"/>
  <c r="AI74" i="1"/>
  <c r="AH74" i="1"/>
  <c r="AG74" i="1"/>
  <c r="AL73" i="1"/>
  <c r="AK73" i="1"/>
  <c r="AJ73" i="1"/>
  <c r="AI73" i="1"/>
  <c r="AH73" i="1"/>
  <c r="AG73" i="1"/>
  <c r="AL72" i="1"/>
  <c r="AK72" i="1"/>
  <c r="AJ72" i="1"/>
  <c r="AI72" i="1"/>
  <c r="AH72" i="1"/>
  <c r="AG72" i="1"/>
  <c r="AL71" i="1"/>
  <c r="AK71" i="1"/>
  <c r="AJ71" i="1"/>
  <c r="AI71" i="1"/>
  <c r="AH71" i="1"/>
  <c r="AG71" i="1"/>
  <c r="AL70" i="1"/>
  <c r="AK70" i="1"/>
  <c r="AJ70" i="1"/>
  <c r="AI70" i="1"/>
  <c r="AH70" i="1"/>
  <c r="AG70" i="1"/>
  <c r="AL69" i="1"/>
  <c r="AK69" i="1"/>
  <c r="AJ69" i="1"/>
  <c r="AI69" i="1"/>
  <c r="AH69" i="1"/>
  <c r="AG69" i="1"/>
  <c r="AL68" i="1"/>
  <c r="AK68" i="1"/>
  <c r="AJ68" i="1"/>
  <c r="AI68" i="1"/>
  <c r="AH68" i="1"/>
  <c r="AG68" i="1"/>
  <c r="AL67" i="1"/>
  <c r="AK67" i="1"/>
  <c r="AJ67" i="1"/>
  <c r="AI67" i="1"/>
  <c r="AH67" i="1"/>
  <c r="AG67" i="1"/>
  <c r="AL66" i="1"/>
  <c r="AK66" i="1"/>
  <c r="AJ66" i="1"/>
  <c r="AI66" i="1"/>
  <c r="AH66" i="1"/>
  <c r="AG66" i="1"/>
  <c r="AL65" i="1"/>
  <c r="AK65" i="1"/>
  <c r="AJ65" i="1"/>
  <c r="AI65" i="1"/>
  <c r="AH65" i="1"/>
  <c r="AG65" i="1"/>
  <c r="AL64" i="1"/>
  <c r="AK64" i="1"/>
  <c r="AJ64" i="1"/>
  <c r="AI64" i="1"/>
  <c r="AH64" i="1"/>
  <c r="AG64" i="1"/>
  <c r="AL63" i="1"/>
  <c r="AK63" i="1"/>
  <c r="AJ63" i="1"/>
  <c r="AI63" i="1"/>
  <c r="AH63" i="1"/>
  <c r="AG63" i="1"/>
  <c r="AL62" i="1"/>
  <c r="AK62" i="1"/>
  <c r="AJ62" i="1"/>
  <c r="AI62" i="1"/>
  <c r="AH62" i="1"/>
  <c r="AG62" i="1"/>
  <c r="AL61" i="1"/>
  <c r="AK61" i="1"/>
  <c r="AJ61" i="1"/>
  <c r="AI61" i="1"/>
  <c r="AH61" i="1"/>
  <c r="AG61" i="1"/>
  <c r="AL60" i="1"/>
  <c r="AK60" i="1"/>
  <c r="AJ60" i="1"/>
  <c r="AI60" i="1"/>
  <c r="AH60" i="1"/>
  <c r="AG60" i="1"/>
  <c r="AL59" i="1"/>
  <c r="AK59" i="1"/>
  <c r="AJ59" i="1"/>
  <c r="AI59" i="1"/>
  <c r="AH59" i="1"/>
  <c r="AG59" i="1"/>
  <c r="AL58" i="1"/>
  <c r="AK58" i="1"/>
  <c r="AJ58" i="1"/>
  <c r="AI58" i="1"/>
  <c r="AH58" i="1"/>
  <c r="AG58" i="1"/>
  <c r="AL57" i="1"/>
  <c r="AK57" i="1"/>
  <c r="AJ57" i="1"/>
  <c r="AI57" i="1"/>
  <c r="AH57" i="1"/>
  <c r="AG57" i="1"/>
  <c r="AL56" i="1"/>
  <c r="AK56" i="1"/>
  <c r="AJ56" i="1"/>
  <c r="AI56" i="1"/>
  <c r="AH56" i="1"/>
  <c r="AG56" i="1"/>
  <c r="AL55" i="1"/>
  <c r="AK55" i="1"/>
  <c r="AJ55" i="1"/>
  <c r="AI55" i="1"/>
  <c r="AH55" i="1"/>
  <c r="AG55" i="1"/>
  <c r="AL54" i="1"/>
  <c r="AK54" i="1"/>
  <c r="AJ54" i="1"/>
  <c r="AI54" i="1"/>
  <c r="AH54" i="1"/>
  <c r="AG54" i="1"/>
  <c r="AL53" i="1"/>
  <c r="AK53" i="1"/>
  <c r="AJ53" i="1"/>
  <c r="AI53" i="1"/>
  <c r="AH53" i="1"/>
  <c r="AG53" i="1"/>
  <c r="AL52" i="1"/>
  <c r="AK52" i="1"/>
  <c r="AJ52" i="1"/>
  <c r="AI52" i="1"/>
  <c r="AH52" i="1"/>
  <c r="AG52" i="1"/>
  <c r="AL51" i="1"/>
  <c r="AK51" i="1"/>
  <c r="AJ51" i="1"/>
  <c r="AI51" i="1"/>
  <c r="AH51" i="1"/>
  <c r="AG51" i="1"/>
  <c r="AL50" i="1"/>
  <c r="AK50" i="1"/>
  <c r="AJ50" i="1"/>
  <c r="AI50" i="1"/>
  <c r="AH50" i="1"/>
  <c r="AG50" i="1"/>
  <c r="AL49" i="1"/>
  <c r="AK49" i="1"/>
  <c r="AJ49" i="1"/>
  <c r="AI49" i="1"/>
  <c r="AH49" i="1"/>
  <c r="AG49" i="1"/>
  <c r="AL48" i="1"/>
  <c r="AK48" i="1"/>
  <c r="AJ48" i="1"/>
  <c r="AI48" i="1"/>
  <c r="AH48" i="1"/>
  <c r="AG48" i="1"/>
  <c r="AL47" i="1"/>
  <c r="AK47" i="1"/>
  <c r="AJ47" i="1"/>
  <c r="AI47" i="1"/>
  <c r="AH47" i="1"/>
  <c r="AG47" i="1"/>
  <c r="AL46" i="1"/>
  <c r="AK46" i="1"/>
  <c r="AJ46" i="1"/>
  <c r="AI46" i="1"/>
  <c r="AH46" i="1"/>
  <c r="AG46" i="1"/>
  <c r="AL45" i="1"/>
  <c r="AK45" i="1"/>
  <c r="AJ45" i="1"/>
  <c r="AI45" i="1"/>
  <c r="AH45" i="1"/>
  <c r="AG45" i="1"/>
  <c r="AL44" i="1"/>
  <c r="AK44" i="1"/>
  <c r="AJ44" i="1"/>
  <c r="AI44" i="1"/>
  <c r="AH44" i="1"/>
  <c r="AG44" i="1"/>
  <c r="AL43" i="1"/>
  <c r="AK43" i="1"/>
  <c r="AJ43" i="1"/>
  <c r="AI43" i="1"/>
  <c r="AH43" i="1"/>
  <c r="AG43" i="1"/>
  <c r="AL42" i="1"/>
  <c r="AK42" i="1"/>
  <c r="AJ42" i="1"/>
  <c r="AI42" i="1"/>
  <c r="AH42" i="1"/>
  <c r="AG42" i="1"/>
  <c r="AL41" i="1"/>
  <c r="AK41" i="1"/>
  <c r="AJ41" i="1"/>
  <c r="AI41" i="1"/>
  <c r="AH41" i="1"/>
  <c r="AG41" i="1"/>
  <c r="AL40" i="1"/>
  <c r="AK40" i="1"/>
  <c r="AJ40" i="1"/>
  <c r="AI40" i="1"/>
  <c r="AH40" i="1"/>
  <c r="AG40" i="1"/>
  <c r="AL39" i="1"/>
  <c r="AK39" i="1"/>
  <c r="AJ39" i="1"/>
  <c r="AI39" i="1"/>
  <c r="AH39" i="1"/>
  <c r="AG39" i="1"/>
  <c r="AL38" i="1"/>
  <c r="AK38" i="1"/>
  <c r="AJ38" i="1"/>
  <c r="AI38" i="1"/>
  <c r="AH38" i="1"/>
  <c r="AG38" i="1"/>
  <c r="AL37" i="1"/>
  <c r="AK37" i="1"/>
  <c r="AJ37" i="1"/>
  <c r="AI37" i="1"/>
  <c r="AH37" i="1"/>
  <c r="AG37" i="1"/>
  <c r="AL36" i="1"/>
  <c r="AK36" i="1"/>
  <c r="AJ36" i="1"/>
  <c r="AI36" i="1"/>
  <c r="AH36" i="1"/>
  <c r="AG36" i="1"/>
  <c r="AL35" i="1"/>
  <c r="AK35" i="1"/>
  <c r="AJ35" i="1"/>
  <c r="AI35" i="1"/>
  <c r="AH35" i="1"/>
  <c r="AG35" i="1"/>
  <c r="AL34" i="1"/>
  <c r="AK34" i="1"/>
  <c r="AJ34" i="1"/>
  <c r="AI34" i="1"/>
  <c r="AH34" i="1"/>
  <c r="AG34" i="1"/>
  <c r="AL33" i="1"/>
  <c r="AK33" i="1"/>
  <c r="AJ33" i="1"/>
  <c r="AI33" i="1"/>
  <c r="AH33" i="1"/>
  <c r="AG33" i="1"/>
  <c r="AL32" i="1"/>
  <c r="AK32" i="1"/>
  <c r="AJ32" i="1"/>
  <c r="AI32" i="1"/>
  <c r="AH32" i="1"/>
  <c r="AG32" i="1"/>
  <c r="AL31" i="1"/>
  <c r="AK31" i="1"/>
  <c r="AJ31" i="1"/>
  <c r="AI31" i="1"/>
  <c r="AH31" i="1"/>
  <c r="AG31" i="1"/>
  <c r="AL30" i="1"/>
  <c r="AK30" i="1"/>
  <c r="AJ30" i="1"/>
  <c r="AI30" i="1"/>
  <c r="AH30" i="1"/>
  <c r="AG30" i="1"/>
  <c r="AL29" i="1"/>
  <c r="AK29" i="1"/>
  <c r="AJ29" i="1"/>
  <c r="AI29" i="1"/>
  <c r="AH29" i="1"/>
  <c r="AG29" i="1"/>
  <c r="AL28" i="1"/>
  <c r="AK28" i="1"/>
  <c r="AJ28" i="1"/>
  <c r="AI28" i="1"/>
  <c r="AH28" i="1"/>
  <c r="AG28" i="1"/>
  <c r="AL27" i="1"/>
  <c r="AK27" i="1"/>
  <c r="AJ27" i="1"/>
  <c r="AI27" i="1"/>
  <c r="AH27" i="1"/>
  <c r="AG27" i="1"/>
  <c r="AL26" i="1"/>
  <c r="AK26" i="1"/>
  <c r="AJ26" i="1"/>
  <c r="AI26" i="1"/>
  <c r="AH26" i="1"/>
  <c r="AG26" i="1"/>
  <c r="AL25" i="1"/>
  <c r="AK25" i="1"/>
  <c r="AJ25" i="1"/>
  <c r="AI25" i="1"/>
  <c r="AH25" i="1"/>
  <c r="AG25" i="1"/>
  <c r="AL24" i="1"/>
  <c r="AK24" i="1"/>
  <c r="AJ24" i="1"/>
  <c r="AI24" i="1"/>
  <c r="AH24" i="1"/>
  <c r="AG24" i="1"/>
  <c r="AL23" i="1"/>
  <c r="AK23" i="1"/>
  <c r="AJ23" i="1"/>
  <c r="AI23" i="1"/>
  <c r="AH23" i="1"/>
  <c r="AG23" i="1"/>
  <c r="AL22" i="1"/>
  <c r="AK22" i="1"/>
  <c r="AJ22" i="1"/>
  <c r="AI22" i="1"/>
  <c r="AH22" i="1"/>
  <c r="AG22" i="1"/>
  <c r="AL21" i="1"/>
  <c r="AK21" i="1"/>
  <c r="AJ21" i="1"/>
  <c r="AI21" i="1"/>
  <c r="AH21" i="1"/>
  <c r="AG21" i="1"/>
  <c r="AL20" i="1"/>
  <c r="AK20" i="1"/>
  <c r="AJ20" i="1"/>
  <c r="AI20" i="1"/>
  <c r="AH20" i="1"/>
  <c r="AG20" i="1"/>
  <c r="AL19" i="1"/>
  <c r="AK19" i="1"/>
  <c r="AJ19" i="1"/>
  <c r="AI19" i="1"/>
  <c r="AH19" i="1"/>
  <c r="AG19" i="1"/>
  <c r="AL18" i="1"/>
  <c r="AK18" i="1"/>
  <c r="AJ18" i="1"/>
  <c r="AI18" i="1"/>
  <c r="AH18" i="1"/>
  <c r="AG18" i="1"/>
  <c r="AL17" i="1"/>
  <c r="AK17" i="1"/>
  <c r="AJ17" i="1"/>
  <c r="AI17" i="1"/>
  <c r="AH17" i="1"/>
  <c r="AG17" i="1"/>
  <c r="AL16" i="1"/>
  <c r="AK16" i="1"/>
  <c r="AJ16" i="1"/>
  <c r="AI16" i="1"/>
  <c r="AH16" i="1"/>
  <c r="AG16" i="1"/>
  <c r="AL15" i="1"/>
  <c r="AK15" i="1"/>
  <c r="AJ15" i="1"/>
  <c r="AI15" i="1"/>
  <c r="AH15" i="1"/>
  <c r="AG15" i="1"/>
  <c r="AL14" i="1"/>
  <c r="AK14" i="1"/>
  <c r="AJ14" i="1"/>
  <c r="AI14" i="1"/>
  <c r="AH14" i="1"/>
  <c r="AG14" i="1"/>
  <c r="AL13" i="1"/>
  <c r="AK13" i="1"/>
  <c r="AJ13" i="1"/>
  <c r="AI13" i="1"/>
  <c r="AH13" i="1"/>
  <c r="AG13" i="1"/>
  <c r="AL12" i="1"/>
  <c r="AK12" i="1"/>
  <c r="AJ12" i="1"/>
  <c r="AI12" i="1"/>
  <c r="AH12" i="1"/>
  <c r="AG12" i="1"/>
  <c r="AL11" i="1"/>
  <c r="AK11" i="1"/>
  <c r="AJ11" i="1"/>
  <c r="AI11" i="1"/>
  <c r="AH11" i="1"/>
  <c r="AG11" i="1"/>
  <c r="AL10" i="1"/>
  <c r="AK10" i="1"/>
  <c r="AJ10" i="1"/>
  <c r="AI10" i="1"/>
  <c r="AH10" i="1"/>
  <c r="AG10" i="1"/>
  <c r="AL9" i="1"/>
  <c r="AK9" i="1"/>
  <c r="AJ9" i="1"/>
  <c r="AI9" i="1"/>
  <c r="AH9" i="1"/>
  <c r="AG9" i="1"/>
  <c r="AL8" i="1"/>
  <c r="AK8" i="1"/>
  <c r="AJ8" i="1"/>
  <c r="AI8" i="1"/>
  <c r="AH8" i="1"/>
  <c r="AG8" i="1"/>
  <c r="AL7" i="1"/>
  <c r="AK7" i="1"/>
  <c r="AJ7" i="1"/>
  <c r="AI7" i="1"/>
  <c r="AH7" i="1"/>
  <c r="AG7" i="1"/>
  <c r="AL6" i="1"/>
  <c r="AK6" i="1"/>
  <c r="AJ6" i="1"/>
  <c r="AI6" i="1"/>
  <c r="AH6" i="1"/>
  <c r="AG6" i="1"/>
  <c r="AL5" i="1"/>
  <c r="AK5" i="1"/>
  <c r="AJ5" i="1"/>
  <c r="AI5" i="1"/>
  <c r="AH5" i="1"/>
  <c r="AG5" i="1"/>
  <c r="AL4" i="1"/>
  <c r="AK4" i="1"/>
  <c r="AJ4" i="1"/>
  <c r="AI4" i="1"/>
  <c r="AH4" i="1"/>
  <c r="AG4" i="1"/>
  <c r="AL3" i="1"/>
  <c r="AK3" i="1"/>
  <c r="AJ3" i="1"/>
  <c r="AI3" i="1"/>
  <c r="AI1227" i="1" s="1"/>
  <c r="AI1228" i="1" s="1"/>
  <c r="AH3" i="1"/>
  <c r="AG3" i="1"/>
  <c r="AL2" i="1"/>
  <c r="AK2" i="1"/>
  <c r="AJ2" i="1"/>
  <c r="AJ1227" i="1" s="1"/>
  <c r="AI2" i="1"/>
  <c r="AH2" i="1"/>
  <c r="AG2" i="1"/>
  <c r="V3" i="1"/>
  <c r="W3" i="1"/>
  <c r="X3" i="1"/>
  <c r="Y3" i="1"/>
  <c r="Z3" i="1"/>
  <c r="AA3" i="1"/>
  <c r="V4" i="1"/>
  <c r="W4" i="1"/>
  <c r="X4" i="1"/>
  <c r="Y4" i="1"/>
  <c r="Z4" i="1"/>
  <c r="AA4" i="1"/>
  <c r="V5" i="1"/>
  <c r="W5" i="1"/>
  <c r="X5" i="1"/>
  <c r="Y5" i="1"/>
  <c r="Z5" i="1"/>
  <c r="AA5" i="1"/>
  <c r="V6" i="1"/>
  <c r="W6" i="1"/>
  <c r="X6" i="1"/>
  <c r="Y6" i="1"/>
  <c r="Z6" i="1"/>
  <c r="AA6" i="1"/>
  <c r="V7" i="1"/>
  <c r="W7" i="1"/>
  <c r="X7" i="1"/>
  <c r="Y7" i="1"/>
  <c r="Z7" i="1"/>
  <c r="AA7" i="1"/>
  <c r="V8" i="1"/>
  <c r="W8" i="1"/>
  <c r="X8" i="1"/>
  <c r="Y8" i="1"/>
  <c r="Z8" i="1"/>
  <c r="AA8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V12" i="1"/>
  <c r="W12" i="1"/>
  <c r="X12" i="1"/>
  <c r="Y12" i="1"/>
  <c r="Z12" i="1"/>
  <c r="AA12" i="1"/>
  <c r="V13" i="1"/>
  <c r="W13" i="1"/>
  <c r="X13" i="1"/>
  <c r="Y13" i="1"/>
  <c r="Z13" i="1"/>
  <c r="AA13" i="1"/>
  <c r="V14" i="1"/>
  <c r="W14" i="1"/>
  <c r="X14" i="1"/>
  <c r="Y14" i="1"/>
  <c r="Z14" i="1"/>
  <c r="AA14" i="1"/>
  <c r="V15" i="1"/>
  <c r="W15" i="1"/>
  <c r="X15" i="1"/>
  <c r="Y15" i="1"/>
  <c r="Z15" i="1"/>
  <c r="AA15" i="1"/>
  <c r="V16" i="1"/>
  <c r="W16" i="1"/>
  <c r="X16" i="1"/>
  <c r="Y16" i="1"/>
  <c r="Z16" i="1"/>
  <c r="AA16" i="1"/>
  <c r="V17" i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X19" i="1"/>
  <c r="Y19" i="1"/>
  <c r="Z19" i="1"/>
  <c r="AA19" i="1"/>
  <c r="V20" i="1"/>
  <c r="W20" i="1"/>
  <c r="X20" i="1"/>
  <c r="Y20" i="1"/>
  <c r="Z20" i="1"/>
  <c r="AA20" i="1"/>
  <c r="V21" i="1"/>
  <c r="W21" i="1"/>
  <c r="X21" i="1"/>
  <c r="Y21" i="1"/>
  <c r="Z21" i="1"/>
  <c r="AA21" i="1"/>
  <c r="V22" i="1"/>
  <c r="W22" i="1"/>
  <c r="X22" i="1"/>
  <c r="Y22" i="1"/>
  <c r="Z22" i="1"/>
  <c r="AA22" i="1"/>
  <c r="V23" i="1"/>
  <c r="W23" i="1"/>
  <c r="X23" i="1"/>
  <c r="Y23" i="1"/>
  <c r="Z23" i="1"/>
  <c r="AA23" i="1"/>
  <c r="V24" i="1"/>
  <c r="W24" i="1"/>
  <c r="X24" i="1"/>
  <c r="Y24" i="1"/>
  <c r="Z24" i="1"/>
  <c r="AA24" i="1"/>
  <c r="V25" i="1"/>
  <c r="W25" i="1"/>
  <c r="X25" i="1"/>
  <c r="Y25" i="1"/>
  <c r="Z25" i="1"/>
  <c r="AA25" i="1"/>
  <c r="V26" i="1"/>
  <c r="W26" i="1"/>
  <c r="X26" i="1"/>
  <c r="Y26" i="1"/>
  <c r="Z26" i="1"/>
  <c r="AA26" i="1"/>
  <c r="V27" i="1"/>
  <c r="W27" i="1"/>
  <c r="X27" i="1"/>
  <c r="Y27" i="1"/>
  <c r="Z27" i="1"/>
  <c r="AA27" i="1"/>
  <c r="V28" i="1"/>
  <c r="W28" i="1"/>
  <c r="X28" i="1"/>
  <c r="Y28" i="1"/>
  <c r="Z28" i="1"/>
  <c r="AA28" i="1"/>
  <c r="V29" i="1"/>
  <c r="W29" i="1"/>
  <c r="X29" i="1"/>
  <c r="Y29" i="1"/>
  <c r="Z29" i="1"/>
  <c r="AA29" i="1"/>
  <c r="V30" i="1"/>
  <c r="W30" i="1"/>
  <c r="X30" i="1"/>
  <c r="Y30" i="1"/>
  <c r="Z30" i="1"/>
  <c r="AA30" i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V40" i="1"/>
  <c r="W40" i="1"/>
  <c r="X40" i="1"/>
  <c r="Y40" i="1"/>
  <c r="Z40" i="1"/>
  <c r="AA40" i="1"/>
  <c r="V41" i="1"/>
  <c r="W41" i="1"/>
  <c r="X41" i="1"/>
  <c r="Y41" i="1"/>
  <c r="Z41" i="1"/>
  <c r="AA41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V50" i="1"/>
  <c r="W50" i="1"/>
  <c r="X50" i="1"/>
  <c r="Y50" i="1"/>
  <c r="Z50" i="1"/>
  <c r="AA50" i="1"/>
  <c r="V51" i="1"/>
  <c r="W51" i="1"/>
  <c r="X51" i="1"/>
  <c r="Y51" i="1"/>
  <c r="Z51" i="1"/>
  <c r="AA51" i="1"/>
  <c r="V52" i="1"/>
  <c r="W52" i="1"/>
  <c r="X52" i="1"/>
  <c r="Y52" i="1"/>
  <c r="Z52" i="1"/>
  <c r="AA52" i="1"/>
  <c r="V53" i="1"/>
  <c r="W53" i="1"/>
  <c r="X53" i="1"/>
  <c r="Y53" i="1"/>
  <c r="Z53" i="1"/>
  <c r="AA53" i="1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V72" i="1"/>
  <c r="W72" i="1"/>
  <c r="X72" i="1"/>
  <c r="Y72" i="1"/>
  <c r="Z72" i="1"/>
  <c r="AA72" i="1"/>
  <c r="V73" i="1"/>
  <c r="W73" i="1"/>
  <c r="X73" i="1"/>
  <c r="Y73" i="1"/>
  <c r="Z73" i="1"/>
  <c r="AA73" i="1"/>
  <c r="V74" i="1"/>
  <c r="W74" i="1"/>
  <c r="X74" i="1"/>
  <c r="Y74" i="1"/>
  <c r="Z74" i="1"/>
  <c r="AA74" i="1"/>
  <c r="V75" i="1"/>
  <c r="W75" i="1"/>
  <c r="X75" i="1"/>
  <c r="Y75" i="1"/>
  <c r="Z75" i="1"/>
  <c r="AA75" i="1"/>
  <c r="V76" i="1"/>
  <c r="W76" i="1"/>
  <c r="X76" i="1"/>
  <c r="Y76" i="1"/>
  <c r="Z76" i="1"/>
  <c r="AA76" i="1"/>
  <c r="V77" i="1"/>
  <c r="W77" i="1"/>
  <c r="X77" i="1"/>
  <c r="Y77" i="1"/>
  <c r="Z77" i="1"/>
  <c r="AA77" i="1"/>
  <c r="V78" i="1"/>
  <c r="W78" i="1"/>
  <c r="X78" i="1"/>
  <c r="Y78" i="1"/>
  <c r="Z78" i="1"/>
  <c r="AA78" i="1"/>
  <c r="V79" i="1"/>
  <c r="W79" i="1"/>
  <c r="X79" i="1"/>
  <c r="Y79" i="1"/>
  <c r="Z79" i="1"/>
  <c r="AA79" i="1"/>
  <c r="V80" i="1"/>
  <c r="W80" i="1"/>
  <c r="X80" i="1"/>
  <c r="Y80" i="1"/>
  <c r="Z80" i="1"/>
  <c r="AA80" i="1"/>
  <c r="V81" i="1"/>
  <c r="W81" i="1"/>
  <c r="X81" i="1"/>
  <c r="Y81" i="1"/>
  <c r="Z81" i="1"/>
  <c r="AA81" i="1"/>
  <c r="V82" i="1"/>
  <c r="W82" i="1"/>
  <c r="X82" i="1"/>
  <c r="Y82" i="1"/>
  <c r="Z82" i="1"/>
  <c r="AA82" i="1"/>
  <c r="V83" i="1"/>
  <c r="W83" i="1"/>
  <c r="X83" i="1"/>
  <c r="Y83" i="1"/>
  <c r="Z83" i="1"/>
  <c r="AA83" i="1"/>
  <c r="V84" i="1"/>
  <c r="W84" i="1"/>
  <c r="X84" i="1"/>
  <c r="Y84" i="1"/>
  <c r="Z84" i="1"/>
  <c r="AA84" i="1"/>
  <c r="V85" i="1"/>
  <c r="W85" i="1"/>
  <c r="X85" i="1"/>
  <c r="Y85" i="1"/>
  <c r="Z85" i="1"/>
  <c r="AA85" i="1"/>
  <c r="V86" i="1"/>
  <c r="W86" i="1"/>
  <c r="X86" i="1"/>
  <c r="Y86" i="1"/>
  <c r="Z86" i="1"/>
  <c r="AA86" i="1"/>
  <c r="V87" i="1"/>
  <c r="W87" i="1"/>
  <c r="X87" i="1"/>
  <c r="Y87" i="1"/>
  <c r="Z87" i="1"/>
  <c r="AA87" i="1"/>
  <c r="V88" i="1"/>
  <c r="W88" i="1"/>
  <c r="X88" i="1"/>
  <c r="Y88" i="1"/>
  <c r="Z88" i="1"/>
  <c r="AA88" i="1"/>
  <c r="V89" i="1"/>
  <c r="W89" i="1"/>
  <c r="X89" i="1"/>
  <c r="Y89" i="1"/>
  <c r="Z89" i="1"/>
  <c r="AA89" i="1"/>
  <c r="V90" i="1"/>
  <c r="W90" i="1"/>
  <c r="X90" i="1"/>
  <c r="Y90" i="1"/>
  <c r="Z90" i="1"/>
  <c r="AA90" i="1"/>
  <c r="V91" i="1"/>
  <c r="W91" i="1"/>
  <c r="X91" i="1"/>
  <c r="Y91" i="1"/>
  <c r="Z91" i="1"/>
  <c r="AA91" i="1"/>
  <c r="V92" i="1"/>
  <c r="W92" i="1"/>
  <c r="X92" i="1"/>
  <c r="Y92" i="1"/>
  <c r="Z92" i="1"/>
  <c r="AA92" i="1"/>
  <c r="V93" i="1"/>
  <c r="W93" i="1"/>
  <c r="X93" i="1"/>
  <c r="Y93" i="1"/>
  <c r="Z93" i="1"/>
  <c r="AA93" i="1"/>
  <c r="V94" i="1"/>
  <c r="W94" i="1"/>
  <c r="X94" i="1"/>
  <c r="Y94" i="1"/>
  <c r="Z94" i="1"/>
  <c r="AA94" i="1"/>
  <c r="V95" i="1"/>
  <c r="W95" i="1"/>
  <c r="X95" i="1"/>
  <c r="Y95" i="1"/>
  <c r="Z95" i="1"/>
  <c r="AA95" i="1"/>
  <c r="V96" i="1"/>
  <c r="W96" i="1"/>
  <c r="X96" i="1"/>
  <c r="Y96" i="1"/>
  <c r="Z96" i="1"/>
  <c r="AA96" i="1"/>
  <c r="V97" i="1"/>
  <c r="W97" i="1"/>
  <c r="X97" i="1"/>
  <c r="Y97" i="1"/>
  <c r="Z97" i="1"/>
  <c r="AA97" i="1"/>
  <c r="V98" i="1"/>
  <c r="W98" i="1"/>
  <c r="X98" i="1"/>
  <c r="Y98" i="1"/>
  <c r="Z98" i="1"/>
  <c r="AA98" i="1"/>
  <c r="V99" i="1"/>
  <c r="W99" i="1"/>
  <c r="X99" i="1"/>
  <c r="Y99" i="1"/>
  <c r="Z99" i="1"/>
  <c r="AA99" i="1"/>
  <c r="V100" i="1"/>
  <c r="W100" i="1"/>
  <c r="X100" i="1"/>
  <c r="Y100" i="1"/>
  <c r="Z100" i="1"/>
  <c r="AA100" i="1"/>
  <c r="V101" i="1"/>
  <c r="W101" i="1"/>
  <c r="X101" i="1"/>
  <c r="Y101" i="1"/>
  <c r="Z101" i="1"/>
  <c r="AA101" i="1"/>
  <c r="V102" i="1"/>
  <c r="W102" i="1"/>
  <c r="X102" i="1"/>
  <c r="Y102" i="1"/>
  <c r="Z102" i="1"/>
  <c r="AA102" i="1"/>
  <c r="V103" i="1"/>
  <c r="W103" i="1"/>
  <c r="X103" i="1"/>
  <c r="Y103" i="1"/>
  <c r="Z103" i="1"/>
  <c r="AA103" i="1"/>
  <c r="V104" i="1"/>
  <c r="W104" i="1"/>
  <c r="X104" i="1"/>
  <c r="Y104" i="1"/>
  <c r="Z104" i="1"/>
  <c r="AA104" i="1"/>
  <c r="V105" i="1"/>
  <c r="W105" i="1"/>
  <c r="X105" i="1"/>
  <c r="Y105" i="1"/>
  <c r="Z105" i="1"/>
  <c r="AA105" i="1"/>
  <c r="V106" i="1"/>
  <c r="W106" i="1"/>
  <c r="X106" i="1"/>
  <c r="Y106" i="1"/>
  <c r="Z106" i="1"/>
  <c r="AA106" i="1"/>
  <c r="V107" i="1"/>
  <c r="W107" i="1"/>
  <c r="X107" i="1"/>
  <c r="Y107" i="1"/>
  <c r="Z107" i="1"/>
  <c r="AA107" i="1"/>
  <c r="V108" i="1"/>
  <c r="W108" i="1"/>
  <c r="X108" i="1"/>
  <c r="Y108" i="1"/>
  <c r="Z108" i="1"/>
  <c r="AA108" i="1"/>
  <c r="V109" i="1"/>
  <c r="W109" i="1"/>
  <c r="X109" i="1"/>
  <c r="Y109" i="1"/>
  <c r="Z109" i="1"/>
  <c r="AA109" i="1"/>
  <c r="V110" i="1"/>
  <c r="W110" i="1"/>
  <c r="X110" i="1"/>
  <c r="Y110" i="1"/>
  <c r="Z110" i="1"/>
  <c r="AA110" i="1"/>
  <c r="V111" i="1"/>
  <c r="W111" i="1"/>
  <c r="X111" i="1"/>
  <c r="Y111" i="1"/>
  <c r="Z111" i="1"/>
  <c r="AA111" i="1"/>
  <c r="V112" i="1"/>
  <c r="W112" i="1"/>
  <c r="X112" i="1"/>
  <c r="Y112" i="1"/>
  <c r="Z112" i="1"/>
  <c r="AA112" i="1"/>
  <c r="V113" i="1"/>
  <c r="W113" i="1"/>
  <c r="X113" i="1"/>
  <c r="Y113" i="1"/>
  <c r="Z113" i="1"/>
  <c r="AA113" i="1"/>
  <c r="V114" i="1"/>
  <c r="W114" i="1"/>
  <c r="X114" i="1"/>
  <c r="Y114" i="1"/>
  <c r="Z114" i="1"/>
  <c r="AA114" i="1"/>
  <c r="V115" i="1"/>
  <c r="W115" i="1"/>
  <c r="X115" i="1"/>
  <c r="Y115" i="1"/>
  <c r="Z115" i="1"/>
  <c r="AA115" i="1"/>
  <c r="V116" i="1"/>
  <c r="W116" i="1"/>
  <c r="X116" i="1"/>
  <c r="Y116" i="1"/>
  <c r="Z116" i="1"/>
  <c r="AA116" i="1"/>
  <c r="V117" i="1"/>
  <c r="W117" i="1"/>
  <c r="X117" i="1"/>
  <c r="Y117" i="1"/>
  <c r="Z117" i="1"/>
  <c r="AA117" i="1"/>
  <c r="V118" i="1"/>
  <c r="W118" i="1"/>
  <c r="X118" i="1"/>
  <c r="Y118" i="1"/>
  <c r="Z118" i="1"/>
  <c r="AA118" i="1"/>
  <c r="V119" i="1"/>
  <c r="W119" i="1"/>
  <c r="X119" i="1"/>
  <c r="Y119" i="1"/>
  <c r="Z119" i="1"/>
  <c r="AA119" i="1"/>
  <c r="V120" i="1"/>
  <c r="W120" i="1"/>
  <c r="X120" i="1"/>
  <c r="Y120" i="1"/>
  <c r="Z120" i="1"/>
  <c r="AA120" i="1"/>
  <c r="V121" i="1"/>
  <c r="W121" i="1"/>
  <c r="X121" i="1"/>
  <c r="Y121" i="1"/>
  <c r="Z121" i="1"/>
  <c r="AA121" i="1"/>
  <c r="V122" i="1"/>
  <c r="W122" i="1"/>
  <c r="X122" i="1"/>
  <c r="Y122" i="1"/>
  <c r="Z122" i="1"/>
  <c r="AA122" i="1"/>
  <c r="V123" i="1"/>
  <c r="W123" i="1"/>
  <c r="X123" i="1"/>
  <c r="Y123" i="1"/>
  <c r="Z123" i="1"/>
  <c r="AA123" i="1"/>
  <c r="V124" i="1"/>
  <c r="W124" i="1"/>
  <c r="X124" i="1"/>
  <c r="Y124" i="1"/>
  <c r="Z124" i="1"/>
  <c r="AA124" i="1"/>
  <c r="V125" i="1"/>
  <c r="W125" i="1"/>
  <c r="X125" i="1"/>
  <c r="Y125" i="1"/>
  <c r="Z125" i="1"/>
  <c r="AA125" i="1"/>
  <c r="V126" i="1"/>
  <c r="W126" i="1"/>
  <c r="X126" i="1"/>
  <c r="Y126" i="1"/>
  <c r="Z126" i="1"/>
  <c r="AA126" i="1"/>
  <c r="V127" i="1"/>
  <c r="W127" i="1"/>
  <c r="X127" i="1"/>
  <c r="Y127" i="1"/>
  <c r="Z127" i="1"/>
  <c r="AA127" i="1"/>
  <c r="V128" i="1"/>
  <c r="W128" i="1"/>
  <c r="X128" i="1"/>
  <c r="Y128" i="1"/>
  <c r="Z128" i="1"/>
  <c r="AA128" i="1"/>
  <c r="V129" i="1"/>
  <c r="W129" i="1"/>
  <c r="X129" i="1"/>
  <c r="Y129" i="1"/>
  <c r="Z129" i="1"/>
  <c r="AA129" i="1"/>
  <c r="V130" i="1"/>
  <c r="W130" i="1"/>
  <c r="X130" i="1"/>
  <c r="Y130" i="1"/>
  <c r="Z130" i="1"/>
  <c r="AA130" i="1"/>
  <c r="V131" i="1"/>
  <c r="W131" i="1"/>
  <c r="X131" i="1"/>
  <c r="Y131" i="1"/>
  <c r="Z131" i="1"/>
  <c r="AA131" i="1"/>
  <c r="V132" i="1"/>
  <c r="W132" i="1"/>
  <c r="X132" i="1"/>
  <c r="Y132" i="1"/>
  <c r="Z132" i="1"/>
  <c r="AA132" i="1"/>
  <c r="V133" i="1"/>
  <c r="W133" i="1"/>
  <c r="X133" i="1"/>
  <c r="Y133" i="1"/>
  <c r="Z133" i="1"/>
  <c r="AA133" i="1"/>
  <c r="V134" i="1"/>
  <c r="W134" i="1"/>
  <c r="X134" i="1"/>
  <c r="Y134" i="1"/>
  <c r="Z134" i="1"/>
  <c r="AA134" i="1"/>
  <c r="V135" i="1"/>
  <c r="W135" i="1"/>
  <c r="X135" i="1"/>
  <c r="Y135" i="1"/>
  <c r="Z135" i="1"/>
  <c r="AA135" i="1"/>
  <c r="V136" i="1"/>
  <c r="W136" i="1"/>
  <c r="X136" i="1"/>
  <c r="Y136" i="1"/>
  <c r="Z136" i="1"/>
  <c r="AA136" i="1"/>
  <c r="V137" i="1"/>
  <c r="W137" i="1"/>
  <c r="X137" i="1"/>
  <c r="Y137" i="1"/>
  <c r="Z137" i="1"/>
  <c r="AA137" i="1"/>
  <c r="V138" i="1"/>
  <c r="W138" i="1"/>
  <c r="X138" i="1"/>
  <c r="Y138" i="1"/>
  <c r="Z138" i="1"/>
  <c r="AA138" i="1"/>
  <c r="V139" i="1"/>
  <c r="W139" i="1"/>
  <c r="X139" i="1"/>
  <c r="Y139" i="1"/>
  <c r="Z139" i="1"/>
  <c r="AA139" i="1"/>
  <c r="V140" i="1"/>
  <c r="W140" i="1"/>
  <c r="X140" i="1"/>
  <c r="Y140" i="1"/>
  <c r="Z140" i="1"/>
  <c r="AA140" i="1"/>
  <c r="V141" i="1"/>
  <c r="W141" i="1"/>
  <c r="X141" i="1"/>
  <c r="Y141" i="1"/>
  <c r="Z141" i="1"/>
  <c r="AA141" i="1"/>
  <c r="V142" i="1"/>
  <c r="W142" i="1"/>
  <c r="X142" i="1"/>
  <c r="Y142" i="1"/>
  <c r="Z142" i="1"/>
  <c r="AA142" i="1"/>
  <c r="V143" i="1"/>
  <c r="W143" i="1"/>
  <c r="X143" i="1"/>
  <c r="Y143" i="1"/>
  <c r="Z143" i="1"/>
  <c r="AA143" i="1"/>
  <c r="V144" i="1"/>
  <c r="W144" i="1"/>
  <c r="X144" i="1"/>
  <c r="Y144" i="1"/>
  <c r="Z144" i="1"/>
  <c r="AA144" i="1"/>
  <c r="V145" i="1"/>
  <c r="W145" i="1"/>
  <c r="X145" i="1"/>
  <c r="Y145" i="1"/>
  <c r="Z145" i="1"/>
  <c r="AA145" i="1"/>
  <c r="V146" i="1"/>
  <c r="W146" i="1"/>
  <c r="X146" i="1"/>
  <c r="Y146" i="1"/>
  <c r="Z146" i="1"/>
  <c r="AA146" i="1"/>
  <c r="V147" i="1"/>
  <c r="W147" i="1"/>
  <c r="X147" i="1"/>
  <c r="Y147" i="1"/>
  <c r="Z147" i="1"/>
  <c r="AA147" i="1"/>
  <c r="V148" i="1"/>
  <c r="W148" i="1"/>
  <c r="X148" i="1"/>
  <c r="Y148" i="1"/>
  <c r="Z148" i="1"/>
  <c r="AA148" i="1"/>
  <c r="V149" i="1"/>
  <c r="W149" i="1"/>
  <c r="X149" i="1"/>
  <c r="Y149" i="1"/>
  <c r="Z149" i="1"/>
  <c r="AA149" i="1"/>
  <c r="V150" i="1"/>
  <c r="W150" i="1"/>
  <c r="X150" i="1"/>
  <c r="Y150" i="1"/>
  <c r="Z150" i="1"/>
  <c r="AA150" i="1"/>
  <c r="V151" i="1"/>
  <c r="W151" i="1"/>
  <c r="X151" i="1"/>
  <c r="Y151" i="1"/>
  <c r="Z151" i="1"/>
  <c r="AA151" i="1"/>
  <c r="V152" i="1"/>
  <c r="W152" i="1"/>
  <c r="X152" i="1"/>
  <c r="Y152" i="1"/>
  <c r="Z152" i="1"/>
  <c r="AA152" i="1"/>
  <c r="V153" i="1"/>
  <c r="W153" i="1"/>
  <c r="X153" i="1"/>
  <c r="Y153" i="1"/>
  <c r="Z153" i="1"/>
  <c r="AA153" i="1"/>
  <c r="V154" i="1"/>
  <c r="W154" i="1"/>
  <c r="X154" i="1"/>
  <c r="Y154" i="1"/>
  <c r="Z154" i="1"/>
  <c r="AA154" i="1"/>
  <c r="V155" i="1"/>
  <c r="W155" i="1"/>
  <c r="X155" i="1"/>
  <c r="Y155" i="1"/>
  <c r="Z155" i="1"/>
  <c r="AA155" i="1"/>
  <c r="V156" i="1"/>
  <c r="W156" i="1"/>
  <c r="X156" i="1"/>
  <c r="Y156" i="1"/>
  <c r="Z156" i="1"/>
  <c r="AA156" i="1"/>
  <c r="V157" i="1"/>
  <c r="W157" i="1"/>
  <c r="X157" i="1"/>
  <c r="Y157" i="1"/>
  <c r="Z157" i="1"/>
  <c r="AA157" i="1"/>
  <c r="V158" i="1"/>
  <c r="W158" i="1"/>
  <c r="X158" i="1"/>
  <c r="Y158" i="1"/>
  <c r="Z158" i="1"/>
  <c r="AA158" i="1"/>
  <c r="V159" i="1"/>
  <c r="W159" i="1"/>
  <c r="X159" i="1"/>
  <c r="Y159" i="1"/>
  <c r="Z159" i="1"/>
  <c r="AA159" i="1"/>
  <c r="V160" i="1"/>
  <c r="W160" i="1"/>
  <c r="X160" i="1"/>
  <c r="Y160" i="1"/>
  <c r="Z160" i="1"/>
  <c r="AA160" i="1"/>
  <c r="V161" i="1"/>
  <c r="W161" i="1"/>
  <c r="X161" i="1"/>
  <c r="Y161" i="1"/>
  <c r="Z161" i="1"/>
  <c r="AA161" i="1"/>
  <c r="V162" i="1"/>
  <c r="W162" i="1"/>
  <c r="X162" i="1"/>
  <c r="Y162" i="1"/>
  <c r="Z162" i="1"/>
  <c r="AA162" i="1"/>
  <c r="V163" i="1"/>
  <c r="W163" i="1"/>
  <c r="X163" i="1"/>
  <c r="Y163" i="1"/>
  <c r="Z163" i="1"/>
  <c r="AA163" i="1"/>
  <c r="V164" i="1"/>
  <c r="W164" i="1"/>
  <c r="X164" i="1"/>
  <c r="Y164" i="1"/>
  <c r="Z164" i="1"/>
  <c r="AA164" i="1"/>
  <c r="V165" i="1"/>
  <c r="W165" i="1"/>
  <c r="X165" i="1"/>
  <c r="Y165" i="1"/>
  <c r="Z165" i="1"/>
  <c r="AA165" i="1"/>
  <c r="V166" i="1"/>
  <c r="W166" i="1"/>
  <c r="X166" i="1"/>
  <c r="Y166" i="1"/>
  <c r="Z166" i="1"/>
  <c r="AA166" i="1"/>
  <c r="V167" i="1"/>
  <c r="W167" i="1"/>
  <c r="X167" i="1"/>
  <c r="Y167" i="1"/>
  <c r="Z167" i="1"/>
  <c r="AA167" i="1"/>
  <c r="V168" i="1"/>
  <c r="W168" i="1"/>
  <c r="X168" i="1"/>
  <c r="Y168" i="1"/>
  <c r="Z168" i="1"/>
  <c r="AA168" i="1"/>
  <c r="V169" i="1"/>
  <c r="W169" i="1"/>
  <c r="X169" i="1"/>
  <c r="Y169" i="1"/>
  <c r="Z169" i="1"/>
  <c r="AA169" i="1"/>
  <c r="V170" i="1"/>
  <c r="W170" i="1"/>
  <c r="X170" i="1"/>
  <c r="Y170" i="1"/>
  <c r="Z170" i="1"/>
  <c r="AA170" i="1"/>
  <c r="V171" i="1"/>
  <c r="W171" i="1"/>
  <c r="X171" i="1"/>
  <c r="Y171" i="1"/>
  <c r="Z171" i="1"/>
  <c r="AA171" i="1"/>
  <c r="V172" i="1"/>
  <c r="W172" i="1"/>
  <c r="X172" i="1"/>
  <c r="Y172" i="1"/>
  <c r="Z172" i="1"/>
  <c r="AA172" i="1"/>
  <c r="V173" i="1"/>
  <c r="W173" i="1"/>
  <c r="X173" i="1"/>
  <c r="Y173" i="1"/>
  <c r="Z173" i="1"/>
  <c r="AA173" i="1"/>
  <c r="V174" i="1"/>
  <c r="W174" i="1"/>
  <c r="X174" i="1"/>
  <c r="Y174" i="1"/>
  <c r="Z174" i="1"/>
  <c r="AA174" i="1"/>
  <c r="V175" i="1"/>
  <c r="W175" i="1"/>
  <c r="X175" i="1"/>
  <c r="Y175" i="1"/>
  <c r="Z175" i="1"/>
  <c r="AA175" i="1"/>
  <c r="V176" i="1"/>
  <c r="W176" i="1"/>
  <c r="X176" i="1"/>
  <c r="Y176" i="1"/>
  <c r="Z176" i="1"/>
  <c r="AA176" i="1"/>
  <c r="V177" i="1"/>
  <c r="W177" i="1"/>
  <c r="X177" i="1"/>
  <c r="Y177" i="1"/>
  <c r="Z177" i="1"/>
  <c r="AA177" i="1"/>
  <c r="V178" i="1"/>
  <c r="W178" i="1"/>
  <c r="X178" i="1"/>
  <c r="Y178" i="1"/>
  <c r="Z178" i="1"/>
  <c r="AA178" i="1"/>
  <c r="V179" i="1"/>
  <c r="W179" i="1"/>
  <c r="X179" i="1"/>
  <c r="Y179" i="1"/>
  <c r="Z179" i="1"/>
  <c r="AA179" i="1"/>
  <c r="V180" i="1"/>
  <c r="W180" i="1"/>
  <c r="X180" i="1"/>
  <c r="Y180" i="1"/>
  <c r="Z180" i="1"/>
  <c r="AA180" i="1"/>
  <c r="V181" i="1"/>
  <c r="W181" i="1"/>
  <c r="X181" i="1"/>
  <c r="Y181" i="1"/>
  <c r="Z181" i="1"/>
  <c r="AA181" i="1"/>
  <c r="V182" i="1"/>
  <c r="W182" i="1"/>
  <c r="X182" i="1"/>
  <c r="Y182" i="1"/>
  <c r="Z182" i="1"/>
  <c r="AA182" i="1"/>
  <c r="V183" i="1"/>
  <c r="W183" i="1"/>
  <c r="X183" i="1"/>
  <c r="Y183" i="1"/>
  <c r="Z183" i="1"/>
  <c r="AA183" i="1"/>
  <c r="V184" i="1"/>
  <c r="W184" i="1"/>
  <c r="X184" i="1"/>
  <c r="Y184" i="1"/>
  <c r="Z184" i="1"/>
  <c r="AA184" i="1"/>
  <c r="V185" i="1"/>
  <c r="W185" i="1"/>
  <c r="X185" i="1"/>
  <c r="Y185" i="1"/>
  <c r="Z185" i="1"/>
  <c r="AA185" i="1"/>
  <c r="V186" i="1"/>
  <c r="W186" i="1"/>
  <c r="X186" i="1"/>
  <c r="Y186" i="1"/>
  <c r="Z186" i="1"/>
  <c r="AA186" i="1"/>
  <c r="V187" i="1"/>
  <c r="W187" i="1"/>
  <c r="X187" i="1"/>
  <c r="Y187" i="1"/>
  <c r="Z187" i="1"/>
  <c r="AA187" i="1"/>
  <c r="V188" i="1"/>
  <c r="W188" i="1"/>
  <c r="X188" i="1"/>
  <c r="Y188" i="1"/>
  <c r="Z188" i="1"/>
  <c r="AA188" i="1"/>
  <c r="V189" i="1"/>
  <c r="W189" i="1"/>
  <c r="X189" i="1"/>
  <c r="Y189" i="1"/>
  <c r="Z189" i="1"/>
  <c r="AA189" i="1"/>
  <c r="V190" i="1"/>
  <c r="W190" i="1"/>
  <c r="X190" i="1"/>
  <c r="Y190" i="1"/>
  <c r="Z190" i="1"/>
  <c r="AA190" i="1"/>
  <c r="V191" i="1"/>
  <c r="W191" i="1"/>
  <c r="X191" i="1"/>
  <c r="Y191" i="1"/>
  <c r="Z191" i="1"/>
  <c r="AA191" i="1"/>
  <c r="V192" i="1"/>
  <c r="W192" i="1"/>
  <c r="X192" i="1"/>
  <c r="Y192" i="1"/>
  <c r="Z192" i="1"/>
  <c r="AA192" i="1"/>
  <c r="V193" i="1"/>
  <c r="W193" i="1"/>
  <c r="X193" i="1"/>
  <c r="Y193" i="1"/>
  <c r="Z193" i="1"/>
  <c r="AA193" i="1"/>
  <c r="V194" i="1"/>
  <c r="W194" i="1"/>
  <c r="X194" i="1"/>
  <c r="Y194" i="1"/>
  <c r="Z194" i="1"/>
  <c r="AA194" i="1"/>
  <c r="V195" i="1"/>
  <c r="W195" i="1"/>
  <c r="X195" i="1"/>
  <c r="Y195" i="1"/>
  <c r="Z195" i="1"/>
  <c r="AA195" i="1"/>
  <c r="V196" i="1"/>
  <c r="W196" i="1"/>
  <c r="X196" i="1"/>
  <c r="Y196" i="1"/>
  <c r="Z196" i="1"/>
  <c r="AA196" i="1"/>
  <c r="V197" i="1"/>
  <c r="W197" i="1"/>
  <c r="X197" i="1"/>
  <c r="Y197" i="1"/>
  <c r="Z197" i="1"/>
  <c r="AA197" i="1"/>
  <c r="V198" i="1"/>
  <c r="W198" i="1"/>
  <c r="X198" i="1"/>
  <c r="Y198" i="1"/>
  <c r="Z198" i="1"/>
  <c r="AA198" i="1"/>
  <c r="V199" i="1"/>
  <c r="W199" i="1"/>
  <c r="X199" i="1"/>
  <c r="Y199" i="1"/>
  <c r="Z199" i="1"/>
  <c r="AA199" i="1"/>
  <c r="V200" i="1"/>
  <c r="W200" i="1"/>
  <c r="X200" i="1"/>
  <c r="Y200" i="1"/>
  <c r="Z200" i="1"/>
  <c r="AA200" i="1"/>
  <c r="V201" i="1"/>
  <c r="W201" i="1"/>
  <c r="X201" i="1"/>
  <c r="Y201" i="1"/>
  <c r="Z201" i="1"/>
  <c r="AA201" i="1"/>
  <c r="V202" i="1"/>
  <c r="W202" i="1"/>
  <c r="X202" i="1"/>
  <c r="Y202" i="1"/>
  <c r="Z202" i="1"/>
  <c r="AA202" i="1"/>
  <c r="V203" i="1"/>
  <c r="W203" i="1"/>
  <c r="X203" i="1"/>
  <c r="Y203" i="1"/>
  <c r="Z203" i="1"/>
  <c r="AA203" i="1"/>
  <c r="V204" i="1"/>
  <c r="W204" i="1"/>
  <c r="X204" i="1"/>
  <c r="Y204" i="1"/>
  <c r="Z204" i="1"/>
  <c r="AA204" i="1"/>
  <c r="V205" i="1"/>
  <c r="W205" i="1"/>
  <c r="X205" i="1"/>
  <c r="Y205" i="1"/>
  <c r="Z205" i="1"/>
  <c r="AA205" i="1"/>
  <c r="V206" i="1"/>
  <c r="W206" i="1"/>
  <c r="X206" i="1"/>
  <c r="Y206" i="1"/>
  <c r="Z206" i="1"/>
  <c r="AA206" i="1"/>
  <c r="V207" i="1"/>
  <c r="W207" i="1"/>
  <c r="X207" i="1"/>
  <c r="Y207" i="1"/>
  <c r="Z207" i="1"/>
  <c r="AA207" i="1"/>
  <c r="V208" i="1"/>
  <c r="W208" i="1"/>
  <c r="X208" i="1"/>
  <c r="Y208" i="1"/>
  <c r="Z208" i="1"/>
  <c r="AA208" i="1"/>
  <c r="V209" i="1"/>
  <c r="W209" i="1"/>
  <c r="X209" i="1"/>
  <c r="Y209" i="1"/>
  <c r="Z209" i="1"/>
  <c r="AA209" i="1"/>
  <c r="V210" i="1"/>
  <c r="W210" i="1"/>
  <c r="X210" i="1"/>
  <c r="Y210" i="1"/>
  <c r="Z210" i="1"/>
  <c r="AA210" i="1"/>
  <c r="V211" i="1"/>
  <c r="W211" i="1"/>
  <c r="X211" i="1"/>
  <c r="Y211" i="1"/>
  <c r="Z211" i="1"/>
  <c r="AA211" i="1"/>
  <c r="V212" i="1"/>
  <c r="W212" i="1"/>
  <c r="X212" i="1"/>
  <c r="Y212" i="1"/>
  <c r="Z212" i="1"/>
  <c r="AA212" i="1"/>
  <c r="V213" i="1"/>
  <c r="W213" i="1"/>
  <c r="X213" i="1"/>
  <c r="Y213" i="1"/>
  <c r="Z213" i="1"/>
  <c r="AA213" i="1"/>
  <c r="V214" i="1"/>
  <c r="W214" i="1"/>
  <c r="X214" i="1"/>
  <c r="Y214" i="1"/>
  <c r="Z214" i="1"/>
  <c r="AA214" i="1"/>
  <c r="V215" i="1"/>
  <c r="W215" i="1"/>
  <c r="X215" i="1"/>
  <c r="Y215" i="1"/>
  <c r="Z215" i="1"/>
  <c r="AA215" i="1"/>
  <c r="V216" i="1"/>
  <c r="W216" i="1"/>
  <c r="X216" i="1"/>
  <c r="Y216" i="1"/>
  <c r="Z216" i="1"/>
  <c r="AA216" i="1"/>
  <c r="V217" i="1"/>
  <c r="W217" i="1"/>
  <c r="X217" i="1"/>
  <c r="Y217" i="1"/>
  <c r="Z217" i="1"/>
  <c r="AA217" i="1"/>
  <c r="V218" i="1"/>
  <c r="W218" i="1"/>
  <c r="X218" i="1"/>
  <c r="Y218" i="1"/>
  <c r="Z218" i="1"/>
  <c r="AA218" i="1"/>
  <c r="V219" i="1"/>
  <c r="W219" i="1"/>
  <c r="X219" i="1"/>
  <c r="Y219" i="1"/>
  <c r="Z219" i="1"/>
  <c r="AA219" i="1"/>
  <c r="V220" i="1"/>
  <c r="W220" i="1"/>
  <c r="X220" i="1"/>
  <c r="Y220" i="1"/>
  <c r="Z220" i="1"/>
  <c r="AA220" i="1"/>
  <c r="V221" i="1"/>
  <c r="W221" i="1"/>
  <c r="X221" i="1"/>
  <c r="Y221" i="1"/>
  <c r="Z221" i="1"/>
  <c r="AA221" i="1"/>
  <c r="V222" i="1"/>
  <c r="W222" i="1"/>
  <c r="X222" i="1"/>
  <c r="Y222" i="1"/>
  <c r="Z222" i="1"/>
  <c r="AA222" i="1"/>
  <c r="V223" i="1"/>
  <c r="W223" i="1"/>
  <c r="X223" i="1"/>
  <c r="Y223" i="1"/>
  <c r="Z223" i="1"/>
  <c r="AA223" i="1"/>
  <c r="V224" i="1"/>
  <c r="W224" i="1"/>
  <c r="X224" i="1"/>
  <c r="Y224" i="1"/>
  <c r="Z224" i="1"/>
  <c r="AA224" i="1"/>
  <c r="V225" i="1"/>
  <c r="W225" i="1"/>
  <c r="X225" i="1"/>
  <c r="Y225" i="1"/>
  <c r="Z225" i="1"/>
  <c r="AA225" i="1"/>
  <c r="V226" i="1"/>
  <c r="W226" i="1"/>
  <c r="X226" i="1"/>
  <c r="Y226" i="1"/>
  <c r="Z226" i="1"/>
  <c r="AA226" i="1"/>
  <c r="V227" i="1"/>
  <c r="W227" i="1"/>
  <c r="X227" i="1"/>
  <c r="Y227" i="1"/>
  <c r="Z227" i="1"/>
  <c r="AA227" i="1"/>
  <c r="V228" i="1"/>
  <c r="W228" i="1"/>
  <c r="X228" i="1"/>
  <c r="Y228" i="1"/>
  <c r="Z228" i="1"/>
  <c r="AA228" i="1"/>
  <c r="V229" i="1"/>
  <c r="W229" i="1"/>
  <c r="X229" i="1"/>
  <c r="Y229" i="1"/>
  <c r="Z229" i="1"/>
  <c r="AA229" i="1"/>
  <c r="V230" i="1"/>
  <c r="W230" i="1"/>
  <c r="X230" i="1"/>
  <c r="Y230" i="1"/>
  <c r="Z230" i="1"/>
  <c r="AA230" i="1"/>
  <c r="V231" i="1"/>
  <c r="W231" i="1"/>
  <c r="X231" i="1"/>
  <c r="Y231" i="1"/>
  <c r="Z231" i="1"/>
  <c r="AA231" i="1"/>
  <c r="V232" i="1"/>
  <c r="W232" i="1"/>
  <c r="X232" i="1"/>
  <c r="Y232" i="1"/>
  <c r="Z232" i="1"/>
  <c r="AA232" i="1"/>
  <c r="V233" i="1"/>
  <c r="W233" i="1"/>
  <c r="X233" i="1"/>
  <c r="Y233" i="1"/>
  <c r="Z233" i="1"/>
  <c r="AA233" i="1"/>
  <c r="V234" i="1"/>
  <c r="W234" i="1"/>
  <c r="X234" i="1"/>
  <c r="Y234" i="1"/>
  <c r="Z234" i="1"/>
  <c r="AA234" i="1"/>
  <c r="V235" i="1"/>
  <c r="W235" i="1"/>
  <c r="X235" i="1"/>
  <c r="Y235" i="1"/>
  <c r="Z235" i="1"/>
  <c r="AA235" i="1"/>
  <c r="V236" i="1"/>
  <c r="W236" i="1"/>
  <c r="X236" i="1"/>
  <c r="Y236" i="1"/>
  <c r="Z236" i="1"/>
  <c r="AA236" i="1"/>
  <c r="V237" i="1"/>
  <c r="W237" i="1"/>
  <c r="X237" i="1"/>
  <c r="Y237" i="1"/>
  <c r="Z237" i="1"/>
  <c r="AA237" i="1"/>
  <c r="V238" i="1"/>
  <c r="W238" i="1"/>
  <c r="X238" i="1"/>
  <c r="Y238" i="1"/>
  <c r="Z238" i="1"/>
  <c r="AA238" i="1"/>
  <c r="V239" i="1"/>
  <c r="W239" i="1"/>
  <c r="X239" i="1"/>
  <c r="Y239" i="1"/>
  <c r="Z239" i="1"/>
  <c r="AA239" i="1"/>
  <c r="V240" i="1"/>
  <c r="W240" i="1"/>
  <c r="X240" i="1"/>
  <c r="Y240" i="1"/>
  <c r="Z240" i="1"/>
  <c r="AA240" i="1"/>
  <c r="V241" i="1"/>
  <c r="W241" i="1"/>
  <c r="X241" i="1"/>
  <c r="Y241" i="1"/>
  <c r="Z241" i="1"/>
  <c r="AA241" i="1"/>
  <c r="V242" i="1"/>
  <c r="W242" i="1"/>
  <c r="X242" i="1"/>
  <c r="Y242" i="1"/>
  <c r="Z242" i="1"/>
  <c r="AA242" i="1"/>
  <c r="V243" i="1"/>
  <c r="W243" i="1"/>
  <c r="X243" i="1"/>
  <c r="Y243" i="1"/>
  <c r="Z243" i="1"/>
  <c r="AA243" i="1"/>
  <c r="V244" i="1"/>
  <c r="W244" i="1"/>
  <c r="X244" i="1"/>
  <c r="Y244" i="1"/>
  <c r="Z244" i="1"/>
  <c r="AA244" i="1"/>
  <c r="V245" i="1"/>
  <c r="W245" i="1"/>
  <c r="X245" i="1"/>
  <c r="Y245" i="1"/>
  <c r="Z245" i="1"/>
  <c r="AA245" i="1"/>
  <c r="V246" i="1"/>
  <c r="W246" i="1"/>
  <c r="X246" i="1"/>
  <c r="Y246" i="1"/>
  <c r="Z246" i="1"/>
  <c r="AA246" i="1"/>
  <c r="V247" i="1"/>
  <c r="W247" i="1"/>
  <c r="X247" i="1"/>
  <c r="Y247" i="1"/>
  <c r="Z247" i="1"/>
  <c r="AA247" i="1"/>
  <c r="V248" i="1"/>
  <c r="W248" i="1"/>
  <c r="X248" i="1"/>
  <c r="Y248" i="1"/>
  <c r="Z248" i="1"/>
  <c r="AA248" i="1"/>
  <c r="V249" i="1"/>
  <c r="W249" i="1"/>
  <c r="X249" i="1"/>
  <c r="Y249" i="1"/>
  <c r="Z249" i="1"/>
  <c r="AA249" i="1"/>
  <c r="V250" i="1"/>
  <c r="W250" i="1"/>
  <c r="X250" i="1"/>
  <c r="Y250" i="1"/>
  <c r="Z250" i="1"/>
  <c r="AA250" i="1"/>
  <c r="V251" i="1"/>
  <c r="W251" i="1"/>
  <c r="X251" i="1"/>
  <c r="Y251" i="1"/>
  <c r="Z251" i="1"/>
  <c r="AA251" i="1"/>
  <c r="V252" i="1"/>
  <c r="W252" i="1"/>
  <c r="X252" i="1"/>
  <c r="Y252" i="1"/>
  <c r="Z252" i="1"/>
  <c r="AA252" i="1"/>
  <c r="V253" i="1"/>
  <c r="W253" i="1"/>
  <c r="X253" i="1"/>
  <c r="Y253" i="1"/>
  <c r="Z253" i="1"/>
  <c r="AA253" i="1"/>
  <c r="V254" i="1"/>
  <c r="W254" i="1"/>
  <c r="X254" i="1"/>
  <c r="Y254" i="1"/>
  <c r="Z254" i="1"/>
  <c r="AA254" i="1"/>
  <c r="V255" i="1"/>
  <c r="W255" i="1"/>
  <c r="X255" i="1"/>
  <c r="Y255" i="1"/>
  <c r="Z255" i="1"/>
  <c r="AA255" i="1"/>
  <c r="V256" i="1"/>
  <c r="W256" i="1"/>
  <c r="X256" i="1"/>
  <c r="Y256" i="1"/>
  <c r="Z256" i="1"/>
  <c r="AA256" i="1"/>
  <c r="V257" i="1"/>
  <c r="W257" i="1"/>
  <c r="X257" i="1"/>
  <c r="Y257" i="1"/>
  <c r="Z257" i="1"/>
  <c r="AA257" i="1"/>
  <c r="V258" i="1"/>
  <c r="W258" i="1"/>
  <c r="X258" i="1"/>
  <c r="Y258" i="1"/>
  <c r="Z258" i="1"/>
  <c r="AA258" i="1"/>
  <c r="V259" i="1"/>
  <c r="W259" i="1"/>
  <c r="X259" i="1"/>
  <c r="Y259" i="1"/>
  <c r="Z259" i="1"/>
  <c r="AA259" i="1"/>
  <c r="V260" i="1"/>
  <c r="W260" i="1"/>
  <c r="X260" i="1"/>
  <c r="Y260" i="1"/>
  <c r="Z260" i="1"/>
  <c r="AA260" i="1"/>
  <c r="V261" i="1"/>
  <c r="W261" i="1"/>
  <c r="X261" i="1"/>
  <c r="Y261" i="1"/>
  <c r="Z261" i="1"/>
  <c r="AA261" i="1"/>
  <c r="V262" i="1"/>
  <c r="W262" i="1"/>
  <c r="X262" i="1"/>
  <c r="Y262" i="1"/>
  <c r="Z262" i="1"/>
  <c r="AA262" i="1"/>
  <c r="V263" i="1"/>
  <c r="W263" i="1"/>
  <c r="X263" i="1"/>
  <c r="Y263" i="1"/>
  <c r="Z263" i="1"/>
  <c r="AA263" i="1"/>
  <c r="V264" i="1"/>
  <c r="W264" i="1"/>
  <c r="X264" i="1"/>
  <c r="Y264" i="1"/>
  <c r="Z264" i="1"/>
  <c r="AA264" i="1"/>
  <c r="V265" i="1"/>
  <c r="W265" i="1"/>
  <c r="X265" i="1"/>
  <c r="Y265" i="1"/>
  <c r="Z265" i="1"/>
  <c r="AA265" i="1"/>
  <c r="V266" i="1"/>
  <c r="W266" i="1"/>
  <c r="X266" i="1"/>
  <c r="Y266" i="1"/>
  <c r="Z266" i="1"/>
  <c r="AA266" i="1"/>
  <c r="V267" i="1"/>
  <c r="W267" i="1"/>
  <c r="X267" i="1"/>
  <c r="Y267" i="1"/>
  <c r="Z267" i="1"/>
  <c r="AA267" i="1"/>
  <c r="V268" i="1"/>
  <c r="W268" i="1"/>
  <c r="X268" i="1"/>
  <c r="Y268" i="1"/>
  <c r="Z268" i="1"/>
  <c r="AA268" i="1"/>
  <c r="V269" i="1"/>
  <c r="W269" i="1"/>
  <c r="X269" i="1"/>
  <c r="Y269" i="1"/>
  <c r="Z269" i="1"/>
  <c r="AA269" i="1"/>
  <c r="V270" i="1"/>
  <c r="W270" i="1"/>
  <c r="X270" i="1"/>
  <c r="Y270" i="1"/>
  <c r="Z270" i="1"/>
  <c r="AA270" i="1"/>
  <c r="V271" i="1"/>
  <c r="W271" i="1"/>
  <c r="X271" i="1"/>
  <c r="Y271" i="1"/>
  <c r="Z271" i="1"/>
  <c r="AA271" i="1"/>
  <c r="V272" i="1"/>
  <c r="W272" i="1"/>
  <c r="X272" i="1"/>
  <c r="Y272" i="1"/>
  <c r="Z272" i="1"/>
  <c r="AA272" i="1"/>
  <c r="V273" i="1"/>
  <c r="W273" i="1"/>
  <c r="X273" i="1"/>
  <c r="Y273" i="1"/>
  <c r="Z273" i="1"/>
  <c r="AA273" i="1"/>
  <c r="V274" i="1"/>
  <c r="W274" i="1"/>
  <c r="X274" i="1"/>
  <c r="Y274" i="1"/>
  <c r="Z274" i="1"/>
  <c r="AA274" i="1"/>
  <c r="V275" i="1"/>
  <c r="W275" i="1"/>
  <c r="X275" i="1"/>
  <c r="Y275" i="1"/>
  <c r="Z275" i="1"/>
  <c r="AA275" i="1"/>
  <c r="V276" i="1"/>
  <c r="W276" i="1"/>
  <c r="X276" i="1"/>
  <c r="Y276" i="1"/>
  <c r="Z276" i="1"/>
  <c r="AA276" i="1"/>
  <c r="V277" i="1"/>
  <c r="W277" i="1"/>
  <c r="X277" i="1"/>
  <c r="Y277" i="1"/>
  <c r="Z277" i="1"/>
  <c r="AA277" i="1"/>
  <c r="V278" i="1"/>
  <c r="W278" i="1"/>
  <c r="X278" i="1"/>
  <c r="Y278" i="1"/>
  <c r="Z278" i="1"/>
  <c r="AA278" i="1"/>
  <c r="V279" i="1"/>
  <c r="W279" i="1"/>
  <c r="X279" i="1"/>
  <c r="Y279" i="1"/>
  <c r="Z279" i="1"/>
  <c r="AA279" i="1"/>
  <c r="V280" i="1"/>
  <c r="W280" i="1"/>
  <c r="X280" i="1"/>
  <c r="Y280" i="1"/>
  <c r="Z280" i="1"/>
  <c r="AA280" i="1"/>
  <c r="V281" i="1"/>
  <c r="W281" i="1"/>
  <c r="X281" i="1"/>
  <c r="Y281" i="1"/>
  <c r="Z281" i="1"/>
  <c r="AA281" i="1"/>
  <c r="V282" i="1"/>
  <c r="W282" i="1"/>
  <c r="X282" i="1"/>
  <c r="Y282" i="1"/>
  <c r="Z282" i="1"/>
  <c r="AA282" i="1"/>
  <c r="V283" i="1"/>
  <c r="W283" i="1"/>
  <c r="X283" i="1"/>
  <c r="Y283" i="1"/>
  <c r="Z283" i="1"/>
  <c r="AA283" i="1"/>
  <c r="V284" i="1"/>
  <c r="W284" i="1"/>
  <c r="X284" i="1"/>
  <c r="Y284" i="1"/>
  <c r="Z284" i="1"/>
  <c r="AA284" i="1"/>
  <c r="V285" i="1"/>
  <c r="W285" i="1"/>
  <c r="X285" i="1"/>
  <c r="Y285" i="1"/>
  <c r="Z285" i="1"/>
  <c r="AA285" i="1"/>
  <c r="V286" i="1"/>
  <c r="W286" i="1"/>
  <c r="X286" i="1"/>
  <c r="Y286" i="1"/>
  <c r="Z286" i="1"/>
  <c r="AA286" i="1"/>
  <c r="V287" i="1"/>
  <c r="W287" i="1"/>
  <c r="X287" i="1"/>
  <c r="Y287" i="1"/>
  <c r="Z287" i="1"/>
  <c r="AA287" i="1"/>
  <c r="V288" i="1"/>
  <c r="W288" i="1"/>
  <c r="X288" i="1"/>
  <c r="Y288" i="1"/>
  <c r="Z288" i="1"/>
  <c r="AA288" i="1"/>
  <c r="V289" i="1"/>
  <c r="W289" i="1"/>
  <c r="X289" i="1"/>
  <c r="Y289" i="1"/>
  <c r="Z289" i="1"/>
  <c r="AA289" i="1"/>
  <c r="V290" i="1"/>
  <c r="W290" i="1"/>
  <c r="X290" i="1"/>
  <c r="Y290" i="1"/>
  <c r="Z290" i="1"/>
  <c r="AA290" i="1"/>
  <c r="V291" i="1"/>
  <c r="W291" i="1"/>
  <c r="X291" i="1"/>
  <c r="Y291" i="1"/>
  <c r="Z291" i="1"/>
  <c r="AA291" i="1"/>
  <c r="V292" i="1"/>
  <c r="W292" i="1"/>
  <c r="X292" i="1"/>
  <c r="Y292" i="1"/>
  <c r="Z292" i="1"/>
  <c r="AA292" i="1"/>
  <c r="V293" i="1"/>
  <c r="W293" i="1"/>
  <c r="X293" i="1"/>
  <c r="Y293" i="1"/>
  <c r="Z293" i="1"/>
  <c r="AA293" i="1"/>
  <c r="V294" i="1"/>
  <c r="W294" i="1"/>
  <c r="X294" i="1"/>
  <c r="Y294" i="1"/>
  <c r="Z294" i="1"/>
  <c r="AA294" i="1"/>
  <c r="V295" i="1"/>
  <c r="W295" i="1"/>
  <c r="X295" i="1"/>
  <c r="Y295" i="1"/>
  <c r="Z295" i="1"/>
  <c r="AA295" i="1"/>
  <c r="V296" i="1"/>
  <c r="W296" i="1"/>
  <c r="X296" i="1"/>
  <c r="Y296" i="1"/>
  <c r="Z296" i="1"/>
  <c r="AA296" i="1"/>
  <c r="V297" i="1"/>
  <c r="W297" i="1"/>
  <c r="X297" i="1"/>
  <c r="Y297" i="1"/>
  <c r="Z297" i="1"/>
  <c r="AA297" i="1"/>
  <c r="V298" i="1"/>
  <c r="W298" i="1"/>
  <c r="X298" i="1"/>
  <c r="Y298" i="1"/>
  <c r="Z298" i="1"/>
  <c r="AA298" i="1"/>
  <c r="V299" i="1"/>
  <c r="W299" i="1"/>
  <c r="X299" i="1"/>
  <c r="Y299" i="1"/>
  <c r="Z299" i="1"/>
  <c r="AA299" i="1"/>
  <c r="V300" i="1"/>
  <c r="W300" i="1"/>
  <c r="X300" i="1"/>
  <c r="Y300" i="1"/>
  <c r="Z300" i="1"/>
  <c r="AA300" i="1"/>
  <c r="V301" i="1"/>
  <c r="W301" i="1"/>
  <c r="X301" i="1"/>
  <c r="Y301" i="1"/>
  <c r="Z301" i="1"/>
  <c r="AA301" i="1"/>
  <c r="V302" i="1"/>
  <c r="W302" i="1"/>
  <c r="X302" i="1"/>
  <c r="Y302" i="1"/>
  <c r="Z302" i="1"/>
  <c r="AA302" i="1"/>
  <c r="V303" i="1"/>
  <c r="W303" i="1"/>
  <c r="X303" i="1"/>
  <c r="Y303" i="1"/>
  <c r="Z303" i="1"/>
  <c r="AA303" i="1"/>
  <c r="V304" i="1"/>
  <c r="W304" i="1"/>
  <c r="X304" i="1"/>
  <c r="Y304" i="1"/>
  <c r="Z304" i="1"/>
  <c r="AA304" i="1"/>
  <c r="V305" i="1"/>
  <c r="W305" i="1"/>
  <c r="X305" i="1"/>
  <c r="Y305" i="1"/>
  <c r="Z305" i="1"/>
  <c r="AA305" i="1"/>
  <c r="V306" i="1"/>
  <c r="W306" i="1"/>
  <c r="X306" i="1"/>
  <c r="Y306" i="1"/>
  <c r="Z306" i="1"/>
  <c r="AA306" i="1"/>
  <c r="V307" i="1"/>
  <c r="W307" i="1"/>
  <c r="X307" i="1"/>
  <c r="Y307" i="1"/>
  <c r="Z307" i="1"/>
  <c r="AA307" i="1"/>
  <c r="V308" i="1"/>
  <c r="W308" i="1"/>
  <c r="X308" i="1"/>
  <c r="Y308" i="1"/>
  <c r="Z308" i="1"/>
  <c r="AA308" i="1"/>
  <c r="V309" i="1"/>
  <c r="W309" i="1"/>
  <c r="X309" i="1"/>
  <c r="Y309" i="1"/>
  <c r="Z309" i="1"/>
  <c r="AA309" i="1"/>
  <c r="V310" i="1"/>
  <c r="W310" i="1"/>
  <c r="X310" i="1"/>
  <c r="Y310" i="1"/>
  <c r="Z310" i="1"/>
  <c r="AA310" i="1"/>
  <c r="V311" i="1"/>
  <c r="W311" i="1"/>
  <c r="X311" i="1"/>
  <c r="Y311" i="1"/>
  <c r="Z311" i="1"/>
  <c r="AA311" i="1"/>
  <c r="V312" i="1"/>
  <c r="W312" i="1"/>
  <c r="X312" i="1"/>
  <c r="Y312" i="1"/>
  <c r="Z312" i="1"/>
  <c r="AA312" i="1"/>
  <c r="V313" i="1"/>
  <c r="W313" i="1"/>
  <c r="X313" i="1"/>
  <c r="Y313" i="1"/>
  <c r="Z313" i="1"/>
  <c r="AA313" i="1"/>
  <c r="V314" i="1"/>
  <c r="W314" i="1"/>
  <c r="X314" i="1"/>
  <c r="Y314" i="1"/>
  <c r="Z314" i="1"/>
  <c r="AA314" i="1"/>
  <c r="V315" i="1"/>
  <c r="W315" i="1"/>
  <c r="X315" i="1"/>
  <c r="Y315" i="1"/>
  <c r="Z315" i="1"/>
  <c r="AA315" i="1"/>
  <c r="V316" i="1"/>
  <c r="W316" i="1"/>
  <c r="X316" i="1"/>
  <c r="Y316" i="1"/>
  <c r="Z316" i="1"/>
  <c r="AA316" i="1"/>
  <c r="V317" i="1"/>
  <c r="W317" i="1"/>
  <c r="X317" i="1"/>
  <c r="Y317" i="1"/>
  <c r="Z317" i="1"/>
  <c r="AA317" i="1"/>
  <c r="V318" i="1"/>
  <c r="W318" i="1"/>
  <c r="X318" i="1"/>
  <c r="Y318" i="1"/>
  <c r="Z318" i="1"/>
  <c r="AA318" i="1"/>
  <c r="V319" i="1"/>
  <c r="W319" i="1"/>
  <c r="X319" i="1"/>
  <c r="Y319" i="1"/>
  <c r="Z319" i="1"/>
  <c r="AA319" i="1"/>
  <c r="V320" i="1"/>
  <c r="W320" i="1"/>
  <c r="X320" i="1"/>
  <c r="Y320" i="1"/>
  <c r="Z320" i="1"/>
  <c r="AA320" i="1"/>
  <c r="V321" i="1"/>
  <c r="W321" i="1"/>
  <c r="X321" i="1"/>
  <c r="Y321" i="1"/>
  <c r="Z321" i="1"/>
  <c r="AA321" i="1"/>
  <c r="V322" i="1"/>
  <c r="W322" i="1"/>
  <c r="X322" i="1"/>
  <c r="Y322" i="1"/>
  <c r="Z322" i="1"/>
  <c r="AA322" i="1"/>
  <c r="V323" i="1"/>
  <c r="W323" i="1"/>
  <c r="X323" i="1"/>
  <c r="Y323" i="1"/>
  <c r="Z323" i="1"/>
  <c r="AA323" i="1"/>
  <c r="V324" i="1"/>
  <c r="W324" i="1"/>
  <c r="X324" i="1"/>
  <c r="Y324" i="1"/>
  <c r="Z324" i="1"/>
  <c r="AA324" i="1"/>
  <c r="V325" i="1"/>
  <c r="W325" i="1"/>
  <c r="X325" i="1"/>
  <c r="Y325" i="1"/>
  <c r="Z325" i="1"/>
  <c r="AA325" i="1"/>
  <c r="V326" i="1"/>
  <c r="W326" i="1"/>
  <c r="X326" i="1"/>
  <c r="Y326" i="1"/>
  <c r="Z326" i="1"/>
  <c r="AA326" i="1"/>
  <c r="V327" i="1"/>
  <c r="W327" i="1"/>
  <c r="X327" i="1"/>
  <c r="Y327" i="1"/>
  <c r="Z327" i="1"/>
  <c r="AA327" i="1"/>
  <c r="V328" i="1"/>
  <c r="W328" i="1"/>
  <c r="X328" i="1"/>
  <c r="Y328" i="1"/>
  <c r="Z328" i="1"/>
  <c r="AA328" i="1"/>
  <c r="V329" i="1"/>
  <c r="W329" i="1"/>
  <c r="X329" i="1"/>
  <c r="Y329" i="1"/>
  <c r="Z329" i="1"/>
  <c r="AA329" i="1"/>
  <c r="V330" i="1"/>
  <c r="W330" i="1"/>
  <c r="X330" i="1"/>
  <c r="Y330" i="1"/>
  <c r="Z330" i="1"/>
  <c r="AA330" i="1"/>
  <c r="V331" i="1"/>
  <c r="W331" i="1"/>
  <c r="X331" i="1"/>
  <c r="Y331" i="1"/>
  <c r="Z331" i="1"/>
  <c r="AA331" i="1"/>
  <c r="V332" i="1"/>
  <c r="W332" i="1"/>
  <c r="X332" i="1"/>
  <c r="Y332" i="1"/>
  <c r="Z332" i="1"/>
  <c r="AA332" i="1"/>
  <c r="V333" i="1"/>
  <c r="W333" i="1"/>
  <c r="X333" i="1"/>
  <c r="Y333" i="1"/>
  <c r="Z333" i="1"/>
  <c r="AA333" i="1"/>
  <c r="V334" i="1"/>
  <c r="W334" i="1"/>
  <c r="X334" i="1"/>
  <c r="Y334" i="1"/>
  <c r="Z334" i="1"/>
  <c r="AA334" i="1"/>
  <c r="V335" i="1"/>
  <c r="W335" i="1"/>
  <c r="X335" i="1"/>
  <c r="Y335" i="1"/>
  <c r="Z335" i="1"/>
  <c r="AA335" i="1"/>
  <c r="V336" i="1"/>
  <c r="W336" i="1"/>
  <c r="X336" i="1"/>
  <c r="Y336" i="1"/>
  <c r="Z336" i="1"/>
  <c r="AA336" i="1"/>
  <c r="V337" i="1"/>
  <c r="W337" i="1"/>
  <c r="X337" i="1"/>
  <c r="Y337" i="1"/>
  <c r="Z337" i="1"/>
  <c r="AA337" i="1"/>
  <c r="V338" i="1"/>
  <c r="W338" i="1"/>
  <c r="X338" i="1"/>
  <c r="Y338" i="1"/>
  <c r="Z338" i="1"/>
  <c r="AA338" i="1"/>
  <c r="V339" i="1"/>
  <c r="W339" i="1"/>
  <c r="X339" i="1"/>
  <c r="Y339" i="1"/>
  <c r="Z339" i="1"/>
  <c r="AA339" i="1"/>
  <c r="V340" i="1"/>
  <c r="W340" i="1"/>
  <c r="X340" i="1"/>
  <c r="Y340" i="1"/>
  <c r="Z340" i="1"/>
  <c r="AA340" i="1"/>
  <c r="V341" i="1"/>
  <c r="W341" i="1"/>
  <c r="X341" i="1"/>
  <c r="Y341" i="1"/>
  <c r="Z341" i="1"/>
  <c r="AA341" i="1"/>
  <c r="V342" i="1"/>
  <c r="W342" i="1"/>
  <c r="X342" i="1"/>
  <c r="Y342" i="1"/>
  <c r="Z342" i="1"/>
  <c r="AA342" i="1"/>
  <c r="V343" i="1"/>
  <c r="W343" i="1"/>
  <c r="X343" i="1"/>
  <c r="Y343" i="1"/>
  <c r="Z343" i="1"/>
  <c r="AA343" i="1"/>
  <c r="V344" i="1"/>
  <c r="W344" i="1"/>
  <c r="X344" i="1"/>
  <c r="Y344" i="1"/>
  <c r="Z344" i="1"/>
  <c r="AA344" i="1"/>
  <c r="V345" i="1"/>
  <c r="W345" i="1"/>
  <c r="X345" i="1"/>
  <c r="Y345" i="1"/>
  <c r="Z345" i="1"/>
  <c r="AA345" i="1"/>
  <c r="V346" i="1"/>
  <c r="W346" i="1"/>
  <c r="X346" i="1"/>
  <c r="Y346" i="1"/>
  <c r="Z346" i="1"/>
  <c r="AA346" i="1"/>
  <c r="V347" i="1"/>
  <c r="W347" i="1"/>
  <c r="X347" i="1"/>
  <c r="Y347" i="1"/>
  <c r="Z347" i="1"/>
  <c r="AA347" i="1"/>
  <c r="V348" i="1"/>
  <c r="W348" i="1"/>
  <c r="X348" i="1"/>
  <c r="Y348" i="1"/>
  <c r="Z348" i="1"/>
  <c r="AA348" i="1"/>
  <c r="V349" i="1"/>
  <c r="W349" i="1"/>
  <c r="X349" i="1"/>
  <c r="Y349" i="1"/>
  <c r="Z349" i="1"/>
  <c r="AA349" i="1"/>
  <c r="V350" i="1"/>
  <c r="W350" i="1"/>
  <c r="X350" i="1"/>
  <c r="Y350" i="1"/>
  <c r="Z350" i="1"/>
  <c r="AA350" i="1"/>
  <c r="V351" i="1"/>
  <c r="W351" i="1"/>
  <c r="X351" i="1"/>
  <c r="Y351" i="1"/>
  <c r="Z351" i="1"/>
  <c r="AA351" i="1"/>
  <c r="V352" i="1"/>
  <c r="W352" i="1"/>
  <c r="X352" i="1"/>
  <c r="Y352" i="1"/>
  <c r="Z352" i="1"/>
  <c r="AA352" i="1"/>
  <c r="V353" i="1"/>
  <c r="W353" i="1"/>
  <c r="X353" i="1"/>
  <c r="Y353" i="1"/>
  <c r="Z353" i="1"/>
  <c r="AA353" i="1"/>
  <c r="V354" i="1"/>
  <c r="W354" i="1"/>
  <c r="X354" i="1"/>
  <c r="Y354" i="1"/>
  <c r="Z354" i="1"/>
  <c r="AA354" i="1"/>
  <c r="V355" i="1"/>
  <c r="W355" i="1"/>
  <c r="X355" i="1"/>
  <c r="Y355" i="1"/>
  <c r="Z355" i="1"/>
  <c r="AA355" i="1"/>
  <c r="V356" i="1"/>
  <c r="W356" i="1"/>
  <c r="X356" i="1"/>
  <c r="Y356" i="1"/>
  <c r="Z356" i="1"/>
  <c r="AA356" i="1"/>
  <c r="V357" i="1"/>
  <c r="W357" i="1"/>
  <c r="X357" i="1"/>
  <c r="Y357" i="1"/>
  <c r="Z357" i="1"/>
  <c r="AA357" i="1"/>
  <c r="V358" i="1"/>
  <c r="W358" i="1"/>
  <c r="X358" i="1"/>
  <c r="Y358" i="1"/>
  <c r="Z358" i="1"/>
  <c r="AA358" i="1"/>
  <c r="V359" i="1"/>
  <c r="W359" i="1"/>
  <c r="X359" i="1"/>
  <c r="Y359" i="1"/>
  <c r="Z359" i="1"/>
  <c r="AA359" i="1"/>
  <c r="V360" i="1"/>
  <c r="W360" i="1"/>
  <c r="X360" i="1"/>
  <c r="Y360" i="1"/>
  <c r="Z360" i="1"/>
  <c r="AA360" i="1"/>
  <c r="V361" i="1"/>
  <c r="W361" i="1"/>
  <c r="X361" i="1"/>
  <c r="Y361" i="1"/>
  <c r="Z361" i="1"/>
  <c r="AA361" i="1"/>
  <c r="V362" i="1"/>
  <c r="W362" i="1"/>
  <c r="X362" i="1"/>
  <c r="Y362" i="1"/>
  <c r="Z362" i="1"/>
  <c r="AA362" i="1"/>
  <c r="V363" i="1"/>
  <c r="W363" i="1"/>
  <c r="X363" i="1"/>
  <c r="Y363" i="1"/>
  <c r="Z363" i="1"/>
  <c r="AA363" i="1"/>
  <c r="V364" i="1"/>
  <c r="W364" i="1"/>
  <c r="X364" i="1"/>
  <c r="Y364" i="1"/>
  <c r="Z364" i="1"/>
  <c r="AA364" i="1"/>
  <c r="V365" i="1"/>
  <c r="W365" i="1"/>
  <c r="X365" i="1"/>
  <c r="Y365" i="1"/>
  <c r="Z365" i="1"/>
  <c r="AA365" i="1"/>
  <c r="V366" i="1"/>
  <c r="W366" i="1"/>
  <c r="X366" i="1"/>
  <c r="Y366" i="1"/>
  <c r="Z366" i="1"/>
  <c r="AA366" i="1"/>
  <c r="V367" i="1"/>
  <c r="W367" i="1"/>
  <c r="X367" i="1"/>
  <c r="Y367" i="1"/>
  <c r="Z367" i="1"/>
  <c r="AA367" i="1"/>
  <c r="V368" i="1"/>
  <c r="W368" i="1"/>
  <c r="X368" i="1"/>
  <c r="Y368" i="1"/>
  <c r="Z368" i="1"/>
  <c r="AA368" i="1"/>
  <c r="V369" i="1"/>
  <c r="W369" i="1"/>
  <c r="X369" i="1"/>
  <c r="Y369" i="1"/>
  <c r="Z369" i="1"/>
  <c r="AA369" i="1"/>
  <c r="V370" i="1"/>
  <c r="W370" i="1"/>
  <c r="X370" i="1"/>
  <c r="Y370" i="1"/>
  <c r="Z370" i="1"/>
  <c r="AA370" i="1"/>
  <c r="V371" i="1"/>
  <c r="W371" i="1"/>
  <c r="X371" i="1"/>
  <c r="Y371" i="1"/>
  <c r="Z371" i="1"/>
  <c r="AA371" i="1"/>
  <c r="V372" i="1"/>
  <c r="W372" i="1"/>
  <c r="X372" i="1"/>
  <c r="Y372" i="1"/>
  <c r="Z372" i="1"/>
  <c r="AA372" i="1"/>
  <c r="V373" i="1"/>
  <c r="W373" i="1"/>
  <c r="X373" i="1"/>
  <c r="Y373" i="1"/>
  <c r="Z373" i="1"/>
  <c r="AA373" i="1"/>
  <c r="V374" i="1"/>
  <c r="W374" i="1"/>
  <c r="X374" i="1"/>
  <c r="Y374" i="1"/>
  <c r="Z374" i="1"/>
  <c r="AA374" i="1"/>
  <c r="V375" i="1"/>
  <c r="W375" i="1"/>
  <c r="X375" i="1"/>
  <c r="Y375" i="1"/>
  <c r="Z375" i="1"/>
  <c r="AA375" i="1"/>
  <c r="V376" i="1"/>
  <c r="W376" i="1"/>
  <c r="X376" i="1"/>
  <c r="Y376" i="1"/>
  <c r="Z376" i="1"/>
  <c r="AA376" i="1"/>
  <c r="V377" i="1"/>
  <c r="W377" i="1"/>
  <c r="X377" i="1"/>
  <c r="Y377" i="1"/>
  <c r="Z377" i="1"/>
  <c r="AA377" i="1"/>
  <c r="V378" i="1"/>
  <c r="W378" i="1"/>
  <c r="X378" i="1"/>
  <c r="Y378" i="1"/>
  <c r="Z378" i="1"/>
  <c r="AA378" i="1"/>
  <c r="V379" i="1"/>
  <c r="W379" i="1"/>
  <c r="X379" i="1"/>
  <c r="Y379" i="1"/>
  <c r="Z379" i="1"/>
  <c r="AA379" i="1"/>
  <c r="V380" i="1"/>
  <c r="W380" i="1"/>
  <c r="X380" i="1"/>
  <c r="Y380" i="1"/>
  <c r="Z380" i="1"/>
  <c r="AA380" i="1"/>
  <c r="V381" i="1"/>
  <c r="W381" i="1"/>
  <c r="X381" i="1"/>
  <c r="Y381" i="1"/>
  <c r="Z381" i="1"/>
  <c r="AA381" i="1"/>
  <c r="V382" i="1"/>
  <c r="W382" i="1"/>
  <c r="X382" i="1"/>
  <c r="Y382" i="1"/>
  <c r="Z382" i="1"/>
  <c r="AA382" i="1"/>
  <c r="V383" i="1"/>
  <c r="W383" i="1"/>
  <c r="X383" i="1"/>
  <c r="Y383" i="1"/>
  <c r="Z383" i="1"/>
  <c r="AA383" i="1"/>
  <c r="V384" i="1"/>
  <c r="W384" i="1"/>
  <c r="X384" i="1"/>
  <c r="Y384" i="1"/>
  <c r="Z384" i="1"/>
  <c r="AA384" i="1"/>
  <c r="V385" i="1"/>
  <c r="W385" i="1"/>
  <c r="X385" i="1"/>
  <c r="Y385" i="1"/>
  <c r="Z385" i="1"/>
  <c r="AA385" i="1"/>
  <c r="V386" i="1"/>
  <c r="W386" i="1"/>
  <c r="X386" i="1"/>
  <c r="Y386" i="1"/>
  <c r="Z386" i="1"/>
  <c r="AA386" i="1"/>
  <c r="V387" i="1"/>
  <c r="W387" i="1"/>
  <c r="X387" i="1"/>
  <c r="Y387" i="1"/>
  <c r="Z387" i="1"/>
  <c r="AA387" i="1"/>
  <c r="V388" i="1"/>
  <c r="W388" i="1"/>
  <c r="X388" i="1"/>
  <c r="Y388" i="1"/>
  <c r="Z388" i="1"/>
  <c r="AA388" i="1"/>
  <c r="V389" i="1"/>
  <c r="W389" i="1"/>
  <c r="X389" i="1"/>
  <c r="Y389" i="1"/>
  <c r="Z389" i="1"/>
  <c r="AA389" i="1"/>
  <c r="V390" i="1"/>
  <c r="W390" i="1"/>
  <c r="X390" i="1"/>
  <c r="Y390" i="1"/>
  <c r="Z390" i="1"/>
  <c r="AA390" i="1"/>
  <c r="V391" i="1"/>
  <c r="W391" i="1"/>
  <c r="X391" i="1"/>
  <c r="Y391" i="1"/>
  <c r="Z391" i="1"/>
  <c r="AA391" i="1"/>
  <c r="V392" i="1"/>
  <c r="W392" i="1"/>
  <c r="X392" i="1"/>
  <c r="Y392" i="1"/>
  <c r="Z392" i="1"/>
  <c r="AA392" i="1"/>
  <c r="V393" i="1"/>
  <c r="W393" i="1"/>
  <c r="X393" i="1"/>
  <c r="Y393" i="1"/>
  <c r="Z393" i="1"/>
  <c r="AA393" i="1"/>
  <c r="V394" i="1"/>
  <c r="W394" i="1"/>
  <c r="X394" i="1"/>
  <c r="Y394" i="1"/>
  <c r="Z394" i="1"/>
  <c r="AA394" i="1"/>
  <c r="V395" i="1"/>
  <c r="W395" i="1"/>
  <c r="X395" i="1"/>
  <c r="Y395" i="1"/>
  <c r="Z395" i="1"/>
  <c r="AA395" i="1"/>
  <c r="V396" i="1"/>
  <c r="W396" i="1"/>
  <c r="X396" i="1"/>
  <c r="Y396" i="1"/>
  <c r="Z396" i="1"/>
  <c r="AA396" i="1"/>
  <c r="V397" i="1"/>
  <c r="W397" i="1"/>
  <c r="X397" i="1"/>
  <c r="Y397" i="1"/>
  <c r="Z397" i="1"/>
  <c r="AA397" i="1"/>
  <c r="V398" i="1"/>
  <c r="W398" i="1"/>
  <c r="X398" i="1"/>
  <c r="Y398" i="1"/>
  <c r="Z398" i="1"/>
  <c r="AA398" i="1"/>
  <c r="V399" i="1"/>
  <c r="W399" i="1"/>
  <c r="X399" i="1"/>
  <c r="Y399" i="1"/>
  <c r="Z399" i="1"/>
  <c r="AA399" i="1"/>
  <c r="V400" i="1"/>
  <c r="W400" i="1"/>
  <c r="X400" i="1"/>
  <c r="Y400" i="1"/>
  <c r="Z400" i="1"/>
  <c r="AA400" i="1"/>
  <c r="V401" i="1"/>
  <c r="W401" i="1"/>
  <c r="X401" i="1"/>
  <c r="Y401" i="1"/>
  <c r="Z401" i="1"/>
  <c r="AA401" i="1"/>
  <c r="V402" i="1"/>
  <c r="W402" i="1"/>
  <c r="X402" i="1"/>
  <c r="Y402" i="1"/>
  <c r="Z402" i="1"/>
  <c r="AA402" i="1"/>
  <c r="V403" i="1"/>
  <c r="W403" i="1"/>
  <c r="X403" i="1"/>
  <c r="Y403" i="1"/>
  <c r="Z403" i="1"/>
  <c r="AA403" i="1"/>
  <c r="V404" i="1"/>
  <c r="W404" i="1"/>
  <c r="X404" i="1"/>
  <c r="Y404" i="1"/>
  <c r="Z404" i="1"/>
  <c r="AA404" i="1"/>
  <c r="V405" i="1"/>
  <c r="W405" i="1"/>
  <c r="X405" i="1"/>
  <c r="Y405" i="1"/>
  <c r="Z405" i="1"/>
  <c r="AA405" i="1"/>
  <c r="V406" i="1"/>
  <c r="W406" i="1"/>
  <c r="X406" i="1"/>
  <c r="Y406" i="1"/>
  <c r="Z406" i="1"/>
  <c r="AA406" i="1"/>
  <c r="V407" i="1"/>
  <c r="W407" i="1"/>
  <c r="X407" i="1"/>
  <c r="Y407" i="1"/>
  <c r="Z407" i="1"/>
  <c r="AA407" i="1"/>
  <c r="V408" i="1"/>
  <c r="W408" i="1"/>
  <c r="X408" i="1"/>
  <c r="Y408" i="1"/>
  <c r="Z408" i="1"/>
  <c r="AA408" i="1"/>
  <c r="V409" i="1"/>
  <c r="W409" i="1"/>
  <c r="X409" i="1"/>
  <c r="Y409" i="1"/>
  <c r="Z409" i="1"/>
  <c r="AA409" i="1"/>
  <c r="V410" i="1"/>
  <c r="W410" i="1"/>
  <c r="X410" i="1"/>
  <c r="Y410" i="1"/>
  <c r="Z410" i="1"/>
  <c r="AA410" i="1"/>
  <c r="V411" i="1"/>
  <c r="W411" i="1"/>
  <c r="X411" i="1"/>
  <c r="Y411" i="1"/>
  <c r="Z411" i="1"/>
  <c r="AA411" i="1"/>
  <c r="V412" i="1"/>
  <c r="W412" i="1"/>
  <c r="X412" i="1"/>
  <c r="Y412" i="1"/>
  <c r="Z412" i="1"/>
  <c r="AA412" i="1"/>
  <c r="V413" i="1"/>
  <c r="W413" i="1"/>
  <c r="X413" i="1"/>
  <c r="Y413" i="1"/>
  <c r="Z413" i="1"/>
  <c r="AA413" i="1"/>
  <c r="V414" i="1"/>
  <c r="W414" i="1"/>
  <c r="X414" i="1"/>
  <c r="Y414" i="1"/>
  <c r="Z414" i="1"/>
  <c r="AA414" i="1"/>
  <c r="V415" i="1"/>
  <c r="W415" i="1"/>
  <c r="X415" i="1"/>
  <c r="Y415" i="1"/>
  <c r="Z415" i="1"/>
  <c r="AA415" i="1"/>
  <c r="V416" i="1"/>
  <c r="W416" i="1"/>
  <c r="X416" i="1"/>
  <c r="Y416" i="1"/>
  <c r="Z416" i="1"/>
  <c r="AA416" i="1"/>
  <c r="V417" i="1"/>
  <c r="W417" i="1"/>
  <c r="X417" i="1"/>
  <c r="Y417" i="1"/>
  <c r="Z417" i="1"/>
  <c r="AA417" i="1"/>
  <c r="V418" i="1"/>
  <c r="W418" i="1"/>
  <c r="X418" i="1"/>
  <c r="Y418" i="1"/>
  <c r="Z418" i="1"/>
  <c r="AA418" i="1"/>
  <c r="V419" i="1"/>
  <c r="W419" i="1"/>
  <c r="X419" i="1"/>
  <c r="Y419" i="1"/>
  <c r="Z419" i="1"/>
  <c r="AA419" i="1"/>
  <c r="V420" i="1"/>
  <c r="W420" i="1"/>
  <c r="X420" i="1"/>
  <c r="Y420" i="1"/>
  <c r="Z420" i="1"/>
  <c r="AA420" i="1"/>
  <c r="V421" i="1"/>
  <c r="W421" i="1"/>
  <c r="X421" i="1"/>
  <c r="Y421" i="1"/>
  <c r="Z421" i="1"/>
  <c r="AA421" i="1"/>
  <c r="V422" i="1"/>
  <c r="W422" i="1"/>
  <c r="X422" i="1"/>
  <c r="Y422" i="1"/>
  <c r="Z422" i="1"/>
  <c r="AA422" i="1"/>
  <c r="V423" i="1"/>
  <c r="W423" i="1"/>
  <c r="X423" i="1"/>
  <c r="Y423" i="1"/>
  <c r="Z423" i="1"/>
  <c r="AA423" i="1"/>
  <c r="V424" i="1"/>
  <c r="W424" i="1"/>
  <c r="X424" i="1"/>
  <c r="Y424" i="1"/>
  <c r="Z424" i="1"/>
  <c r="AA424" i="1"/>
  <c r="V425" i="1"/>
  <c r="W425" i="1"/>
  <c r="X425" i="1"/>
  <c r="Y425" i="1"/>
  <c r="Z425" i="1"/>
  <c r="AA425" i="1"/>
  <c r="V426" i="1"/>
  <c r="W426" i="1"/>
  <c r="X426" i="1"/>
  <c r="Y426" i="1"/>
  <c r="Z426" i="1"/>
  <c r="AA426" i="1"/>
  <c r="V427" i="1"/>
  <c r="W427" i="1"/>
  <c r="X427" i="1"/>
  <c r="Y427" i="1"/>
  <c r="Z427" i="1"/>
  <c r="AA427" i="1"/>
  <c r="V428" i="1"/>
  <c r="W428" i="1"/>
  <c r="X428" i="1"/>
  <c r="Y428" i="1"/>
  <c r="Z428" i="1"/>
  <c r="AA428" i="1"/>
  <c r="V429" i="1"/>
  <c r="W429" i="1"/>
  <c r="X429" i="1"/>
  <c r="Y429" i="1"/>
  <c r="Z429" i="1"/>
  <c r="AA429" i="1"/>
  <c r="V430" i="1"/>
  <c r="W430" i="1"/>
  <c r="X430" i="1"/>
  <c r="Y430" i="1"/>
  <c r="Z430" i="1"/>
  <c r="AA430" i="1"/>
  <c r="V431" i="1"/>
  <c r="W431" i="1"/>
  <c r="X431" i="1"/>
  <c r="Y431" i="1"/>
  <c r="Z431" i="1"/>
  <c r="AA431" i="1"/>
  <c r="V432" i="1"/>
  <c r="W432" i="1"/>
  <c r="X432" i="1"/>
  <c r="Y432" i="1"/>
  <c r="Z432" i="1"/>
  <c r="AA432" i="1"/>
  <c r="V433" i="1"/>
  <c r="W433" i="1"/>
  <c r="X433" i="1"/>
  <c r="Y433" i="1"/>
  <c r="Z433" i="1"/>
  <c r="AA433" i="1"/>
  <c r="V434" i="1"/>
  <c r="W434" i="1"/>
  <c r="X434" i="1"/>
  <c r="Y434" i="1"/>
  <c r="Z434" i="1"/>
  <c r="AA434" i="1"/>
  <c r="V435" i="1"/>
  <c r="W435" i="1"/>
  <c r="X435" i="1"/>
  <c r="Y435" i="1"/>
  <c r="Z435" i="1"/>
  <c r="AA435" i="1"/>
  <c r="V436" i="1"/>
  <c r="W436" i="1"/>
  <c r="X436" i="1"/>
  <c r="Y436" i="1"/>
  <c r="Z436" i="1"/>
  <c r="AA436" i="1"/>
  <c r="V437" i="1"/>
  <c r="W437" i="1"/>
  <c r="X437" i="1"/>
  <c r="Y437" i="1"/>
  <c r="Z437" i="1"/>
  <c r="AA437" i="1"/>
  <c r="V438" i="1"/>
  <c r="W438" i="1"/>
  <c r="X438" i="1"/>
  <c r="Y438" i="1"/>
  <c r="Z438" i="1"/>
  <c r="AA438" i="1"/>
  <c r="V439" i="1"/>
  <c r="W439" i="1"/>
  <c r="X439" i="1"/>
  <c r="Y439" i="1"/>
  <c r="Z439" i="1"/>
  <c r="AA439" i="1"/>
  <c r="V440" i="1"/>
  <c r="W440" i="1"/>
  <c r="X440" i="1"/>
  <c r="Y440" i="1"/>
  <c r="Z440" i="1"/>
  <c r="AA440" i="1"/>
  <c r="V441" i="1"/>
  <c r="W441" i="1"/>
  <c r="X441" i="1"/>
  <c r="Y441" i="1"/>
  <c r="Z441" i="1"/>
  <c r="AA441" i="1"/>
  <c r="V442" i="1"/>
  <c r="W442" i="1"/>
  <c r="X442" i="1"/>
  <c r="Y442" i="1"/>
  <c r="Z442" i="1"/>
  <c r="AA442" i="1"/>
  <c r="V443" i="1"/>
  <c r="W443" i="1"/>
  <c r="X443" i="1"/>
  <c r="Y443" i="1"/>
  <c r="Z443" i="1"/>
  <c r="AA443" i="1"/>
  <c r="V444" i="1"/>
  <c r="W444" i="1"/>
  <c r="X444" i="1"/>
  <c r="Y444" i="1"/>
  <c r="Z444" i="1"/>
  <c r="AA444" i="1"/>
  <c r="V445" i="1"/>
  <c r="W445" i="1"/>
  <c r="X445" i="1"/>
  <c r="Y445" i="1"/>
  <c r="Z445" i="1"/>
  <c r="AA445" i="1"/>
  <c r="V446" i="1"/>
  <c r="W446" i="1"/>
  <c r="X446" i="1"/>
  <c r="Y446" i="1"/>
  <c r="Z446" i="1"/>
  <c r="AA446" i="1"/>
  <c r="V447" i="1"/>
  <c r="W447" i="1"/>
  <c r="X447" i="1"/>
  <c r="Y447" i="1"/>
  <c r="Z447" i="1"/>
  <c r="AA447" i="1"/>
  <c r="V448" i="1"/>
  <c r="W448" i="1"/>
  <c r="X448" i="1"/>
  <c r="Y448" i="1"/>
  <c r="Z448" i="1"/>
  <c r="AA448" i="1"/>
  <c r="V449" i="1"/>
  <c r="W449" i="1"/>
  <c r="X449" i="1"/>
  <c r="Y449" i="1"/>
  <c r="Z449" i="1"/>
  <c r="AA449" i="1"/>
  <c r="V450" i="1"/>
  <c r="W450" i="1"/>
  <c r="X450" i="1"/>
  <c r="Y450" i="1"/>
  <c r="Z450" i="1"/>
  <c r="AA450" i="1"/>
  <c r="V451" i="1"/>
  <c r="W451" i="1"/>
  <c r="X451" i="1"/>
  <c r="Y451" i="1"/>
  <c r="Z451" i="1"/>
  <c r="AA451" i="1"/>
  <c r="V452" i="1"/>
  <c r="W452" i="1"/>
  <c r="X452" i="1"/>
  <c r="Y452" i="1"/>
  <c r="Z452" i="1"/>
  <c r="AA452" i="1"/>
  <c r="V453" i="1"/>
  <c r="W453" i="1"/>
  <c r="X453" i="1"/>
  <c r="Y453" i="1"/>
  <c r="Z453" i="1"/>
  <c r="AA453" i="1"/>
  <c r="V454" i="1"/>
  <c r="W454" i="1"/>
  <c r="X454" i="1"/>
  <c r="Y454" i="1"/>
  <c r="Z454" i="1"/>
  <c r="AA454" i="1"/>
  <c r="V455" i="1"/>
  <c r="W455" i="1"/>
  <c r="X455" i="1"/>
  <c r="Y455" i="1"/>
  <c r="Z455" i="1"/>
  <c r="AA455" i="1"/>
  <c r="V456" i="1"/>
  <c r="W456" i="1"/>
  <c r="X456" i="1"/>
  <c r="Y456" i="1"/>
  <c r="Z456" i="1"/>
  <c r="AA456" i="1"/>
  <c r="V457" i="1"/>
  <c r="W457" i="1"/>
  <c r="X457" i="1"/>
  <c r="Y457" i="1"/>
  <c r="Z457" i="1"/>
  <c r="AA457" i="1"/>
  <c r="V458" i="1"/>
  <c r="W458" i="1"/>
  <c r="X458" i="1"/>
  <c r="Y458" i="1"/>
  <c r="Z458" i="1"/>
  <c r="AA458" i="1"/>
  <c r="V459" i="1"/>
  <c r="W459" i="1"/>
  <c r="X459" i="1"/>
  <c r="Y459" i="1"/>
  <c r="Z459" i="1"/>
  <c r="AA459" i="1"/>
  <c r="V460" i="1"/>
  <c r="W460" i="1"/>
  <c r="X460" i="1"/>
  <c r="Y460" i="1"/>
  <c r="Z460" i="1"/>
  <c r="AA460" i="1"/>
  <c r="V461" i="1"/>
  <c r="W461" i="1"/>
  <c r="X461" i="1"/>
  <c r="Y461" i="1"/>
  <c r="Z461" i="1"/>
  <c r="AA461" i="1"/>
  <c r="V462" i="1"/>
  <c r="W462" i="1"/>
  <c r="X462" i="1"/>
  <c r="Y462" i="1"/>
  <c r="Z462" i="1"/>
  <c r="AA462" i="1"/>
  <c r="V463" i="1"/>
  <c r="W463" i="1"/>
  <c r="X463" i="1"/>
  <c r="Y463" i="1"/>
  <c r="Z463" i="1"/>
  <c r="AA463" i="1"/>
  <c r="V464" i="1"/>
  <c r="W464" i="1"/>
  <c r="X464" i="1"/>
  <c r="Y464" i="1"/>
  <c r="Z464" i="1"/>
  <c r="AA464" i="1"/>
  <c r="V465" i="1"/>
  <c r="W465" i="1"/>
  <c r="X465" i="1"/>
  <c r="Y465" i="1"/>
  <c r="Z465" i="1"/>
  <c r="AA465" i="1"/>
  <c r="V466" i="1"/>
  <c r="W466" i="1"/>
  <c r="X466" i="1"/>
  <c r="Y466" i="1"/>
  <c r="Z466" i="1"/>
  <c r="AA466" i="1"/>
  <c r="V467" i="1"/>
  <c r="W467" i="1"/>
  <c r="X467" i="1"/>
  <c r="Y467" i="1"/>
  <c r="Z467" i="1"/>
  <c r="AA467" i="1"/>
  <c r="V468" i="1"/>
  <c r="W468" i="1"/>
  <c r="X468" i="1"/>
  <c r="Y468" i="1"/>
  <c r="Z468" i="1"/>
  <c r="AA468" i="1"/>
  <c r="V469" i="1"/>
  <c r="W469" i="1"/>
  <c r="X469" i="1"/>
  <c r="Y469" i="1"/>
  <c r="Z469" i="1"/>
  <c r="AA469" i="1"/>
  <c r="V470" i="1"/>
  <c r="W470" i="1"/>
  <c r="X470" i="1"/>
  <c r="Y470" i="1"/>
  <c r="Z470" i="1"/>
  <c r="AA470" i="1"/>
  <c r="V471" i="1"/>
  <c r="W471" i="1"/>
  <c r="X471" i="1"/>
  <c r="Y471" i="1"/>
  <c r="Z471" i="1"/>
  <c r="AA471" i="1"/>
  <c r="V472" i="1"/>
  <c r="W472" i="1"/>
  <c r="X472" i="1"/>
  <c r="Y472" i="1"/>
  <c r="Z472" i="1"/>
  <c r="AA472" i="1"/>
  <c r="V473" i="1"/>
  <c r="W473" i="1"/>
  <c r="X473" i="1"/>
  <c r="Y473" i="1"/>
  <c r="Z473" i="1"/>
  <c r="AA473" i="1"/>
  <c r="V474" i="1"/>
  <c r="W474" i="1"/>
  <c r="X474" i="1"/>
  <c r="Y474" i="1"/>
  <c r="Z474" i="1"/>
  <c r="AA474" i="1"/>
  <c r="V475" i="1"/>
  <c r="W475" i="1"/>
  <c r="X475" i="1"/>
  <c r="Y475" i="1"/>
  <c r="Z475" i="1"/>
  <c r="AA475" i="1"/>
  <c r="V476" i="1"/>
  <c r="W476" i="1"/>
  <c r="X476" i="1"/>
  <c r="Y476" i="1"/>
  <c r="Z476" i="1"/>
  <c r="AA476" i="1"/>
  <c r="V477" i="1"/>
  <c r="W477" i="1"/>
  <c r="X477" i="1"/>
  <c r="Y477" i="1"/>
  <c r="Z477" i="1"/>
  <c r="AA477" i="1"/>
  <c r="V478" i="1"/>
  <c r="W478" i="1"/>
  <c r="X478" i="1"/>
  <c r="Y478" i="1"/>
  <c r="Z478" i="1"/>
  <c r="AA478" i="1"/>
  <c r="V479" i="1"/>
  <c r="W479" i="1"/>
  <c r="X479" i="1"/>
  <c r="Y479" i="1"/>
  <c r="Z479" i="1"/>
  <c r="AA479" i="1"/>
  <c r="V480" i="1"/>
  <c r="W480" i="1"/>
  <c r="X480" i="1"/>
  <c r="Y480" i="1"/>
  <c r="Z480" i="1"/>
  <c r="AA480" i="1"/>
  <c r="V481" i="1"/>
  <c r="W481" i="1"/>
  <c r="X481" i="1"/>
  <c r="Y481" i="1"/>
  <c r="Z481" i="1"/>
  <c r="AA481" i="1"/>
  <c r="V482" i="1"/>
  <c r="W482" i="1"/>
  <c r="X482" i="1"/>
  <c r="Y482" i="1"/>
  <c r="Z482" i="1"/>
  <c r="AA482" i="1"/>
  <c r="V483" i="1"/>
  <c r="W483" i="1"/>
  <c r="X483" i="1"/>
  <c r="Y483" i="1"/>
  <c r="Z483" i="1"/>
  <c r="AA483" i="1"/>
  <c r="V484" i="1"/>
  <c r="W484" i="1"/>
  <c r="X484" i="1"/>
  <c r="Y484" i="1"/>
  <c r="Z484" i="1"/>
  <c r="AA484" i="1"/>
  <c r="V485" i="1"/>
  <c r="W485" i="1"/>
  <c r="X485" i="1"/>
  <c r="Y485" i="1"/>
  <c r="Z485" i="1"/>
  <c r="AA485" i="1"/>
  <c r="V486" i="1"/>
  <c r="W486" i="1"/>
  <c r="X486" i="1"/>
  <c r="Y486" i="1"/>
  <c r="Z486" i="1"/>
  <c r="AA486" i="1"/>
  <c r="V487" i="1"/>
  <c r="W487" i="1"/>
  <c r="X487" i="1"/>
  <c r="Y487" i="1"/>
  <c r="Z487" i="1"/>
  <c r="AA487" i="1"/>
  <c r="V488" i="1"/>
  <c r="W488" i="1"/>
  <c r="X488" i="1"/>
  <c r="Y488" i="1"/>
  <c r="Z488" i="1"/>
  <c r="AA488" i="1"/>
  <c r="V489" i="1"/>
  <c r="W489" i="1"/>
  <c r="X489" i="1"/>
  <c r="Y489" i="1"/>
  <c r="Z489" i="1"/>
  <c r="AA489" i="1"/>
  <c r="V490" i="1"/>
  <c r="W490" i="1"/>
  <c r="X490" i="1"/>
  <c r="Y490" i="1"/>
  <c r="Z490" i="1"/>
  <c r="AA490" i="1"/>
  <c r="V491" i="1"/>
  <c r="W491" i="1"/>
  <c r="X491" i="1"/>
  <c r="Y491" i="1"/>
  <c r="Z491" i="1"/>
  <c r="AA491" i="1"/>
  <c r="V492" i="1"/>
  <c r="W492" i="1"/>
  <c r="X492" i="1"/>
  <c r="Y492" i="1"/>
  <c r="Z492" i="1"/>
  <c r="AA492" i="1"/>
  <c r="V493" i="1"/>
  <c r="W493" i="1"/>
  <c r="X493" i="1"/>
  <c r="Y493" i="1"/>
  <c r="Z493" i="1"/>
  <c r="AA493" i="1"/>
  <c r="V494" i="1"/>
  <c r="W494" i="1"/>
  <c r="X494" i="1"/>
  <c r="Y494" i="1"/>
  <c r="Z494" i="1"/>
  <c r="AA494" i="1"/>
  <c r="V495" i="1"/>
  <c r="W495" i="1"/>
  <c r="X495" i="1"/>
  <c r="Y495" i="1"/>
  <c r="Z495" i="1"/>
  <c r="AA495" i="1"/>
  <c r="V496" i="1"/>
  <c r="W496" i="1"/>
  <c r="X496" i="1"/>
  <c r="Y496" i="1"/>
  <c r="Z496" i="1"/>
  <c r="AA496" i="1"/>
  <c r="V497" i="1"/>
  <c r="W497" i="1"/>
  <c r="X497" i="1"/>
  <c r="Y497" i="1"/>
  <c r="Z497" i="1"/>
  <c r="AA497" i="1"/>
  <c r="V498" i="1"/>
  <c r="W498" i="1"/>
  <c r="X498" i="1"/>
  <c r="Y498" i="1"/>
  <c r="Z498" i="1"/>
  <c r="AA498" i="1"/>
  <c r="V499" i="1"/>
  <c r="W499" i="1"/>
  <c r="X499" i="1"/>
  <c r="Y499" i="1"/>
  <c r="Z499" i="1"/>
  <c r="AA499" i="1"/>
  <c r="V500" i="1"/>
  <c r="W500" i="1"/>
  <c r="X500" i="1"/>
  <c r="Y500" i="1"/>
  <c r="Z500" i="1"/>
  <c r="AA500" i="1"/>
  <c r="V501" i="1"/>
  <c r="W501" i="1"/>
  <c r="X501" i="1"/>
  <c r="Y501" i="1"/>
  <c r="Z501" i="1"/>
  <c r="AA501" i="1"/>
  <c r="V502" i="1"/>
  <c r="W502" i="1"/>
  <c r="X502" i="1"/>
  <c r="Y502" i="1"/>
  <c r="Z502" i="1"/>
  <c r="AA502" i="1"/>
  <c r="V503" i="1"/>
  <c r="W503" i="1"/>
  <c r="X503" i="1"/>
  <c r="Y503" i="1"/>
  <c r="Z503" i="1"/>
  <c r="AA503" i="1"/>
  <c r="V504" i="1"/>
  <c r="W504" i="1"/>
  <c r="X504" i="1"/>
  <c r="Y504" i="1"/>
  <c r="Z504" i="1"/>
  <c r="AA504" i="1"/>
  <c r="V505" i="1"/>
  <c r="W505" i="1"/>
  <c r="X505" i="1"/>
  <c r="Y505" i="1"/>
  <c r="Z505" i="1"/>
  <c r="AA505" i="1"/>
  <c r="V506" i="1"/>
  <c r="W506" i="1"/>
  <c r="X506" i="1"/>
  <c r="Y506" i="1"/>
  <c r="Z506" i="1"/>
  <c r="AA506" i="1"/>
  <c r="V507" i="1"/>
  <c r="W507" i="1"/>
  <c r="X507" i="1"/>
  <c r="Y507" i="1"/>
  <c r="Z507" i="1"/>
  <c r="AA507" i="1"/>
  <c r="V508" i="1"/>
  <c r="W508" i="1"/>
  <c r="X508" i="1"/>
  <c r="Y508" i="1"/>
  <c r="Z508" i="1"/>
  <c r="AA508" i="1"/>
  <c r="V509" i="1"/>
  <c r="W509" i="1"/>
  <c r="X509" i="1"/>
  <c r="Y509" i="1"/>
  <c r="Z509" i="1"/>
  <c r="AA509" i="1"/>
  <c r="V510" i="1"/>
  <c r="W510" i="1"/>
  <c r="X510" i="1"/>
  <c r="Y510" i="1"/>
  <c r="Z510" i="1"/>
  <c r="AA510" i="1"/>
  <c r="V511" i="1"/>
  <c r="W511" i="1"/>
  <c r="X511" i="1"/>
  <c r="Y511" i="1"/>
  <c r="Z511" i="1"/>
  <c r="AA511" i="1"/>
  <c r="V512" i="1"/>
  <c r="W512" i="1"/>
  <c r="X512" i="1"/>
  <c r="Y512" i="1"/>
  <c r="Z512" i="1"/>
  <c r="AA512" i="1"/>
  <c r="V513" i="1"/>
  <c r="W513" i="1"/>
  <c r="X513" i="1"/>
  <c r="Y513" i="1"/>
  <c r="Z513" i="1"/>
  <c r="AA513" i="1"/>
  <c r="V514" i="1"/>
  <c r="W514" i="1"/>
  <c r="X514" i="1"/>
  <c r="Y514" i="1"/>
  <c r="Z514" i="1"/>
  <c r="AA514" i="1"/>
  <c r="V515" i="1"/>
  <c r="W515" i="1"/>
  <c r="X515" i="1"/>
  <c r="Y515" i="1"/>
  <c r="Z515" i="1"/>
  <c r="AA515" i="1"/>
  <c r="V516" i="1"/>
  <c r="W516" i="1"/>
  <c r="X516" i="1"/>
  <c r="Y516" i="1"/>
  <c r="Z516" i="1"/>
  <c r="AA516" i="1"/>
  <c r="V517" i="1"/>
  <c r="W517" i="1"/>
  <c r="X517" i="1"/>
  <c r="Y517" i="1"/>
  <c r="Z517" i="1"/>
  <c r="AA517" i="1"/>
  <c r="V518" i="1"/>
  <c r="W518" i="1"/>
  <c r="X518" i="1"/>
  <c r="Y518" i="1"/>
  <c r="Z518" i="1"/>
  <c r="AA518" i="1"/>
  <c r="V519" i="1"/>
  <c r="W519" i="1"/>
  <c r="X519" i="1"/>
  <c r="Y519" i="1"/>
  <c r="Z519" i="1"/>
  <c r="AA519" i="1"/>
  <c r="V520" i="1"/>
  <c r="W520" i="1"/>
  <c r="X520" i="1"/>
  <c r="Y520" i="1"/>
  <c r="Z520" i="1"/>
  <c r="AA520" i="1"/>
  <c r="V521" i="1"/>
  <c r="W521" i="1"/>
  <c r="X521" i="1"/>
  <c r="Y521" i="1"/>
  <c r="Z521" i="1"/>
  <c r="AA521" i="1"/>
  <c r="V522" i="1"/>
  <c r="W522" i="1"/>
  <c r="X522" i="1"/>
  <c r="Y522" i="1"/>
  <c r="Z522" i="1"/>
  <c r="AA522" i="1"/>
  <c r="V523" i="1"/>
  <c r="W523" i="1"/>
  <c r="X523" i="1"/>
  <c r="Y523" i="1"/>
  <c r="Z523" i="1"/>
  <c r="AA523" i="1"/>
  <c r="V524" i="1"/>
  <c r="W524" i="1"/>
  <c r="X524" i="1"/>
  <c r="Y524" i="1"/>
  <c r="Z524" i="1"/>
  <c r="AA524" i="1"/>
  <c r="V525" i="1"/>
  <c r="W525" i="1"/>
  <c r="X525" i="1"/>
  <c r="Y525" i="1"/>
  <c r="Z525" i="1"/>
  <c r="AA525" i="1"/>
  <c r="V526" i="1"/>
  <c r="W526" i="1"/>
  <c r="X526" i="1"/>
  <c r="Y526" i="1"/>
  <c r="Z526" i="1"/>
  <c r="AA526" i="1"/>
  <c r="V527" i="1"/>
  <c r="W527" i="1"/>
  <c r="X527" i="1"/>
  <c r="Y527" i="1"/>
  <c r="Z527" i="1"/>
  <c r="AA527" i="1"/>
  <c r="V528" i="1"/>
  <c r="W528" i="1"/>
  <c r="X528" i="1"/>
  <c r="Y528" i="1"/>
  <c r="Z528" i="1"/>
  <c r="AA528" i="1"/>
  <c r="V529" i="1"/>
  <c r="W529" i="1"/>
  <c r="X529" i="1"/>
  <c r="Y529" i="1"/>
  <c r="Z529" i="1"/>
  <c r="AA529" i="1"/>
  <c r="V530" i="1"/>
  <c r="W530" i="1"/>
  <c r="X530" i="1"/>
  <c r="Y530" i="1"/>
  <c r="Z530" i="1"/>
  <c r="AA530" i="1"/>
  <c r="V531" i="1"/>
  <c r="W531" i="1"/>
  <c r="X531" i="1"/>
  <c r="Y531" i="1"/>
  <c r="Z531" i="1"/>
  <c r="AA531" i="1"/>
  <c r="V532" i="1"/>
  <c r="W532" i="1"/>
  <c r="X532" i="1"/>
  <c r="Y532" i="1"/>
  <c r="Z532" i="1"/>
  <c r="AA532" i="1"/>
  <c r="V533" i="1"/>
  <c r="W533" i="1"/>
  <c r="X533" i="1"/>
  <c r="Y533" i="1"/>
  <c r="Z533" i="1"/>
  <c r="AA533" i="1"/>
  <c r="V534" i="1"/>
  <c r="W534" i="1"/>
  <c r="X534" i="1"/>
  <c r="Y534" i="1"/>
  <c r="Z534" i="1"/>
  <c r="AA534" i="1"/>
  <c r="V535" i="1"/>
  <c r="W535" i="1"/>
  <c r="X535" i="1"/>
  <c r="Y535" i="1"/>
  <c r="Z535" i="1"/>
  <c r="AA535" i="1"/>
  <c r="V536" i="1"/>
  <c r="W536" i="1"/>
  <c r="X536" i="1"/>
  <c r="Y536" i="1"/>
  <c r="Z536" i="1"/>
  <c r="AA536" i="1"/>
  <c r="V537" i="1"/>
  <c r="W537" i="1"/>
  <c r="X537" i="1"/>
  <c r="Y537" i="1"/>
  <c r="Z537" i="1"/>
  <c r="AA537" i="1"/>
  <c r="V538" i="1"/>
  <c r="W538" i="1"/>
  <c r="X538" i="1"/>
  <c r="Y538" i="1"/>
  <c r="Z538" i="1"/>
  <c r="AA538" i="1"/>
  <c r="V539" i="1"/>
  <c r="W539" i="1"/>
  <c r="X539" i="1"/>
  <c r="Y539" i="1"/>
  <c r="Z539" i="1"/>
  <c r="AA539" i="1"/>
  <c r="V540" i="1"/>
  <c r="W540" i="1"/>
  <c r="X540" i="1"/>
  <c r="Y540" i="1"/>
  <c r="Z540" i="1"/>
  <c r="AA540" i="1"/>
  <c r="V541" i="1"/>
  <c r="W541" i="1"/>
  <c r="X541" i="1"/>
  <c r="Y541" i="1"/>
  <c r="Z541" i="1"/>
  <c r="AA541" i="1"/>
  <c r="V542" i="1"/>
  <c r="W542" i="1"/>
  <c r="X542" i="1"/>
  <c r="Y542" i="1"/>
  <c r="Z542" i="1"/>
  <c r="AA542" i="1"/>
  <c r="V543" i="1"/>
  <c r="W543" i="1"/>
  <c r="X543" i="1"/>
  <c r="Y543" i="1"/>
  <c r="Z543" i="1"/>
  <c r="AA543" i="1"/>
  <c r="V544" i="1"/>
  <c r="W544" i="1"/>
  <c r="X544" i="1"/>
  <c r="Y544" i="1"/>
  <c r="Z544" i="1"/>
  <c r="AA544" i="1"/>
  <c r="V545" i="1"/>
  <c r="W545" i="1"/>
  <c r="X545" i="1"/>
  <c r="Y545" i="1"/>
  <c r="Z545" i="1"/>
  <c r="AA545" i="1"/>
  <c r="V546" i="1"/>
  <c r="W546" i="1"/>
  <c r="X546" i="1"/>
  <c r="Y546" i="1"/>
  <c r="Z546" i="1"/>
  <c r="AA546" i="1"/>
  <c r="V547" i="1"/>
  <c r="W547" i="1"/>
  <c r="X547" i="1"/>
  <c r="Y547" i="1"/>
  <c r="Z547" i="1"/>
  <c r="AA547" i="1"/>
  <c r="V548" i="1"/>
  <c r="W548" i="1"/>
  <c r="X548" i="1"/>
  <c r="Y548" i="1"/>
  <c r="Z548" i="1"/>
  <c r="AA548" i="1"/>
  <c r="V549" i="1"/>
  <c r="W549" i="1"/>
  <c r="X549" i="1"/>
  <c r="Y549" i="1"/>
  <c r="Z549" i="1"/>
  <c r="AA549" i="1"/>
  <c r="V550" i="1"/>
  <c r="W550" i="1"/>
  <c r="X550" i="1"/>
  <c r="Y550" i="1"/>
  <c r="Z550" i="1"/>
  <c r="AA550" i="1"/>
  <c r="V551" i="1"/>
  <c r="W551" i="1"/>
  <c r="X551" i="1"/>
  <c r="Y551" i="1"/>
  <c r="Z551" i="1"/>
  <c r="AA551" i="1"/>
  <c r="V552" i="1"/>
  <c r="W552" i="1"/>
  <c r="X552" i="1"/>
  <c r="Y552" i="1"/>
  <c r="Z552" i="1"/>
  <c r="AA552" i="1"/>
  <c r="V553" i="1"/>
  <c r="W553" i="1"/>
  <c r="X553" i="1"/>
  <c r="Y553" i="1"/>
  <c r="Z553" i="1"/>
  <c r="AA553" i="1"/>
  <c r="V554" i="1"/>
  <c r="W554" i="1"/>
  <c r="X554" i="1"/>
  <c r="Y554" i="1"/>
  <c r="Z554" i="1"/>
  <c r="AA554" i="1"/>
  <c r="V555" i="1"/>
  <c r="W555" i="1"/>
  <c r="X555" i="1"/>
  <c r="Y555" i="1"/>
  <c r="Z555" i="1"/>
  <c r="AA555" i="1"/>
  <c r="V556" i="1"/>
  <c r="W556" i="1"/>
  <c r="X556" i="1"/>
  <c r="Y556" i="1"/>
  <c r="Z556" i="1"/>
  <c r="AA556" i="1"/>
  <c r="V557" i="1"/>
  <c r="W557" i="1"/>
  <c r="X557" i="1"/>
  <c r="Y557" i="1"/>
  <c r="Z557" i="1"/>
  <c r="AA557" i="1"/>
  <c r="V558" i="1"/>
  <c r="W558" i="1"/>
  <c r="X558" i="1"/>
  <c r="Y558" i="1"/>
  <c r="Z558" i="1"/>
  <c r="AA558" i="1"/>
  <c r="V559" i="1"/>
  <c r="W559" i="1"/>
  <c r="X559" i="1"/>
  <c r="Y559" i="1"/>
  <c r="Z559" i="1"/>
  <c r="AA559" i="1"/>
  <c r="V560" i="1"/>
  <c r="W560" i="1"/>
  <c r="X560" i="1"/>
  <c r="Y560" i="1"/>
  <c r="Z560" i="1"/>
  <c r="AA560" i="1"/>
  <c r="V561" i="1"/>
  <c r="W561" i="1"/>
  <c r="X561" i="1"/>
  <c r="Y561" i="1"/>
  <c r="Z561" i="1"/>
  <c r="AA561" i="1"/>
  <c r="V562" i="1"/>
  <c r="W562" i="1"/>
  <c r="X562" i="1"/>
  <c r="Y562" i="1"/>
  <c r="Z562" i="1"/>
  <c r="AA562" i="1"/>
  <c r="V563" i="1"/>
  <c r="W563" i="1"/>
  <c r="X563" i="1"/>
  <c r="Y563" i="1"/>
  <c r="Z563" i="1"/>
  <c r="AA563" i="1"/>
  <c r="V564" i="1"/>
  <c r="W564" i="1"/>
  <c r="X564" i="1"/>
  <c r="Y564" i="1"/>
  <c r="Z564" i="1"/>
  <c r="AA564" i="1"/>
  <c r="V565" i="1"/>
  <c r="W565" i="1"/>
  <c r="X565" i="1"/>
  <c r="Y565" i="1"/>
  <c r="Z565" i="1"/>
  <c r="AA565" i="1"/>
  <c r="V566" i="1"/>
  <c r="W566" i="1"/>
  <c r="X566" i="1"/>
  <c r="Y566" i="1"/>
  <c r="Z566" i="1"/>
  <c r="AA566" i="1"/>
  <c r="V567" i="1"/>
  <c r="W567" i="1"/>
  <c r="X567" i="1"/>
  <c r="Y567" i="1"/>
  <c r="Z567" i="1"/>
  <c r="AA567" i="1"/>
  <c r="V568" i="1"/>
  <c r="W568" i="1"/>
  <c r="X568" i="1"/>
  <c r="Y568" i="1"/>
  <c r="Z568" i="1"/>
  <c r="AA568" i="1"/>
  <c r="V569" i="1"/>
  <c r="W569" i="1"/>
  <c r="X569" i="1"/>
  <c r="Y569" i="1"/>
  <c r="Z569" i="1"/>
  <c r="AA569" i="1"/>
  <c r="V570" i="1"/>
  <c r="W570" i="1"/>
  <c r="X570" i="1"/>
  <c r="Y570" i="1"/>
  <c r="Z570" i="1"/>
  <c r="AA570" i="1"/>
  <c r="V571" i="1"/>
  <c r="W571" i="1"/>
  <c r="X571" i="1"/>
  <c r="Y571" i="1"/>
  <c r="Z571" i="1"/>
  <c r="AA571" i="1"/>
  <c r="V572" i="1"/>
  <c r="W572" i="1"/>
  <c r="X572" i="1"/>
  <c r="Y572" i="1"/>
  <c r="Z572" i="1"/>
  <c r="AA572" i="1"/>
  <c r="V573" i="1"/>
  <c r="W573" i="1"/>
  <c r="X573" i="1"/>
  <c r="Y573" i="1"/>
  <c r="Z573" i="1"/>
  <c r="AA573" i="1"/>
  <c r="V574" i="1"/>
  <c r="W574" i="1"/>
  <c r="X574" i="1"/>
  <c r="Y574" i="1"/>
  <c r="Z574" i="1"/>
  <c r="AA574" i="1"/>
  <c r="V575" i="1"/>
  <c r="W575" i="1"/>
  <c r="X575" i="1"/>
  <c r="Y575" i="1"/>
  <c r="Z575" i="1"/>
  <c r="AA575" i="1"/>
  <c r="V576" i="1"/>
  <c r="W576" i="1"/>
  <c r="X576" i="1"/>
  <c r="Y576" i="1"/>
  <c r="Z576" i="1"/>
  <c r="AA576" i="1"/>
  <c r="V577" i="1"/>
  <c r="W577" i="1"/>
  <c r="X577" i="1"/>
  <c r="Y577" i="1"/>
  <c r="Z577" i="1"/>
  <c r="AA577" i="1"/>
  <c r="V578" i="1"/>
  <c r="W578" i="1"/>
  <c r="X578" i="1"/>
  <c r="Y578" i="1"/>
  <c r="Z578" i="1"/>
  <c r="AA578" i="1"/>
  <c r="V579" i="1"/>
  <c r="W579" i="1"/>
  <c r="X579" i="1"/>
  <c r="Y579" i="1"/>
  <c r="Z579" i="1"/>
  <c r="AA579" i="1"/>
  <c r="V580" i="1"/>
  <c r="W580" i="1"/>
  <c r="X580" i="1"/>
  <c r="Y580" i="1"/>
  <c r="Z580" i="1"/>
  <c r="AA580" i="1"/>
  <c r="V581" i="1"/>
  <c r="W581" i="1"/>
  <c r="X581" i="1"/>
  <c r="Y581" i="1"/>
  <c r="Z581" i="1"/>
  <c r="AA581" i="1"/>
  <c r="V582" i="1"/>
  <c r="W582" i="1"/>
  <c r="X582" i="1"/>
  <c r="Y582" i="1"/>
  <c r="Z582" i="1"/>
  <c r="AA582" i="1"/>
  <c r="V583" i="1"/>
  <c r="W583" i="1"/>
  <c r="X583" i="1"/>
  <c r="Y583" i="1"/>
  <c r="Z583" i="1"/>
  <c r="AA583" i="1"/>
  <c r="V584" i="1"/>
  <c r="W584" i="1"/>
  <c r="X584" i="1"/>
  <c r="Y584" i="1"/>
  <c r="Z584" i="1"/>
  <c r="AA584" i="1"/>
  <c r="V585" i="1"/>
  <c r="W585" i="1"/>
  <c r="X585" i="1"/>
  <c r="Y585" i="1"/>
  <c r="Z585" i="1"/>
  <c r="AA585" i="1"/>
  <c r="V586" i="1"/>
  <c r="W586" i="1"/>
  <c r="X586" i="1"/>
  <c r="Y586" i="1"/>
  <c r="Z586" i="1"/>
  <c r="AA586" i="1"/>
  <c r="V587" i="1"/>
  <c r="W587" i="1"/>
  <c r="X587" i="1"/>
  <c r="Y587" i="1"/>
  <c r="Z587" i="1"/>
  <c r="AA587" i="1"/>
  <c r="V588" i="1"/>
  <c r="W588" i="1"/>
  <c r="X588" i="1"/>
  <c r="Y588" i="1"/>
  <c r="Z588" i="1"/>
  <c r="AA588" i="1"/>
  <c r="V589" i="1"/>
  <c r="W589" i="1"/>
  <c r="X589" i="1"/>
  <c r="Y589" i="1"/>
  <c r="Z589" i="1"/>
  <c r="AA589" i="1"/>
  <c r="V590" i="1"/>
  <c r="W590" i="1"/>
  <c r="X590" i="1"/>
  <c r="Y590" i="1"/>
  <c r="Z590" i="1"/>
  <c r="AA590" i="1"/>
  <c r="V591" i="1"/>
  <c r="W591" i="1"/>
  <c r="X591" i="1"/>
  <c r="Y591" i="1"/>
  <c r="Z591" i="1"/>
  <c r="AA591" i="1"/>
  <c r="V592" i="1"/>
  <c r="W592" i="1"/>
  <c r="X592" i="1"/>
  <c r="Y592" i="1"/>
  <c r="Z592" i="1"/>
  <c r="AA592" i="1"/>
  <c r="V593" i="1"/>
  <c r="W593" i="1"/>
  <c r="X593" i="1"/>
  <c r="Y593" i="1"/>
  <c r="Z593" i="1"/>
  <c r="AA593" i="1"/>
  <c r="V594" i="1"/>
  <c r="W594" i="1"/>
  <c r="X594" i="1"/>
  <c r="Y594" i="1"/>
  <c r="Z594" i="1"/>
  <c r="AA594" i="1"/>
  <c r="V595" i="1"/>
  <c r="W595" i="1"/>
  <c r="X595" i="1"/>
  <c r="Y595" i="1"/>
  <c r="Z595" i="1"/>
  <c r="AA595" i="1"/>
  <c r="V596" i="1"/>
  <c r="W596" i="1"/>
  <c r="X596" i="1"/>
  <c r="Y596" i="1"/>
  <c r="Z596" i="1"/>
  <c r="AA596" i="1"/>
  <c r="V597" i="1"/>
  <c r="W597" i="1"/>
  <c r="X597" i="1"/>
  <c r="Y597" i="1"/>
  <c r="Z597" i="1"/>
  <c r="AA597" i="1"/>
  <c r="V598" i="1"/>
  <c r="W598" i="1"/>
  <c r="X598" i="1"/>
  <c r="Y598" i="1"/>
  <c r="Z598" i="1"/>
  <c r="AA598" i="1"/>
  <c r="V599" i="1"/>
  <c r="W599" i="1"/>
  <c r="X599" i="1"/>
  <c r="Y599" i="1"/>
  <c r="Z599" i="1"/>
  <c r="AA599" i="1"/>
  <c r="V600" i="1"/>
  <c r="W600" i="1"/>
  <c r="X600" i="1"/>
  <c r="Y600" i="1"/>
  <c r="Z600" i="1"/>
  <c r="AA600" i="1"/>
  <c r="V601" i="1"/>
  <c r="W601" i="1"/>
  <c r="X601" i="1"/>
  <c r="Y601" i="1"/>
  <c r="Z601" i="1"/>
  <c r="AA601" i="1"/>
  <c r="V602" i="1"/>
  <c r="W602" i="1"/>
  <c r="X602" i="1"/>
  <c r="Y602" i="1"/>
  <c r="Z602" i="1"/>
  <c r="AA602" i="1"/>
  <c r="V603" i="1"/>
  <c r="W603" i="1"/>
  <c r="X603" i="1"/>
  <c r="Y603" i="1"/>
  <c r="Z603" i="1"/>
  <c r="AA603" i="1"/>
  <c r="V604" i="1"/>
  <c r="W604" i="1"/>
  <c r="X604" i="1"/>
  <c r="Y604" i="1"/>
  <c r="Z604" i="1"/>
  <c r="AA604" i="1"/>
  <c r="V605" i="1"/>
  <c r="W605" i="1"/>
  <c r="X605" i="1"/>
  <c r="Y605" i="1"/>
  <c r="Z605" i="1"/>
  <c r="AA605" i="1"/>
  <c r="V606" i="1"/>
  <c r="W606" i="1"/>
  <c r="X606" i="1"/>
  <c r="Y606" i="1"/>
  <c r="Z606" i="1"/>
  <c r="AA606" i="1"/>
  <c r="V607" i="1"/>
  <c r="W607" i="1"/>
  <c r="X607" i="1"/>
  <c r="Y607" i="1"/>
  <c r="Z607" i="1"/>
  <c r="AA607" i="1"/>
  <c r="V608" i="1"/>
  <c r="W608" i="1"/>
  <c r="X608" i="1"/>
  <c r="Y608" i="1"/>
  <c r="Z608" i="1"/>
  <c r="AA608" i="1"/>
  <c r="V609" i="1"/>
  <c r="W609" i="1"/>
  <c r="X609" i="1"/>
  <c r="Y609" i="1"/>
  <c r="Z609" i="1"/>
  <c r="AA609" i="1"/>
  <c r="V610" i="1"/>
  <c r="W610" i="1"/>
  <c r="X610" i="1"/>
  <c r="Y610" i="1"/>
  <c r="Z610" i="1"/>
  <c r="AA610" i="1"/>
  <c r="V611" i="1"/>
  <c r="W611" i="1"/>
  <c r="X611" i="1"/>
  <c r="Y611" i="1"/>
  <c r="Z611" i="1"/>
  <c r="AA611" i="1"/>
  <c r="V612" i="1"/>
  <c r="W612" i="1"/>
  <c r="X612" i="1"/>
  <c r="Y612" i="1"/>
  <c r="Z612" i="1"/>
  <c r="AA612" i="1"/>
  <c r="V613" i="1"/>
  <c r="W613" i="1"/>
  <c r="X613" i="1"/>
  <c r="Y613" i="1"/>
  <c r="Z613" i="1"/>
  <c r="AA613" i="1"/>
  <c r="V614" i="1"/>
  <c r="W614" i="1"/>
  <c r="X614" i="1"/>
  <c r="Y614" i="1"/>
  <c r="Z614" i="1"/>
  <c r="AA614" i="1"/>
  <c r="V615" i="1"/>
  <c r="W615" i="1"/>
  <c r="X615" i="1"/>
  <c r="Y615" i="1"/>
  <c r="Z615" i="1"/>
  <c r="AA615" i="1"/>
  <c r="V616" i="1"/>
  <c r="W616" i="1"/>
  <c r="X616" i="1"/>
  <c r="Y616" i="1"/>
  <c r="Z616" i="1"/>
  <c r="AA616" i="1"/>
  <c r="V617" i="1"/>
  <c r="W617" i="1"/>
  <c r="X617" i="1"/>
  <c r="Y617" i="1"/>
  <c r="Z617" i="1"/>
  <c r="AA617" i="1"/>
  <c r="V618" i="1"/>
  <c r="W618" i="1"/>
  <c r="X618" i="1"/>
  <c r="Y618" i="1"/>
  <c r="Z618" i="1"/>
  <c r="AA618" i="1"/>
  <c r="V619" i="1"/>
  <c r="W619" i="1"/>
  <c r="X619" i="1"/>
  <c r="Y619" i="1"/>
  <c r="Z619" i="1"/>
  <c r="AA619" i="1"/>
  <c r="V620" i="1"/>
  <c r="W620" i="1"/>
  <c r="X620" i="1"/>
  <c r="Y620" i="1"/>
  <c r="Z620" i="1"/>
  <c r="AA620" i="1"/>
  <c r="V621" i="1"/>
  <c r="W621" i="1"/>
  <c r="X621" i="1"/>
  <c r="Y621" i="1"/>
  <c r="Z621" i="1"/>
  <c r="AA621" i="1"/>
  <c r="V622" i="1"/>
  <c r="W622" i="1"/>
  <c r="X622" i="1"/>
  <c r="Y622" i="1"/>
  <c r="Z622" i="1"/>
  <c r="AA622" i="1"/>
  <c r="V623" i="1"/>
  <c r="W623" i="1"/>
  <c r="X623" i="1"/>
  <c r="Y623" i="1"/>
  <c r="Z623" i="1"/>
  <c r="AA623" i="1"/>
  <c r="V624" i="1"/>
  <c r="W624" i="1"/>
  <c r="X624" i="1"/>
  <c r="Y624" i="1"/>
  <c r="Z624" i="1"/>
  <c r="AA624" i="1"/>
  <c r="V625" i="1"/>
  <c r="W625" i="1"/>
  <c r="X625" i="1"/>
  <c r="Y625" i="1"/>
  <c r="Z625" i="1"/>
  <c r="AA625" i="1"/>
  <c r="V626" i="1"/>
  <c r="W626" i="1"/>
  <c r="X626" i="1"/>
  <c r="Y626" i="1"/>
  <c r="Z626" i="1"/>
  <c r="AA626" i="1"/>
  <c r="V627" i="1"/>
  <c r="W627" i="1"/>
  <c r="X627" i="1"/>
  <c r="Y627" i="1"/>
  <c r="Z627" i="1"/>
  <c r="AA627" i="1"/>
  <c r="V628" i="1"/>
  <c r="W628" i="1"/>
  <c r="X628" i="1"/>
  <c r="Y628" i="1"/>
  <c r="Z628" i="1"/>
  <c r="AA628" i="1"/>
  <c r="V629" i="1"/>
  <c r="W629" i="1"/>
  <c r="X629" i="1"/>
  <c r="Y629" i="1"/>
  <c r="Z629" i="1"/>
  <c r="AA629" i="1"/>
  <c r="V630" i="1"/>
  <c r="W630" i="1"/>
  <c r="X630" i="1"/>
  <c r="Y630" i="1"/>
  <c r="Z630" i="1"/>
  <c r="AA630" i="1"/>
  <c r="V631" i="1"/>
  <c r="W631" i="1"/>
  <c r="X631" i="1"/>
  <c r="Y631" i="1"/>
  <c r="Z631" i="1"/>
  <c r="AA631" i="1"/>
  <c r="V632" i="1"/>
  <c r="W632" i="1"/>
  <c r="X632" i="1"/>
  <c r="Y632" i="1"/>
  <c r="Z632" i="1"/>
  <c r="AA632" i="1"/>
  <c r="V633" i="1"/>
  <c r="W633" i="1"/>
  <c r="X633" i="1"/>
  <c r="Y633" i="1"/>
  <c r="Z633" i="1"/>
  <c r="AA633" i="1"/>
  <c r="V634" i="1"/>
  <c r="W634" i="1"/>
  <c r="X634" i="1"/>
  <c r="Y634" i="1"/>
  <c r="Z634" i="1"/>
  <c r="AA634" i="1"/>
  <c r="V635" i="1"/>
  <c r="W635" i="1"/>
  <c r="X635" i="1"/>
  <c r="Y635" i="1"/>
  <c r="Z635" i="1"/>
  <c r="AA635" i="1"/>
  <c r="V636" i="1"/>
  <c r="W636" i="1"/>
  <c r="X636" i="1"/>
  <c r="Y636" i="1"/>
  <c r="Z636" i="1"/>
  <c r="AA636" i="1"/>
  <c r="V637" i="1"/>
  <c r="W637" i="1"/>
  <c r="X637" i="1"/>
  <c r="Y637" i="1"/>
  <c r="Z637" i="1"/>
  <c r="AA637" i="1"/>
  <c r="V638" i="1"/>
  <c r="W638" i="1"/>
  <c r="X638" i="1"/>
  <c r="Y638" i="1"/>
  <c r="Z638" i="1"/>
  <c r="AA638" i="1"/>
  <c r="V639" i="1"/>
  <c r="W639" i="1"/>
  <c r="X639" i="1"/>
  <c r="Y639" i="1"/>
  <c r="Z639" i="1"/>
  <c r="AA639" i="1"/>
  <c r="V640" i="1"/>
  <c r="W640" i="1"/>
  <c r="X640" i="1"/>
  <c r="Y640" i="1"/>
  <c r="Z640" i="1"/>
  <c r="AA640" i="1"/>
  <c r="V641" i="1"/>
  <c r="W641" i="1"/>
  <c r="X641" i="1"/>
  <c r="Y641" i="1"/>
  <c r="Z641" i="1"/>
  <c r="AA641" i="1"/>
  <c r="V642" i="1"/>
  <c r="W642" i="1"/>
  <c r="X642" i="1"/>
  <c r="Y642" i="1"/>
  <c r="Z642" i="1"/>
  <c r="AA642" i="1"/>
  <c r="V643" i="1"/>
  <c r="W643" i="1"/>
  <c r="X643" i="1"/>
  <c r="Y643" i="1"/>
  <c r="Z643" i="1"/>
  <c r="AA643" i="1"/>
  <c r="V644" i="1"/>
  <c r="W644" i="1"/>
  <c r="X644" i="1"/>
  <c r="Y644" i="1"/>
  <c r="Z644" i="1"/>
  <c r="AA644" i="1"/>
  <c r="V645" i="1"/>
  <c r="W645" i="1"/>
  <c r="X645" i="1"/>
  <c r="Y645" i="1"/>
  <c r="Z645" i="1"/>
  <c r="AA645" i="1"/>
  <c r="V646" i="1"/>
  <c r="W646" i="1"/>
  <c r="X646" i="1"/>
  <c r="Y646" i="1"/>
  <c r="Z646" i="1"/>
  <c r="AA646" i="1"/>
  <c r="V647" i="1"/>
  <c r="W647" i="1"/>
  <c r="X647" i="1"/>
  <c r="Y647" i="1"/>
  <c r="Z647" i="1"/>
  <c r="AA647" i="1"/>
  <c r="V648" i="1"/>
  <c r="W648" i="1"/>
  <c r="X648" i="1"/>
  <c r="Y648" i="1"/>
  <c r="Z648" i="1"/>
  <c r="AA648" i="1"/>
  <c r="V649" i="1"/>
  <c r="W649" i="1"/>
  <c r="X649" i="1"/>
  <c r="Y649" i="1"/>
  <c r="Z649" i="1"/>
  <c r="AA649" i="1"/>
  <c r="V650" i="1"/>
  <c r="W650" i="1"/>
  <c r="X650" i="1"/>
  <c r="Y650" i="1"/>
  <c r="Z650" i="1"/>
  <c r="AA650" i="1"/>
  <c r="V651" i="1"/>
  <c r="W651" i="1"/>
  <c r="X651" i="1"/>
  <c r="Y651" i="1"/>
  <c r="Z651" i="1"/>
  <c r="AA651" i="1"/>
  <c r="V652" i="1"/>
  <c r="W652" i="1"/>
  <c r="X652" i="1"/>
  <c r="Y652" i="1"/>
  <c r="Z652" i="1"/>
  <c r="AA652" i="1"/>
  <c r="V653" i="1"/>
  <c r="W653" i="1"/>
  <c r="X653" i="1"/>
  <c r="Y653" i="1"/>
  <c r="Z653" i="1"/>
  <c r="AA653" i="1"/>
  <c r="V654" i="1"/>
  <c r="W654" i="1"/>
  <c r="X654" i="1"/>
  <c r="Y654" i="1"/>
  <c r="Z654" i="1"/>
  <c r="AA654" i="1"/>
  <c r="V655" i="1"/>
  <c r="W655" i="1"/>
  <c r="X655" i="1"/>
  <c r="Y655" i="1"/>
  <c r="Z655" i="1"/>
  <c r="AA655" i="1"/>
  <c r="V656" i="1"/>
  <c r="W656" i="1"/>
  <c r="X656" i="1"/>
  <c r="Y656" i="1"/>
  <c r="Z656" i="1"/>
  <c r="AA656" i="1"/>
  <c r="V657" i="1"/>
  <c r="W657" i="1"/>
  <c r="X657" i="1"/>
  <c r="Y657" i="1"/>
  <c r="Z657" i="1"/>
  <c r="AA657" i="1"/>
  <c r="V658" i="1"/>
  <c r="W658" i="1"/>
  <c r="X658" i="1"/>
  <c r="Y658" i="1"/>
  <c r="Z658" i="1"/>
  <c r="AA658" i="1"/>
  <c r="V659" i="1"/>
  <c r="W659" i="1"/>
  <c r="X659" i="1"/>
  <c r="Y659" i="1"/>
  <c r="Z659" i="1"/>
  <c r="AA659" i="1"/>
  <c r="V660" i="1"/>
  <c r="W660" i="1"/>
  <c r="X660" i="1"/>
  <c r="Y660" i="1"/>
  <c r="Z660" i="1"/>
  <c r="AA660" i="1"/>
  <c r="V661" i="1"/>
  <c r="W661" i="1"/>
  <c r="X661" i="1"/>
  <c r="Y661" i="1"/>
  <c r="Z661" i="1"/>
  <c r="AA661" i="1"/>
  <c r="V662" i="1"/>
  <c r="W662" i="1"/>
  <c r="X662" i="1"/>
  <c r="Y662" i="1"/>
  <c r="Z662" i="1"/>
  <c r="AA662" i="1"/>
  <c r="V663" i="1"/>
  <c r="W663" i="1"/>
  <c r="X663" i="1"/>
  <c r="Y663" i="1"/>
  <c r="Z663" i="1"/>
  <c r="AA663" i="1"/>
  <c r="V664" i="1"/>
  <c r="W664" i="1"/>
  <c r="X664" i="1"/>
  <c r="Y664" i="1"/>
  <c r="Z664" i="1"/>
  <c r="AA664" i="1"/>
  <c r="V665" i="1"/>
  <c r="W665" i="1"/>
  <c r="X665" i="1"/>
  <c r="Y665" i="1"/>
  <c r="Z665" i="1"/>
  <c r="AA665" i="1"/>
  <c r="V666" i="1"/>
  <c r="W666" i="1"/>
  <c r="X666" i="1"/>
  <c r="Y666" i="1"/>
  <c r="Z666" i="1"/>
  <c r="AA666" i="1"/>
  <c r="V667" i="1"/>
  <c r="W667" i="1"/>
  <c r="X667" i="1"/>
  <c r="Y667" i="1"/>
  <c r="Z667" i="1"/>
  <c r="AA667" i="1"/>
  <c r="V668" i="1"/>
  <c r="W668" i="1"/>
  <c r="X668" i="1"/>
  <c r="Y668" i="1"/>
  <c r="Z668" i="1"/>
  <c r="AA668" i="1"/>
  <c r="V669" i="1"/>
  <c r="W669" i="1"/>
  <c r="X669" i="1"/>
  <c r="Y669" i="1"/>
  <c r="Z669" i="1"/>
  <c r="AA669" i="1"/>
  <c r="V670" i="1"/>
  <c r="W670" i="1"/>
  <c r="X670" i="1"/>
  <c r="Y670" i="1"/>
  <c r="Z670" i="1"/>
  <c r="AA670" i="1"/>
  <c r="V671" i="1"/>
  <c r="W671" i="1"/>
  <c r="X671" i="1"/>
  <c r="Y671" i="1"/>
  <c r="Z671" i="1"/>
  <c r="AA671" i="1"/>
  <c r="V672" i="1"/>
  <c r="W672" i="1"/>
  <c r="X672" i="1"/>
  <c r="Y672" i="1"/>
  <c r="Z672" i="1"/>
  <c r="AA672" i="1"/>
  <c r="V673" i="1"/>
  <c r="W673" i="1"/>
  <c r="X673" i="1"/>
  <c r="Y673" i="1"/>
  <c r="Z673" i="1"/>
  <c r="AA673" i="1"/>
  <c r="V674" i="1"/>
  <c r="W674" i="1"/>
  <c r="X674" i="1"/>
  <c r="Y674" i="1"/>
  <c r="Z674" i="1"/>
  <c r="AA674" i="1"/>
  <c r="V675" i="1"/>
  <c r="W675" i="1"/>
  <c r="X675" i="1"/>
  <c r="Y675" i="1"/>
  <c r="Z675" i="1"/>
  <c r="AA675" i="1"/>
  <c r="V676" i="1"/>
  <c r="W676" i="1"/>
  <c r="X676" i="1"/>
  <c r="Y676" i="1"/>
  <c r="Z676" i="1"/>
  <c r="AA676" i="1"/>
  <c r="V677" i="1"/>
  <c r="W677" i="1"/>
  <c r="X677" i="1"/>
  <c r="Y677" i="1"/>
  <c r="Z677" i="1"/>
  <c r="AA677" i="1"/>
  <c r="V678" i="1"/>
  <c r="W678" i="1"/>
  <c r="X678" i="1"/>
  <c r="Y678" i="1"/>
  <c r="Z678" i="1"/>
  <c r="AA678" i="1"/>
  <c r="V679" i="1"/>
  <c r="W679" i="1"/>
  <c r="X679" i="1"/>
  <c r="Y679" i="1"/>
  <c r="Z679" i="1"/>
  <c r="AA679" i="1"/>
  <c r="V680" i="1"/>
  <c r="W680" i="1"/>
  <c r="X680" i="1"/>
  <c r="Y680" i="1"/>
  <c r="Z680" i="1"/>
  <c r="AA680" i="1"/>
  <c r="V681" i="1"/>
  <c r="W681" i="1"/>
  <c r="X681" i="1"/>
  <c r="Y681" i="1"/>
  <c r="Z681" i="1"/>
  <c r="AA681" i="1"/>
  <c r="V682" i="1"/>
  <c r="W682" i="1"/>
  <c r="X682" i="1"/>
  <c r="Y682" i="1"/>
  <c r="Z682" i="1"/>
  <c r="AA682" i="1"/>
  <c r="V683" i="1"/>
  <c r="W683" i="1"/>
  <c r="X683" i="1"/>
  <c r="Y683" i="1"/>
  <c r="Z683" i="1"/>
  <c r="AA683" i="1"/>
  <c r="V684" i="1"/>
  <c r="W684" i="1"/>
  <c r="X684" i="1"/>
  <c r="Y684" i="1"/>
  <c r="Z684" i="1"/>
  <c r="AA684" i="1"/>
  <c r="V685" i="1"/>
  <c r="W685" i="1"/>
  <c r="X685" i="1"/>
  <c r="Y685" i="1"/>
  <c r="Z685" i="1"/>
  <c r="AA685" i="1"/>
  <c r="V686" i="1"/>
  <c r="W686" i="1"/>
  <c r="X686" i="1"/>
  <c r="Y686" i="1"/>
  <c r="Z686" i="1"/>
  <c r="AA686" i="1"/>
  <c r="V687" i="1"/>
  <c r="W687" i="1"/>
  <c r="X687" i="1"/>
  <c r="Y687" i="1"/>
  <c r="Z687" i="1"/>
  <c r="AA687" i="1"/>
  <c r="V688" i="1"/>
  <c r="W688" i="1"/>
  <c r="X688" i="1"/>
  <c r="Y688" i="1"/>
  <c r="Z688" i="1"/>
  <c r="AA688" i="1"/>
  <c r="V689" i="1"/>
  <c r="W689" i="1"/>
  <c r="X689" i="1"/>
  <c r="Y689" i="1"/>
  <c r="Z689" i="1"/>
  <c r="AA689" i="1"/>
  <c r="V690" i="1"/>
  <c r="W690" i="1"/>
  <c r="X690" i="1"/>
  <c r="Y690" i="1"/>
  <c r="Z690" i="1"/>
  <c r="AA690" i="1"/>
  <c r="V691" i="1"/>
  <c r="W691" i="1"/>
  <c r="X691" i="1"/>
  <c r="Y691" i="1"/>
  <c r="Z691" i="1"/>
  <c r="AA691" i="1"/>
  <c r="V692" i="1"/>
  <c r="W692" i="1"/>
  <c r="X692" i="1"/>
  <c r="Y692" i="1"/>
  <c r="Z692" i="1"/>
  <c r="AA692" i="1"/>
  <c r="V693" i="1"/>
  <c r="W693" i="1"/>
  <c r="X693" i="1"/>
  <c r="Y693" i="1"/>
  <c r="Z693" i="1"/>
  <c r="AA693" i="1"/>
  <c r="V694" i="1"/>
  <c r="W694" i="1"/>
  <c r="X694" i="1"/>
  <c r="Y694" i="1"/>
  <c r="Z694" i="1"/>
  <c r="AA694" i="1"/>
  <c r="V695" i="1"/>
  <c r="W695" i="1"/>
  <c r="X695" i="1"/>
  <c r="Y695" i="1"/>
  <c r="Z695" i="1"/>
  <c r="AA695" i="1"/>
  <c r="V696" i="1"/>
  <c r="W696" i="1"/>
  <c r="X696" i="1"/>
  <c r="Y696" i="1"/>
  <c r="Z696" i="1"/>
  <c r="AA696" i="1"/>
  <c r="V697" i="1"/>
  <c r="W697" i="1"/>
  <c r="X697" i="1"/>
  <c r="Y697" i="1"/>
  <c r="Z697" i="1"/>
  <c r="AA697" i="1"/>
  <c r="V698" i="1"/>
  <c r="W698" i="1"/>
  <c r="X698" i="1"/>
  <c r="Y698" i="1"/>
  <c r="Z698" i="1"/>
  <c r="AA698" i="1"/>
  <c r="V699" i="1"/>
  <c r="W699" i="1"/>
  <c r="X699" i="1"/>
  <c r="Y699" i="1"/>
  <c r="Z699" i="1"/>
  <c r="AA699" i="1"/>
  <c r="V700" i="1"/>
  <c r="W700" i="1"/>
  <c r="X700" i="1"/>
  <c r="Y700" i="1"/>
  <c r="Z700" i="1"/>
  <c r="AA700" i="1"/>
  <c r="V701" i="1"/>
  <c r="W701" i="1"/>
  <c r="X701" i="1"/>
  <c r="Y701" i="1"/>
  <c r="Z701" i="1"/>
  <c r="AA701" i="1"/>
  <c r="V702" i="1"/>
  <c r="W702" i="1"/>
  <c r="X702" i="1"/>
  <c r="Y702" i="1"/>
  <c r="Z702" i="1"/>
  <c r="AA702" i="1"/>
  <c r="V703" i="1"/>
  <c r="W703" i="1"/>
  <c r="X703" i="1"/>
  <c r="Y703" i="1"/>
  <c r="Z703" i="1"/>
  <c r="AA703" i="1"/>
  <c r="V704" i="1"/>
  <c r="W704" i="1"/>
  <c r="X704" i="1"/>
  <c r="Y704" i="1"/>
  <c r="Z704" i="1"/>
  <c r="AA704" i="1"/>
  <c r="V705" i="1"/>
  <c r="W705" i="1"/>
  <c r="X705" i="1"/>
  <c r="Y705" i="1"/>
  <c r="Z705" i="1"/>
  <c r="AA705" i="1"/>
  <c r="V706" i="1"/>
  <c r="W706" i="1"/>
  <c r="X706" i="1"/>
  <c r="Y706" i="1"/>
  <c r="Z706" i="1"/>
  <c r="AA706" i="1"/>
  <c r="V707" i="1"/>
  <c r="W707" i="1"/>
  <c r="X707" i="1"/>
  <c r="Y707" i="1"/>
  <c r="Z707" i="1"/>
  <c r="AA707" i="1"/>
  <c r="V708" i="1"/>
  <c r="W708" i="1"/>
  <c r="X708" i="1"/>
  <c r="Y708" i="1"/>
  <c r="Z708" i="1"/>
  <c r="AA708" i="1"/>
  <c r="V709" i="1"/>
  <c r="W709" i="1"/>
  <c r="X709" i="1"/>
  <c r="Y709" i="1"/>
  <c r="Z709" i="1"/>
  <c r="AA709" i="1"/>
  <c r="V710" i="1"/>
  <c r="W710" i="1"/>
  <c r="X710" i="1"/>
  <c r="Y710" i="1"/>
  <c r="Z710" i="1"/>
  <c r="AA710" i="1"/>
  <c r="V711" i="1"/>
  <c r="W711" i="1"/>
  <c r="X711" i="1"/>
  <c r="Y711" i="1"/>
  <c r="Z711" i="1"/>
  <c r="AA711" i="1"/>
  <c r="V712" i="1"/>
  <c r="W712" i="1"/>
  <c r="X712" i="1"/>
  <c r="Y712" i="1"/>
  <c r="Z712" i="1"/>
  <c r="AA712" i="1"/>
  <c r="V713" i="1"/>
  <c r="W713" i="1"/>
  <c r="X713" i="1"/>
  <c r="Y713" i="1"/>
  <c r="Z713" i="1"/>
  <c r="AA713" i="1"/>
  <c r="V714" i="1"/>
  <c r="W714" i="1"/>
  <c r="X714" i="1"/>
  <c r="Y714" i="1"/>
  <c r="Z714" i="1"/>
  <c r="AA714" i="1"/>
  <c r="V715" i="1"/>
  <c r="W715" i="1"/>
  <c r="X715" i="1"/>
  <c r="Y715" i="1"/>
  <c r="Z715" i="1"/>
  <c r="AA715" i="1"/>
  <c r="V716" i="1"/>
  <c r="W716" i="1"/>
  <c r="X716" i="1"/>
  <c r="Y716" i="1"/>
  <c r="Z716" i="1"/>
  <c r="AA716" i="1"/>
  <c r="V717" i="1"/>
  <c r="W717" i="1"/>
  <c r="X717" i="1"/>
  <c r="Y717" i="1"/>
  <c r="Z717" i="1"/>
  <c r="AA717" i="1"/>
  <c r="V718" i="1"/>
  <c r="W718" i="1"/>
  <c r="X718" i="1"/>
  <c r="Y718" i="1"/>
  <c r="Z718" i="1"/>
  <c r="AA718" i="1"/>
  <c r="V719" i="1"/>
  <c r="W719" i="1"/>
  <c r="X719" i="1"/>
  <c r="Y719" i="1"/>
  <c r="Z719" i="1"/>
  <c r="AA719" i="1"/>
  <c r="V720" i="1"/>
  <c r="W720" i="1"/>
  <c r="X720" i="1"/>
  <c r="Y720" i="1"/>
  <c r="Z720" i="1"/>
  <c r="AA720" i="1"/>
  <c r="V721" i="1"/>
  <c r="W721" i="1"/>
  <c r="X721" i="1"/>
  <c r="Y721" i="1"/>
  <c r="Z721" i="1"/>
  <c r="AA721" i="1"/>
  <c r="V722" i="1"/>
  <c r="W722" i="1"/>
  <c r="X722" i="1"/>
  <c r="Y722" i="1"/>
  <c r="Z722" i="1"/>
  <c r="AA722" i="1"/>
  <c r="V723" i="1"/>
  <c r="W723" i="1"/>
  <c r="X723" i="1"/>
  <c r="Y723" i="1"/>
  <c r="Z723" i="1"/>
  <c r="AA723" i="1"/>
  <c r="V724" i="1"/>
  <c r="W724" i="1"/>
  <c r="X724" i="1"/>
  <c r="Y724" i="1"/>
  <c r="Z724" i="1"/>
  <c r="AA724" i="1"/>
  <c r="V725" i="1"/>
  <c r="W725" i="1"/>
  <c r="X725" i="1"/>
  <c r="Y725" i="1"/>
  <c r="Z725" i="1"/>
  <c r="AA725" i="1"/>
  <c r="V726" i="1"/>
  <c r="W726" i="1"/>
  <c r="X726" i="1"/>
  <c r="Y726" i="1"/>
  <c r="Z726" i="1"/>
  <c r="AA726" i="1"/>
  <c r="V727" i="1"/>
  <c r="W727" i="1"/>
  <c r="X727" i="1"/>
  <c r="Y727" i="1"/>
  <c r="Z727" i="1"/>
  <c r="AA727" i="1"/>
  <c r="V728" i="1"/>
  <c r="W728" i="1"/>
  <c r="X728" i="1"/>
  <c r="Y728" i="1"/>
  <c r="Z728" i="1"/>
  <c r="AA728" i="1"/>
  <c r="V729" i="1"/>
  <c r="W729" i="1"/>
  <c r="X729" i="1"/>
  <c r="Y729" i="1"/>
  <c r="Z729" i="1"/>
  <c r="AA729" i="1"/>
  <c r="V730" i="1"/>
  <c r="W730" i="1"/>
  <c r="X730" i="1"/>
  <c r="Y730" i="1"/>
  <c r="Z730" i="1"/>
  <c r="AA730" i="1"/>
  <c r="V731" i="1"/>
  <c r="W731" i="1"/>
  <c r="X731" i="1"/>
  <c r="Y731" i="1"/>
  <c r="Z731" i="1"/>
  <c r="AA731" i="1"/>
  <c r="V732" i="1"/>
  <c r="W732" i="1"/>
  <c r="X732" i="1"/>
  <c r="Y732" i="1"/>
  <c r="Z732" i="1"/>
  <c r="AA732" i="1"/>
  <c r="V733" i="1"/>
  <c r="W733" i="1"/>
  <c r="X733" i="1"/>
  <c r="Y733" i="1"/>
  <c r="Z733" i="1"/>
  <c r="AA733" i="1"/>
  <c r="V734" i="1"/>
  <c r="W734" i="1"/>
  <c r="X734" i="1"/>
  <c r="Y734" i="1"/>
  <c r="Z734" i="1"/>
  <c r="AA734" i="1"/>
  <c r="V735" i="1"/>
  <c r="W735" i="1"/>
  <c r="X735" i="1"/>
  <c r="Y735" i="1"/>
  <c r="Z735" i="1"/>
  <c r="AA735" i="1"/>
  <c r="V736" i="1"/>
  <c r="W736" i="1"/>
  <c r="X736" i="1"/>
  <c r="Y736" i="1"/>
  <c r="Z736" i="1"/>
  <c r="AA736" i="1"/>
  <c r="V737" i="1"/>
  <c r="W737" i="1"/>
  <c r="X737" i="1"/>
  <c r="Y737" i="1"/>
  <c r="Z737" i="1"/>
  <c r="AA737" i="1"/>
  <c r="V738" i="1"/>
  <c r="W738" i="1"/>
  <c r="X738" i="1"/>
  <c r="Y738" i="1"/>
  <c r="Z738" i="1"/>
  <c r="AA738" i="1"/>
  <c r="V739" i="1"/>
  <c r="W739" i="1"/>
  <c r="X739" i="1"/>
  <c r="Y739" i="1"/>
  <c r="Z739" i="1"/>
  <c r="AA739" i="1"/>
  <c r="V740" i="1"/>
  <c r="W740" i="1"/>
  <c r="X740" i="1"/>
  <c r="Y740" i="1"/>
  <c r="Z740" i="1"/>
  <c r="AA740" i="1"/>
  <c r="V741" i="1"/>
  <c r="W741" i="1"/>
  <c r="X741" i="1"/>
  <c r="Y741" i="1"/>
  <c r="Z741" i="1"/>
  <c r="AA741" i="1"/>
  <c r="V742" i="1"/>
  <c r="W742" i="1"/>
  <c r="X742" i="1"/>
  <c r="Y742" i="1"/>
  <c r="Z742" i="1"/>
  <c r="AA742" i="1"/>
  <c r="V743" i="1"/>
  <c r="W743" i="1"/>
  <c r="X743" i="1"/>
  <c r="Y743" i="1"/>
  <c r="Z743" i="1"/>
  <c r="AA743" i="1"/>
  <c r="V744" i="1"/>
  <c r="W744" i="1"/>
  <c r="X744" i="1"/>
  <c r="Y744" i="1"/>
  <c r="Z744" i="1"/>
  <c r="AA744" i="1"/>
  <c r="V745" i="1"/>
  <c r="W745" i="1"/>
  <c r="X745" i="1"/>
  <c r="Y745" i="1"/>
  <c r="Z745" i="1"/>
  <c r="AA745" i="1"/>
  <c r="V746" i="1"/>
  <c r="W746" i="1"/>
  <c r="X746" i="1"/>
  <c r="Y746" i="1"/>
  <c r="Z746" i="1"/>
  <c r="AA746" i="1"/>
  <c r="V747" i="1"/>
  <c r="W747" i="1"/>
  <c r="X747" i="1"/>
  <c r="Y747" i="1"/>
  <c r="Z747" i="1"/>
  <c r="AA747" i="1"/>
  <c r="V748" i="1"/>
  <c r="W748" i="1"/>
  <c r="X748" i="1"/>
  <c r="Y748" i="1"/>
  <c r="Z748" i="1"/>
  <c r="AA748" i="1"/>
  <c r="V749" i="1"/>
  <c r="W749" i="1"/>
  <c r="X749" i="1"/>
  <c r="Y749" i="1"/>
  <c r="Z749" i="1"/>
  <c r="AA749" i="1"/>
  <c r="V750" i="1"/>
  <c r="W750" i="1"/>
  <c r="X750" i="1"/>
  <c r="Y750" i="1"/>
  <c r="Z750" i="1"/>
  <c r="AA750" i="1"/>
  <c r="V751" i="1"/>
  <c r="W751" i="1"/>
  <c r="X751" i="1"/>
  <c r="Y751" i="1"/>
  <c r="Z751" i="1"/>
  <c r="AA751" i="1"/>
  <c r="V752" i="1"/>
  <c r="W752" i="1"/>
  <c r="X752" i="1"/>
  <c r="Y752" i="1"/>
  <c r="Z752" i="1"/>
  <c r="AA752" i="1"/>
  <c r="V753" i="1"/>
  <c r="W753" i="1"/>
  <c r="X753" i="1"/>
  <c r="Y753" i="1"/>
  <c r="Z753" i="1"/>
  <c r="AA753" i="1"/>
  <c r="V754" i="1"/>
  <c r="W754" i="1"/>
  <c r="X754" i="1"/>
  <c r="Y754" i="1"/>
  <c r="Z754" i="1"/>
  <c r="AA754" i="1"/>
  <c r="V755" i="1"/>
  <c r="W755" i="1"/>
  <c r="X755" i="1"/>
  <c r="Y755" i="1"/>
  <c r="Z755" i="1"/>
  <c r="AA755" i="1"/>
  <c r="V756" i="1"/>
  <c r="W756" i="1"/>
  <c r="X756" i="1"/>
  <c r="Y756" i="1"/>
  <c r="Z756" i="1"/>
  <c r="AA756" i="1"/>
  <c r="V757" i="1"/>
  <c r="W757" i="1"/>
  <c r="X757" i="1"/>
  <c r="Y757" i="1"/>
  <c r="Z757" i="1"/>
  <c r="AA757" i="1"/>
  <c r="V758" i="1"/>
  <c r="W758" i="1"/>
  <c r="X758" i="1"/>
  <c r="Y758" i="1"/>
  <c r="Z758" i="1"/>
  <c r="AA758" i="1"/>
  <c r="V759" i="1"/>
  <c r="W759" i="1"/>
  <c r="X759" i="1"/>
  <c r="Y759" i="1"/>
  <c r="Z759" i="1"/>
  <c r="AA759" i="1"/>
  <c r="V760" i="1"/>
  <c r="W760" i="1"/>
  <c r="X760" i="1"/>
  <c r="Y760" i="1"/>
  <c r="Z760" i="1"/>
  <c r="AA760" i="1"/>
  <c r="V761" i="1"/>
  <c r="W761" i="1"/>
  <c r="X761" i="1"/>
  <c r="Y761" i="1"/>
  <c r="Z761" i="1"/>
  <c r="AA761" i="1"/>
  <c r="V762" i="1"/>
  <c r="W762" i="1"/>
  <c r="X762" i="1"/>
  <c r="Y762" i="1"/>
  <c r="Z762" i="1"/>
  <c r="AA762" i="1"/>
  <c r="V763" i="1"/>
  <c r="W763" i="1"/>
  <c r="X763" i="1"/>
  <c r="Y763" i="1"/>
  <c r="Z763" i="1"/>
  <c r="AA763" i="1"/>
  <c r="V764" i="1"/>
  <c r="W764" i="1"/>
  <c r="X764" i="1"/>
  <c r="Y764" i="1"/>
  <c r="Z764" i="1"/>
  <c r="AA764" i="1"/>
  <c r="V765" i="1"/>
  <c r="W765" i="1"/>
  <c r="X765" i="1"/>
  <c r="Y765" i="1"/>
  <c r="Z765" i="1"/>
  <c r="AA765" i="1"/>
  <c r="V766" i="1"/>
  <c r="W766" i="1"/>
  <c r="X766" i="1"/>
  <c r="Y766" i="1"/>
  <c r="Z766" i="1"/>
  <c r="AA766" i="1"/>
  <c r="V767" i="1"/>
  <c r="W767" i="1"/>
  <c r="X767" i="1"/>
  <c r="Y767" i="1"/>
  <c r="Z767" i="1"/>
  <c r="AA767" i="1"/>
  <c r="V768" i="1"/>
  <c r="W768" i="1"/>
  <c r="X768" i="1"/>
  <c r="Y768" i="1"/>
  <c r="Z768" i="1"/>
  <c r="AA768" i="1"/>
  <c r="V769" i="1"/>
  <c r="W769" i="1"/>
  <c r="X769" i="1"/>
  <c r="Y769" i="1"/>
  <c r="Z769" i="1"/>
  <c r="AA769" i="1"/>
  <c r="V770" i="1"/>
  <c r="W770" i="1"/>
  <c r="X770" i="1"/>
  <c r="Y770" i="1"/>
  <c r="Z770" i="1"/>
  <c r="AA770" i="1"/>
  <c r="V771" i="1"/>
  <c r="W771" i="1"/>
  <c r="X771" i="1"/>
  <c r="Y771" i="1"/>
  <c r="Z771" i="1"/>
  <c r="AA771" i="1"/>
  <c r="V772" i="1"/>
  <c r="W772" i="1"/>
  <c r="X772" i="1"/>
  <c r="Y772" i="1"/>
  <c r="Z772" i="1"/>
  <c r="AA772" i="1"/>
  <c r="V773" i="1"/>
  <c r="W773" i="1"/>
  <c r="X773" i="1"/>
  <c r="Y773" i="1"/>
  <c r="Z773" i="1"/>
  <c r="AA773" i="1"/>
  <c r="V774" i="1"/>
  <c r="W774" i="1"/>
  <c r="X774" i="1"/>
  <c r="Y774" i="1"/>
  <c r="Z774" i="1"/>
  <c r="AA774" i="1"/>
  <c r="V775" i="1"/>
  <c r="W775" i="1"/>
  <c r="X775" i="1"/>
  <c r="Y775" i="1"/>
  <c r="Z775" i="1"/>
  <c r="AA775" i="1"/>
  <c r="V776" i="1"/>
  <c r="W776" i="1"/>
  <c r="X776" i="1"/>
  <c r="Y776" i="1"/>
  <c r="Z776" i="1"/>
  <c r="AA776" i="1"/>
  <c r="V777" i="1"/>
  <c r="W777" i="1"/>
  <c r="X777" i="1"/>
  <c r="Y777" i="1"/>
  <c r="Z777" i="1"/>
  <c r="AA777" i="1"/>
  <c r="V778" i="1"/>
  <c r="W778" i="1"/>
  <c r="X778" i="1"/>
  <c r="Y778" i="1"/>
  <c r="Z778" i="1"/>
  <c r="AA778" i="1"/>
  <c r="V779" i="1"/>
  <c r="W779" i="1"/>
  <c r="X779" i="1"/>
  <c r="Y779" i="1"/>
  <c r="Z779" i="1"/>
  <c r="AA779" i="1"/>
  <c r="V780" i="1"/>
  <c r="W780" i="1"/>
  <c r="X780" i="1"/>
  <c r="Y780" i="1"/>
  <c r="Z780" i="1"/>
  <c r="AA780" i="1"/>
  <c r="V781" i="1"/>
  <c r="W781" i="1"/>
  <c r="X781" i="1"/>
  <c r="Y781" i="1"/>
  <c r="Z781" i="1"/>
  <c r="AA781" i="1"/>
  <c r="V782" i="1"/>
  <c r="W782" i="1"/>
  <c r="X782" i="1"/>
  <c r="Y782" i="1"/>
  <c r="Z782" i="1"/>
  <c r="AA782" i="1"/>
  <c r="V783" i="1"/>
  <c r="W783" i="1"/>
  <c r="X783" i="1"/>
  <c r="Y783" i="1"/>
  <c r="Z783" i="1"/>
  <c r="AA783" i="1"/>
  <c r="V784" i="1"/>
  <c r="W784" i="1"/>
  <c r="X784" i="1"/>
  <c r="Y784" i="1"/>
  <c r="Z784" i="1"/>
  <c r="AA784" i="1"/>
  <c r="V785" i="1"/>
  <c r="W785" i="1"/>
  <c r="X785" i="1"/>
  <c r="Y785" i="1"/>
  <c r="Z785" i="1"/>
  <c r="AA785" i="1"/>
  <c r="V786" i="1"/>
  <c r="W786" i="1"/>
  <c r="X786" i="1"/>
  <c r="Y786" i="1"/>
  <c r="Z786" i="1"/>
  <c r="AA786" i="1"/>
  <c r="V787" i="1"/>
  <c r="W787" i="1"/>
  <c r="X787" i="1"/>
  <c r="Y787" i="1"/>
  <c r="Z787" i="1"/>
  <c r="AA787" i="1"/>
  <c r="V788" i="1"/>
  <c r="W788" i="1"/>
  <c r="X788" i="1"/>
  <c r="Y788" i="1"/>
  <c r="Z788" i="1"/>
  <c r="AA788" i="1"/>
  <c r="V789" i="1"/>
  <c r="W789" i="1"/>
  <c r="X789" i="1"/>
  <c r="Y789" i="1"/>
  <c r="Z789" i="1"/>
  <c r="AA789" i="1"/>
  <c r="V790" i="1"/>
  <c r="W790" i="1"/>
  <c r="X790" i="1"/>
  <c r="Y790" i="1"/>
  <c r="Z790" i="1"/>
  <c r="AA790" i="1"/>
  <c r="V791" i="1"/>
  <c r="W791" i="1"/>
  <c r="X791" i="1"/>
  <c r="Y791" i="1"/>
  <c r="Z791" i="1"/>
  <c r="AA791" i="1"/>
  <c r="V792" i="1"/>
  <c r="W792" i="1"/>
  <c r="X792" i="1"/>
  <c r="Y792" i="1"/>
  <c r="Z792" i="1"/>
  <c r="AA792" i="1"/>
  <c r="V793" i="1"/>
  <c r="W793" i="1"/>
  <c r="X793" i="1"/>
  <c r="Y793" i="1"/>
  <c r="Z793" i="1"/>
  <c r="AA793" i="1"/>
  <c r="V794" i="1"/>
  <c r="W794" i="1"/>
  <c r="X794" i="1"/>
  <c r="Y794" i="1"/>
  <c r="Z794" i="1"/>
  <c r="AA794" i="1"/>
  <c r="V795" i="1"/>
  <c r="W795" i="1"/>
  <c r="X795" i="1"/>
  <c r="Y795" i="1"/>
  <c r="Z795" i="1"/>
  <c r="AA795" i="1"/>
  <c r="V796" i="1"/>
  <c r="W796" i="1"/>
  <c r="X796" i="1"/>
  <c r="Y796" i="1"/>
  <c r="Z796" i="1"/>
  <c r="AA796" i="1"/>
  <c r="V797" i="1"/>
  <c r="W797" i="1"/>
  <c r="X797" i="1"/>
  <c r="Y797" i="1"/>
  <c r="Z797" i="1"/>
  <c r="AA797" i="1"/>
  <c r="V798" i="1"/>
  <c r="W798" i="1"/>
  <c r="X798" i="1"/>
  <c r="Y798" i="1"/>
  <c r="Z798" i="1"/>
  <c r="AA798" i="1"/>
  <c r="V799" i="1"/>
  <c r="W799" i="1"/>
  <c r="X799" i="1"/>
  <c r="Y799" i="1"/>
  <c r="Z799" i="1"/>
  <c r="AA799" i="1"/>
  <c r="V800" i="1"/>
  <c r="W800" i="1"/>
  <c r="X800" i="1"/>
  <c r="Y800" i="1"/>
  <c r="Z800" i="1"/>
  <c r="AA800" i="1"/>
  <c r="V801" i="1"/>
  <c r="W801" i="1"/>
  <c r="X801" i="1"/>
  <c r="Y801" i="1"/>
  <c r="Z801" i="1"/>
  <c r="AA801" i="1"/>
  <c r="V802" i="1"/>
  <c r="W802" i="1"/>
  <c r="X802" i="1"/>
  <c r="Y802" i="1"/>
  <c r="Z802" i="1"/>
  <c r="AA802" i="1"/>
  <c r="V803" i="1"/>
  <c r="W803" i="1"/>
  <c r="X803" i="1"/>
  <c r="Y803" i="1"/>
  <c r="Z803" i="1"/>
  <c r="AA803" i="1"/>
  <c r="V804" i="1"/>
  <c r="W804" i="1"/>
  <c r="X804" i="1"/>
  <c r="Y804" i="1"/>
  <c r="Z804" i="1"/>
  <c r="AA804" i="1"/>
  <c r="V805" i="1"/>
  <c r="W805" i="1"/>
  <c r="X805" i="1"/>
  <c r="Y805" i="1"/>
  <c r="Z805" i="1"/>
  <c r="AA805" i="1"/>
  <c r="V806" i="1"/>
  <c r="W806" i="1"/>
  <c r="X806" i="1"/>
  <c r="Y806" i="1"/>
  <c r="Z806" i="1"/>
  <c r="AA806" i="1"/>
  <c r="V807" i="1"/>
  <c r="W807" i="1"/>
  <c r="X807" i="1"/>
  <c r="Y807" i="1"/>
  <c r="Z807" i="1"/>
  <c r="AA807" i="1"/>
  <c r="V808" i="1"/>
  <c r="W808" i="1"/>
  <c r="X808" i="1"/>
  <c r="Y808" i="1"/>
  <c r="Z808" i="1"/>
  <c r="AA808" i="1"/>
  <c r="V809" i="1"/>
  <c r="W809" i="1"/>
  <c r="X809" i="1"/>
  <c r="Y809" i="1"/>
  <c r="Z809" i="1"/>
  <c r="AA809" i="1"/>
  <c r="V810" i="1"/>
  <c r="W810" i="1"/>
  <c r="X810" i="1"/>
  <c r="Y810" i="1"/>
  <c r="Z810" i="1"/>
  <c r="AA810" i="1"/>
  <c r="V811" i="1"/>
  <c r="W811" i="1"/>
  <c r="X811" i="1"/>
  <c r="Y811" i="1"/>
  <c r="Z811" i="1"/>
  <c r="AA811" i="1"/>
  <c r="V812" i="1"/>
  <c r="W812" i="1"/>
  <c r="X812" i="1"/>
  <c r="Y812" i="1"/>
  <c r="Z812" i="1"/>
  <c r="AA812" i="1"/>
  <c r="V813" i="1"/>
  <c r="W813" i="1"/>
  <c r="X813" i="1"/>
  <c r="Y813" i="1"/>
  <c r="Z813" i="1"/>
  <c r="AA813" i="1"/>
  <c r="V814" i="1"/>
  <c r="W814" i="1"/>
  <c r="X814" i="1"/>
  <c r="Y814" i="1"/>
  <c r="Z814" i="1"/>
  <c r="AA814" i="1"/>
  <c r="V815" i="1"/>
  <c r="W815" i="1"/>
  <c r="X815" i="1"/>
  <c r="Y815" i="1"/>
  <c r="Z815" i="1"/>
  <c r="AA815" i="1"/>
  <c r="V816" i="1"/>
  <c r="W816" i="1"/>
  <c r="X816" i="1"/>
  <c r="Y816" i="1"/>
  <c r="Z816" i="1"/>
  <c r="AA816" i="1"/>
  <c r="V817" i="1"/>
  <c r="W817" i="1"/>
  <c r="X817" i="1"/>
  <c r="Y817" i="1"/>
  <c r="Z817" i="1"/>
  <c r="AA817" i="1"/>
  <c r="V818" i="1"/>
  <c r="W818" i="1"/>
  <c r="X818" i="1"/>
  <c r="Y818" i="1"/>
  <c r="Z818" i="1"/>
  <c r="AA818" i="1"/>
  <c r="V819" i="1"/>
  <c r="W819" i="1"/>
  <c r="X819" i="1"/>
  <c r="Y819" i="1"/>
  <c r="Z819" i="1"/>
  <c r="AA819" i="1"/>
  <c r="V820" i="1"/>
  <c r="W820" i="1"/>
  <c r="X820" i="1"/>
  <c r="Y820" i="1"/>
  <c r="Z820" i="1"/>
  <c r="AA820" i="1"/>
  <c r="V821" i="1"/>
  <c r="W821" i="1"/>
  <c r="X821" i="1"/>
  <c r="Y821" i="1"/>
  <c r="Z821" i="1"/>
  <c r="AA821" i="1"/>
  <c r="V822" i="1"/>
  <c r="W822" i="1"/>
  <c r="X822" i="1"/>
  <c r="Y822" i="1"/>
  <c r="Z822" i="1"/>
  <c r="AA822" i="1"/>
  <c r="V823" i="1"/>
  <c r="W823" i="1"/>
  <c r="X823" i="1"/>
  <c r="Y823" i="1"/>
  <c r="Z823" i="1"/>
  <c r="AA823" i="1"/>
  <c r="V824" i="1"/>
  <c r="W824" i="1"/>
  <c r="X824" i="1"/>
  <c r="Y824" i="1"/>
  <c r="Z824" i="1"/>
  <c r="AA824" i="1"/>
  <c r="V825" i="1"/>
  <c r="W825" i="1"/>
  <c r="X825" i="1"/>
  <c r="Y825" i="1"/>
  <c r="Z825" i="1"/>
  <c r="AA825" i="1"/>
  <c r="V826" i="1"/>
  <c r="W826" i="1"/>
  <c r="X826" i="1"/>
  <c r="Y826" i="1"/>
  <c r="Z826" i="1"/>
  <c r="AA826" i="1"/>
  <c r="V827" i="1"/>
  <c r="W827" i="1"/>
  <c r="X827" i="1"/>
  <c r="Y827" i="1"/>
  <c r="Z827" i="1"/>
  <c r="AA827" i="1"/>
  <c r="V828" i="1"/>
  <c r="W828" i="1"/>
  <c r="X828" i="1"/>
  <c r="Y828" i="1"/>
  <c r="Z828" i="1"/>
  <c r="AA828" i="1"/>
  <c r="V829" i="1"/>
  <c r="W829" i="1"/>
  <c r="X829" i="1"/>
  <c r="Y829" i="1"/>
  <c r="Z829" i="1"/>
  <c r="AA829" i="1"/>
  <c r="V830" i="1"/>
  <c r="W830" i="1"/>
  <c r="X830" i="1"/>
  <c r="Y830" i="1"/>
  <c r="Z830" i="1"/>
  <c r="AA830" i="1"/>
  <c r="V831" i="1"/>
  <c r="W831" i="1"/>
  <c r="X831" i="1"/>
  <c r="Y831" i="1"/>
  <c r="Z831" i="1"/>
  <c r="AA831" i="1"/>
  <c r="V832" i="1"/>
  <c r="W832" i="1"/>
  <c r="X832" i="1"/>
  <c r="Y832" i="1"/>
  <c r="Z832" i="1"/>
  <c r="AA832" i="1"/>
  <c r="V833" i="1"/>
  <c r="W833" i="1"/>
  <c r="X833" i="1"/>
  <c r="Y833" i="1"/>
  <c r="Z833" i="1"/>
  <c r="AA833" i="1"/>
  <c r="V834" i="1"/>
  <c r="W834" i="1"/>
  <c r="X834" i="1"/>
  <c r="Y834" i="1"/>
  <c r="Z834" i="1"/>
  <c r="AA834" i="1"/>
  <c r="V835" i="1"/>
  <c r="W835" i="1"/>
  <c r="X835" i="1"/>
  <c r="Y835" i="1"/>
  <c r="Z835" i="1"/>
  <c r="AA835" i="1"/>
  <c r="V836" i="1"/>
  <c r="W836" i="1"/>
  <c r="X836" i="1"/>
  <c r="Y836" i="1"/>
  <c r="Z836" i="1"/>
  <c r="AA836" i="1"/>
  <c r="V837" i="1"/>
  <c r="W837" i="1"/>
  <c r="X837" i="1"/>
  <c r="Y837" i="1"/>
  <c r="Z837" i="1"/>
  <c r="AA837" i="1"/>
  <c r="V838" i="1"/>
  <c r="W838" i="1"/>
  <c r="X838" i="1"/>
  <c r="Y838" i="1"/>
  <c r="Z838" i="1"/>
  <c r="AA838" i="1"/>
  <c r="V839" i="1"/>
  <c r="W839" i="1"/>
  <c r="X839" i="1"/>
  <c r="Y839" i="1"/>
  <c r="Z839" i="1"/>
  <c r="AA839" i="1"/>
  <c r="V840" i="1"/>
  <c r="W840" i="1"/>
  <c r="X840" i="1"/>
  <c r="Y840" i="1"/>
  <c r="Z840" i="1"/>
  <c r="AA840" i="1"/>
  <c r="V841" i="1"/>
  <c r="W841" i="1"/>
  <c r="X841" i="1"/>
  <c r="Y841" i="1"/>
  <c r="Z841" i="1"/>
  <c r="AA841" i="1"/>
  <c r="V842" i="1"/>
  <c r="W842" i="1"/>
  <c r="X842" i="1"/>
  <c r="Y842" i="1"/>
  <c r="Z842" i="1"/>
  <c r="AA842" i="1"/>
  <c r="V843" i="1"/>
  <c r="W843" i="1"/>
  <c r="X843" i="1"/>
  <c r="Y843" i="1"/>
  <c r="Z843" i="1"/>
  <c r="AA843" i="1"/>
  <c r="V844" i="1"/>
  <c r="W844" i="1"/>
  <c r="X844" i="1"/>
  <c r="Y844" i="1"/>
  <c r="Z844" i="1"/>
  <c r="AA844" i="1"/>
  <c r="V845" i="1"/>
  <c r="W845" i="1"/>
  <c r="X845" i="1"/>
  <c r="Y845" i="1"/>
  <c r="Z845" i="1"/>
  <c r="AA845" i="1"/>
  <c r="V846" i="1"/>
  <c r="W846" i="1"/>
  <c r="X846" i="1"/>
  <c r="Y846" i="1"/>
  <c r="Z846" i="1"/>
  <c r="AA846" i="1"/>
  <c r="V847" i="1"/>
  <c r="W847" i="1"/>
  <c r="X847" i="1"/>
  <c r="Y847" i="1"/>
  <c r="Z847" i="1"/>
  <c r="AA847" i="1"/>
  <c r="V848" i="1"/>
  <c r="W848" i="1"/>
  <c r="X848" i="1"/>
  <c r="Y848" i="1"/>
  <c r="Z848" i="1"/>
  <c r="AA848" i="1"/>
  <c r="V849" i="1"/>
  <c r="W849" i="1"/>
  <c r="X849" i="1"/>
  <c r="Y849" i="1"/>
  <c r="Z849" i="1"/>
  <c r="AA849" i="1"/>
  <c r="V850" i="1"/>
  <c r="W850" i="1"/>
  <c r="X850" i="1"/>
  <c r="Y850" i="1"/>
  <c r="Z850" i="1"/>
  <c r="AA850" i="1"/>
  <c r="V851" i="1"/>
  <c r="W851" i="1"/>
  <c r="X851" i="1"/>
  <c r="Y851" i="1"/>
  <c r="Z851" i="1"/>
  <c r="AA851" i="1"/>
  <c r="V852" i="1"/>
  <c r="W852" i="1"/>
  <c r="X852" i="1"/>
  <c r="Y852" i="1"/>
  <c r="Z852" i="1"/>
  <c r="AA852" i="1"/>
  <c r="V853" i="1"/>
  <c r="W853" i="1"/>
  <c r="X853" i="1"/>
  <c r="Y853" i="1"/>
  <c r="Z853" i="1"/>
  <c r="AA853" i="1"/>
  <c r="V854" i="1"/>
  <c r="W854" i="1"/>
  <c r="X854" i="1"/>
  <c r="Y854" i="1"/>
  <c r="Z854" i="1"/>
  <c r="AA854" i="1"/>
  <c r="V855" i="1"/>
  <c r="W855" i="1"/>
  <c r="X855" i="1"/>
  <c r="Y855" i="1"/>
  <c r="Z855" i="1"/>
  <c r="AA855" i="1"/>
  <c r="V856" i="1"/>
  <c r="W856" i="1"/>
  <c r="X856" i="1"/>
  <c r="Y856" i="1"/>
  <c r="Z856" i="1"/>
  <c r="AA856" i="1"/>
  <c r="V857" i="1"/>
  <c r="W857" i="1"/>
  <c r="X857" i="1"/>
  <c r="Y857" i="1"/>
  <c r="Z857" i="1"/>
  <c r="AA857" i="1"/>
  <c r="V858" i="1"/>
  <c r="W858" i="1"/>
  <c r="X858" i="1"/>
  <c r="Y858" i="1"/>
  <c r="Z858" i="1"/>
  <c r="AA858" i="1"/>
  <c r="V859" i="1"/>
  <c r="W859" i="1"/>
  <c r="X859" i="1"/>
  <c r="Y859" i="1"/>
  <c r="Z859" i="1"/>
  <c r="AA859" i="1"/>
  <c r="V860" i="1"/>
  <c r="W860" i="1"/>
  <c r="X860" i="1"/>
  <c r="Y860" i="1"/>
  <c r="Z860" i="1"/>
  <c r="AA860" i="1"/>
  <c r="V861" i="1"/>
  <c r="W861" i="1"/>
  <c r="X861" i="1"/>
  <c r="Y861" i="1"/>
  <c r="Z861" i="1"/>
  <c r="AA861" i="1"/>
  <c r="V862" i="1"/>
  <c r="W862" i="1"/>
  <c r="X862" i="1"/>
  <c r="Y862" i="1"/>
  <c r="Z862" i="1"/>
  <c r="AA862" i="1"/>
  <c r="V863" i="1"/>
  <c r="W863" i="1"/>
  <c r="X863" i="1"/>
  <c r="Y863" i="1"/>
  <c r="Z863" i="1"/>
  <c r="AA863" i="1"/>
  <c r="V864" i="1"/>
  <c r="W864" i="1"/>
  <c r="X864" i="1"/>
  <c r="Y864" i="1"/>
  <c r="Z864" i="1"/>
  <c r="AA864" i="1"/>
  <c r="V865" i="1"/>
  <c r="W865" i="1"/>
  <c r="X865" i="1"/>
  <c r="Y865" i="1"/>
  <c r="Z865" i="1"/>
  <c r="AA865" i="1"/>
  <c r="V866" i="1"/>
  <c r="W866" i="1"/>
  <c r="X866" i="1"/>
  <c r="Y866" i="1"/>
  <c r="Z866" i="1"/>
  <c r="AA866" i="1"/>
  <c r="V867" i="1"/>
  <c r="W867" i="1"/>
  <c r="X867" i="1"/>
  <c r="Y867" i="1"/>
  <c r="Z867" i="1"/>
  <c r="AA867" i="1"/>
  <c r="V868" i="1"/>
  <c r="W868" i="1"/>
  <c r="X868" i="1"/>
  <c r="Y868" i="1"/>
  <c r="Z868" i="1"/>
  <c r="AA868" i="1"/>
  <c r="V869" i="1"/>
  <c r="W869" i="1"/>
  <c r="X869" i="1"/>
  <c r="Y869" i="1"/>
  <c r="Z869" i="1"/>
  <c r="AA869" i="1"/>
  <c r="V870" i="1"/>
  <c r="W870" i="1"/>
  <c r="X870" i="1"/>
  <c r="Y870" i="1"/>
  <c r="Z870" i="1"/>
  <c r="AA870" i="1"/>
  <c r="V871" i="1"/>
  <c r="W871" i="1"/>
  <c r="X871" i="1"/>
  <c r="Y871" i="1"/>
  <c r="Z871" i="1"/>
  <c r="AA871" i="1"/>
  <c r="V872" i="1"/>
  <c r="W872" i="1"/>
  <c r="X872" i="1"/>
  <c r="Y872" i="1"/>
  <c r="Z872" i="1"/>
  <c r="AA872" i="1"/>
  <c r="V873" i="1"/>
  <c r="W873" i="1"/>
  <c r="X873" i="1"/>
  <c r="Y873" i="1"/>
  <c r="Z873" i="1"/>
  <c r="AA873" i="1"/>
  <c r="V874" i="1"/>
  <c r="W874" i="1"/>
  <c r="X874" i="1"/>
  <c r="Y874" i="1"/>
  <c r="Z874" i="1"/>
  <c r="AA874" i="1"/>
  <c r="V875" i="1"/>
  <c r="W875" i="1"/>
  <c r="X875" i="1"/>
  <c r="Y875" i="1"/>
  <c r="Z875" i="1"/>
  <c r="AA875" i="1"/>
  <c r="V876" i="1"/>
  <c r="W876" i="1"/>
  <c r="X876" i="1"/>
  <c r="Y876" i="1"/>
  <c r="Z876" i="1"/>
  <c r="AA876" i="1"/>
  <c r="V877" i="1"/>
  <c r="W877" i="1"/>
  <c r="X877" i="1"/>
  <c r="Y877" i="1"/>
  <c r="Z877" i="1"/>
  <c r="AA877" i="1"/>
  <c r="V878" i="1"/>
  <c r="W878" i="1"/>
  <c r="X878" i="1"/>
  <c r="Y878" i="1"/>
  <c r="Z878" i="1"/>
  <c r="AA878" i="1"/>
  <c r="V879" i="1"/>
  <c r="W879" i="1"/>
  <c r="X879" i="1"/>
  <c r="Y879" i="1"/>
  <c r="Z879" i="1"/>
  <c r="AA879" i="1"/>
  <c r="V880" i="1"/>
  <c r="W880" i="1"/>
  <c r="X880" i="1"/>
  <c r="Y880" i="1"/>
  <c r="Z880" i="1"/>
  <c r="AA880" i="1"/>
  <c r="V881" i="1"/>
  <c r="W881" i="1"/>
  <c r="X881" i="1"/>
  <c r="Y881" i="1"/>
  <c r="Z881" i="1"/>
  <c r="AA881" i="1"/>
  <c r="V882" i="1"/>
  <c r="W882" i="1"/>
  <c r="X882" i="1"/>
  <c r="Y882" i="1"/>
  <c r="Z882" i="1"/>
  <c r="AA882" i="1"/>
  <c r="V883" i="1"/>
  <c r="W883" i="1"/>
  <c r="X883" i="1"/>
  <c r="Y883" i="1"/>
  <c r="Z883" i="1"/>
  <c r="AA883" i="1"/>
  <c r="V884" i="1"/>
  <c r="W884" i="1"/>
  <c r="X884" i="1"/>
  <c r="Y884" i="1"/>
  <c r="Z884" i="1"/>
  <c r="AA884" i="1"/>
  <c r="V885" i="1"/>
  <c r="W885" i="1"/>
  <c r="X885" i="1"/>
  <c r="Y885" i="1"/>
  <c r="Z885" i="1"/>
  <c r="AA885" i="1"/>
  <c r="V886" i="1"/>
  <c r="W886" i="1"/>
  <c r="X886" i="1"/>
  <c r="Y886" i="1"/>
  <c r="Z886" i="1"/>
  <c r="AA886" i="1"/>
  <c r="V887" i="1"/>
  <c r="W887" i="1"/>
  <c r="X887" i="1"/>
  <c r="Y887" i="1"/>
  <c r="Z887" i="1"/>
  <c r="AA887" i="1"/>
  <c r="V888" i="1"/>
  <c r="W888" i="1"/>
  <c r="X888" i="1"/>
  <c r="Y888" i="1"/>
  <c r="Z888" i="1"/>
  <c r="AA888" i="1"/>
  <c r="V889" i="1"/>
  <c r="W889" i="1"/>
  <c r="X889" i="1"/>
  <c r="Y889" i="1"/>
  <c r="Z889" i="1"/>
  <c r="AA889" i="1"/>
  <c r="V890" i="1"/>
  <c r="W890" i="1"/>
  <c r="X890" i="1"/>
  <c r="Y890" i="1"/>
  <c r="Z890" i="1"/>
  <c r="AA890" i="1"/>
  <c r="V891" i="1"/>
  <c r="W891" i="1"/>
  <c r="X891" i="1"/>
  <c r="Y891" i="1"/>
  <c r="Z891" i="1"/>
  <c r="AA891" i="1"/>
  <c r="V892" i="1"/>
  <c r="W892" i="1"/>
  <c r="X892" i="1"/>
  <c r="Y892" i="1"/>
  <c r="Z892" i="1"/>
  <c r="AA892" i="1"/>
  <c r="V893" i="1"/>
  <c r="W893" i="1"/>
  <c r="X893" i="1"/>
  <c r="Y893" i="1"/>
  <c r="Z893" i="1"/>
  <c r="AA893" i="1"/>
  <c r="V894" i="1"/>
  <c r="W894" i="1"/>
  <c r="X894" i="1"/>
  <c r="Y894" i="1"/>
  <c r="Z894" i="1"/>
  <c r="AA894" i="1"/>
  <c r="V895" i="1"/>
  <c r="W895" i="1"/>
  <c r="X895" i="1"/>
  <c r="Y895" i="1"/>
  <c r="Z895" i="1"/>
  <c r="AA895" i="1"/>
  <c r="V896" i="1"/>
  <c r="W896" i="1"/>
  <c r="X896" i="1"/>
  <c r="Y896" i="1"/>
  <c r="Z896" i="1"/>
  <c r="AA896" i="1"/>
  <c r="V897" i="1"/>
  <c r="W897" i="1"/>
  <c r="X897" i="1"/>
  <c r="Y897" i="1"/>
  <c r="Z897" i="1"/>
  <c r="AA897" i="1"/>
  <c r="V898" i="1"/>
  <c r="W898" i="1"/>
  <c r="X898" i="1"/>
  <c r="Y898" i="1"/>
  <c r="Z898" i="1"/>
  <c r="AA898" i="1"/>
  <c r="V899" i="1"/>
  <c r="W899" i="1"/>
  <c r="X899" i="1"/>
  <c r="Y899" i="1"/>
  <c r="Z899" i="1"/>
  <c r="AA899" i="1"/>
  <c r="V900" i="1"/>
  <c r="W900" i="1"/>
  <c r="X900" i="1"/>
  <c r="Y900" i="1"/>
  <c r="Z900" i="1"/>
  <c r="AA900" i="1"/>
  <c r="V901" i="1"/>
  <c r="W901" i="1"/>
  <c r="X901" i="1"/>
  <c r="Y901" i="1"/>
  <c r="Z901" i="1"/>
  <c r="AA901" i="1"/>
  <c r="V902" i="1"/>
  <c r="W902" i="1"/>
  <c r="X902" i="1"/>
  <c r="Y902" i="1"/>
  <c r="Z902" i="1"/>
  <c r="AA902" i="1"/>
  <c r="V903" i="1"/>
  <c r="W903" i="1"/>
  <c r="X903" i="1"/>
  <c r="Y903" i="1"/>
  <c r="Z903" i="1"/>
  <c r="AA903" i="1"/>
  <c r="V904" i="1"/>
  <c r="W904" i="1"/>
  <c r="X904" i="1"/>
  <c r="Y904" i="1"/>
  <c r="Z904" i="1"/>
  <c r="AA904" i="1"/>
  <c r="V905" i="1"/>
  <c r="W905" i="1"/>
  <c r="X905" i="1"/>
  <c r="Y905" i="1"/>
  <c r="Z905" i="1"/>
  <c r="AA905" i="1"/>
  <c r="V906" i="1"/>
  <c r="W906" i="1"/>
  <c r="X906" i="1"/>
  <c r="Y906" i="1"/>
  <c r="Z906" i="1"/>
  <c r="AA906" i="1"/>
  <c r="V907" i="1"/>
  <c r="W907" i="1"/>
  <c r="X907" i="1"/>
  <c r="Y907" i="1"/>
  <c r="Z907" i="1"/>
  <c r="AA907" i="1"/>
  <c r="V908" i="1"/>
  <c r="W908" i="1"/>
  <c r="X908" i="1"/>
  <c r="Y908" i="1"/>
  <c r="Z908" i="1"/>
  <c r="AA908" i="1"/>
  <c r="V909" i="1"/>
  <c r="W909" i="1"/>
  <c r="X909" i="1"/>
  <c r="Y909" i="1"/>
  <c r="Z909" i="1"/>
  <c r="AA909" i="1"/>
  <c r="V910" i="1"/>
  <c r="W910" i="1"/>
  <c r="X910" i="1"/>
  <c r="Y910" i="1"/>
  <c r="Z910" i="1"/>
  <c r="AA910" i="1"/>
  <c r="V911" i="1"/>
  <c r="W911" i="1"/>
  <c r="X911" i="1"/>
  <c r="Y911" i="1"/>
  <c r="Z911" i="1"/>
  <c r="AA911" i="1"/>
  <c r="V912" i="1"/>
  <c r="W912" i="1"/>
  <c r="X912" i="1"/>
  <c r="Y912" i="1"/>
  <c r="Z912" i="1"/>
  <c r="AA912" i="1"/>
  <c r="V913" i="1"/>
  <c r="W913" i="1"/>
  <c r="X913" i="1"/>
  <c r="Y913" i="1"/>
  <c r="Z913" i="1"/>
  <c r="AA913" i="1"/>
  <c r="V914" i="1"/>
  <c r="W914" i="1"/>
  <c r="X914" i="1"/>
  <c r="Y914" i="1"/>
  <c r="Z914" i="1"/>
  <c r="AA914" i="1"/>
  <c r="V915" i="1"/>
  <c r="W915" i="1"/>
  <c r="X915" i="1"/>
  <c r="Y915" i="1"/>
  <c r="Z915" i="1"/>
  <c r="AA915" i="1"/>
  <c r="V916" i="1"/>
  <c r="W916" i="1"/>
  <c r="X916" i="1"/>
  <c r="Y916" i="1"/>
  <c r="Z916" i="1"/>
  <c r="AA916" i="1"/>
  <c r="V917" i="1"/>
  <c r="W917" i="1"/>
  <c r="X917" i="1"/>
  <c r="Y917" i="1"/>
  <c r="Z917" i="1"/>
  <c r="AA917" i="1"/>
  <c r="V918" i="1"/>
  <c r="W918" i="1"/>
  <c r="X918" i="1"/>
  <c r="Y918" i="1"/>
  <c r="Z918" i="1"/>
  <c r="AA918" i="1"/>
  <c r="V919" i="1"/>
  <c r="W919" i="1"/>
  <c r="X919" i="1"/>
  <c r="Y919" i="1"/>
  <c r="Z919" i="1"/>
  <c r="AA919" i="1"/>
  <c r="V920" i="1"/>
  <c r="W920" i="1"/>
  <c r="X920" i="1"/>
  <c r="Y920" i="1"/>
  <c r="Z920" i="1"/>
  <c r="AA920" i="1"/>
  <c r="V921" i="1"/>
  <c r="W921" i="1"/>
  <c r="X921" i="1"/>
  <c r="Y921" i="1"/>
  <c r="Z921" i="1"/>
  <c r="AA921" i="1"/>
  <c r="V922" i="1"/>
  <c r="W922" i="1"/>
  <c r="X922" i="1"/>
  <c r="Y922" i="1"/>
  <c r="Z922" i="1"/>
  <c r="AA922" i="1"/>
  <c r="V923" i="1"/>
  <c r="W923" i="1"/>
  <c r="X923" i="1"/>
  <c r="Y923" i="1"/>
  <c r="Z923" i="1"/>
  <c r="AA923" i="1"/>
  <c r="V924" i="1"/>
  <c r="W924" i="1"/>
  <c r="X924" i="1"/>
  <c r="Y924" i="1"/>
  <c r="Z924" i="1"/>
  <c r="AA924" i="1"/>
  <c r="V925" i="1"/>
  <c r="W925" i="1"/>
  <c r="X925" i="1"/>
  <c r="Y925" i="1"/>
  <c r="Z925" i="1"/>
  <c r="AA925" i="1"/>
  <c r="V926" i="1"/>
  <c r="W926" i="1"/>
  <c r="X926" i="1"/>
  <c r="Y926" i="1"/>
  <c r="Z926" i="1"/>
  <c r="AA926" i="1"/>
  <c r="V927" i="1"/>
  <c r="W927" i="1"/>
  <c r="X927" i="1"/>
  <c r="Y927" i="1"/>
  <c r="Z927" i="1"/>
  <c r="AA927" i="1"/>
  <c r="V928" i="1"/>
  <c r="W928" i="1"/>
  <c r="X928" i="1"/>
  <c r="Y928" i="1"/>
  <c r="Z928" i="1"/>
  <c r="AA928" i="1"/>
  <c r="V929" i="1"/>
  <c r="W929" i="1"/>
  <c r="X929" i="1"/>
  <c r="Y929" i="1"/>
  <c r="Z929" i="1"/>
  <c r="AA929" i="1"/>
  <c r="V930" i="1"/>
  <c r="W930" i="1"/>
  <c r="X930" i="1"/>
  <c r="Y930" i="1"/>
  <c r="Z930" i="1"/>
  <c r="AA930" i="1"/>
  <c r="V931" i="1"/>
  <c r="W931" i="1"/>
  <c r="X931" i="1"/>
  <c r="Y931" i="1"/>
  <c r="Z931" i="1"/>
  <c r="AA931" i="1"/>
  <c r="V932" i="1"/>
  <c r="W932" i="1"/>
  <c r="X932" i="1"/>
  <c r="Y932" i="1"/>
  <c r="Z932" i="1"/>
  <c r="AA932" i="1"/>
  <c r="V933" i="1"/>
  <c r="W933" i="1"/>
  <c r="X933" i="1"/>
  <c r="Y933" i="1"/>
  <c r="Z933" i="1"/>
  <c r="AA933" i="1"/>
  <c r="V934" i="1"/>
  <c r="W934" i="1"/>
  <c r="X934" i="1"/>
  <c r="Y934" i="1"/>
  <c r="Z934" i="1"/>
  <c r="AA934" i="1"/>
  <c r="V935" i="1"/>
  <c r="W935" i="1"/>
  <c r="X935" i="1"/>
  <c r="Y935" i="1"/>
  <c r="Z935" i="1"/>
  <c r="AA935" i="1"/>
  <c r="V936" i="1"/>
  <c r="W936" i="1"/>
  <c r="X936" i="1"/>
  <c r="Y936" i="1"/>
  <c r="Z936" i="1"/>
  <c r="AA936" i="1"/>
  <c r="V937" i="1"/>
  <c r="W937" i="1"/>
  <c r="X937" i="1"/>
  <c r="Y937" i="1"/>
  <c r="Z937" i="1"/>
  <c r="AA937" i="1"/>
  <c r="V938" i="1"/>
  <c r="W938" i="1"/>
  <c r="X938" i="1"/>
  <c r="Y938" i="1"/>
  <c r="Z938" i="1"/>
  <c r="AA938" i="1"/>
  <c r="V939" i="1"/>
  <c r="W939" i="1"/>
  <c r="X939" i="1"/>
  <c r="Y939" i="1"/>
  <c r="Z939" i="1"/>
  <c r="AA939" i="1"/>
  <c r="V940" i="1"/>
  <c r="W940" i="1"/>
  <c r="X940" i="1"/>
  <c r="Y940" i="1"/>
  <c r="Z940" i="1"/>
  <c r="AA940" i="1"/>
  <c r="V941" i="1"/>
  <c r="W941" i="1"/>
  <c r="X941" i="1"/>
  <c r="Y941" i="1"/>
  <c r="Z941" i="1"/>
  <c r="AA941" i="1"/>
  <c r="V942" i="1"/>
  <c r="W942" i="1"/>
  <c r="X942" i="1"/>
  <c r="Y942" i="1"/>
  <c r="Z942" i="1"/>
  <c r="AA942" i="1"/>
  <c r="V943" i="1"/>
  <c r="W943" i="1"/>
  <c r="X943" i="1"/>
  <c r="Y943" i="1"/>
  <c r="Z943" i="1"/>
  <c r="AA943" i="1"/>
  <c r="V944" i="1"/>
  <c r="W944" i="1"/>
  <c r="X944" i="1"/>
  <c r="Y944" i="1"/>
  <c r="Z944" i="1"/>
  <c r="AA944" i="1"/>
  <c r="V945" i="1"/>
  <c r="W945" i="1"/>
  <c r="X945" i="1"/>
  <c r="Y945" i="1"/>
  <c r="Z945" i="1"/>
  <c r="AA945" i="1"/>
  <c r="V946" i="1"/>
  <c r="W946" i="1"/>
  <c r="X946" i="1"/>
  <c r="Y946" i="1"/>
  <c r="Z946" i="1"/>
  <c r="AA946" i="1"/>
  <c r="V947" i="1"/>
  <c r="W947" i="1"/>
  <c r="X947" i="1"/>
  <c r="Y947" i="1"/>
  <c r="Z947" i="1"/>
  <c r="AA947" i="1"/>
  <c r="V948" i="1"/>
  <c r="W948" i="1"/>
  <c r="X948" i="1"/>
  <c r="Y948" i="1"/>
  <c r="Z948" i="1"/>
  <c r="AA948" i="1"/>
  <c r="V949" i="1"/>
  <c r="W949" i="1"/>
  <c r="X949" i="1"/>
  <c r="Y949" i="1"/>
  <c r="Z949" i="1"/>
  <c r="AA949" i="1"/>
  <c r="V950" i="1"/>
  <c r="W950" i="1"/>
  <c r="X950" i="1"/>
  <c r="Y950" i="1"/>
  <c r="Z950" i="1"/>
  <c r="AA950" i="1"/>
  <c r="V951" i="1"/>
  <c r="W951" i="1"/>
  <c r="X951" i="1"/>
  <c r="Y951" i="1"/>
  <c r="Z951" i="1"/>
  <c r="AA951" i="1"/>
  <c r="V952" i="1"/>
  <c r="W952" i="1"/>
  <c r="X952" i="1"/>
  <c r="Y952" i="1"/>
  <c r="Z952" i="1"/>
  <c r="AA952" i="1"/>
  <c r="V953" i="1"/>
  <c r="W953" i="1"/>
  <c r="X953" i="1"/>
  <c r="Y953" i="1"/>
  <c r="Z953" i="1"/>
  <c r="AA953" i="1"/>
  <c r="V954" i="1"/>
  <c r="W954" i="1"/>
  <c r="X954" i="1"/>
  <c r="Y954" i="1"/>
  <c r="Z954" i="1"/>
  <c r="AA954" i="1"/>
  <c r="V955" i="1"/>
  <c r="W955" i="1"/>
  <c r="X955" i="1"/>
  <c r="Y955" i="1"/>
  <c r="Z955" i="1"/>
  <c r="AA955" i="1"/>
  <c r="V956" i="1"/>
  <c r="W956" i="1"/>
  <c r="X956" i="1"/>
  <c r="Y956" i="1"/>
  <c r="Z956" i="1"/>
  <c r="AA956" i="1"/>
  <c r="V957" i="1"/>
  <c r="W957" i="1"/>
  <c r="X957" i="1"/>
  <c r="Y957" i="1"/>
  <c r="Z957" i="1"/>
  <c r="AA957" i="1"/>
  <c r="V958" i="1"/>
  <c r="W958" i="1"/>
  <c r="X958" i="1"/>
  <c r="Y958" i="1"/>
  <c r="Z958" i="1"/>
  <c r="AA958" i="1"/>
  <c r="V959" i="1"/>
  <c r="W959" i="1"/>
  <c r="X959" i="1"/>
  <c r="Y959" i="1"/>
  <c r="Z959" i="1"/>
  <c r="AA959" i="1"/>
  <c r="V960" i="1"/>
  <c r="W960" i="1"/>
  <c r="X960" i="1"/>
  <c r="Y960" i="1"/>
  <c r="Z960" i="1"/>
  <c r="AA960" i="1"/>
  <c r="V961" i="1"/>
  <c r="W961" i="1"/>
  <c r="X961" i="1"/>
  <c r="Y961" i="1"/>
  <c r="Z961" i="1"/>
  <c r="AA961" i="1"/>
  <c r="V962" i="1"/>
  <c r="W962" i="1"/>
  <c r="X962" i="1"/>
  <c r="Y962" i="1"/>
  <c r="Z962" i="1"/>
  <c r="AA962" i="1"/>
  <c r="V963" i="1"/>
  <c r="W963" i="1"/>
  <c r="X963" i="1"/>
  <c r="Y963" i="1"/>
  <c r="Z963" i="1"/>
  <c r="AA963" i="1"/>
  <c r="V964" i="1"/>
  <c r="W964" i="1"/>
  <c r="X964" i="1"/>
  <c r="Y964" i="1"/>
  <c r="Z964" i="1"/>
  <c r="AA964" i="1"/>
  <c r="V965" i="1"/>
  <c r="W965" i="1"/>
  <c r="X965" i="1"/>
  <c r="Y965" i="1"/>
  <c r="Z965" i="1"/>
  <c r="AA965" i="1"/>
  <c r="V966" i="1"/>
  <c r="W966" i="1"/>
  <c r="X966" i="1"/>
  <c r="Y966" i="1"/>
  <c r="Z966" i="1"/>
  <c r="AA966" i="1"/>
  <c r="V967" i="1"/>
  <c r="W967" i="1"/>
  <c r="X967" i="1"/>
  <c r="Y967" i="1"/>
  <c r="Z967" i="1"/>
  <c r="AA967" i="1"/>
  <c r="V968" i="1"/>
  <c r="W968" i="1"/>
  <c r="X968" i="1"/>
  <c r="Y968" i="1"/>
  <c r="Z968" i="1"/>
  <c r="AA968" i="1"/>
  <c r="V969" i="1"/>
  <c r="W969" i="1"/>
  <c r="X969" i="1"/>
  <c r="Y969" i="1"/>
  <c r="Z969" i="1"/>
  <c r="AA969" i="1"/>
  <c r="V970" i="1"/>
  <c r="W970" i="1"/>
  <c r="X970" i="1"/>
  <c r="Y970" i="1"/>
  <c r="Z970" i="1"/>
  <c r="AA970" i="1"/>
  <c r="V971" i="1"/>
  <c r="W971" i="1"/>
  <c r="X971" i="1"/>
  <c r="Y971" i="1"/>
  <c r="Z971" i="1"/>
  <c r="AA971" i="1"/>
  <c r="V972" i="1"/>
  <c r="W972" i="1"/>
  <c r="X972" i="1"/>
  <c r="Y972" i="1"/>
  <c r="Z972" i="1"/>
  <c r="AA972" i="1"/>
  <c r="V973" i="1"/>
  <c r="W973" i="1"/>
  <c r="X973" i="1"/>
  <c r="Y973" i="1"/>
  <c r="Z973" i="1"/>
  <c r="AA973" i="1"/>
  <c r="V974" i="1"/>
  <c r="W974" i="1"/>
  <c r="X974" i="1"/>
  <c r="Y974" i="1"/>
  <c r="Z974" i="1"/>
  <c r="AA974" i="1"/>
  <c r="V975" i="1"/>
  <c r="W975" i="1"/>
  <c r="X975" i="1"/>
  <c r="Y975" i="1"/>
  <c r="Z975" i="1"/>
  <c r="AA975" i="1"/>
  <c r="V976" i="1"/>
  <c r="W976" i="1"/>
  <c r="X976" i="1"/>
  <c r="Y976" i="1"/>
  <c r="Z976" i="1"/>
  <c r="AA976" i="1"/>
  <c r="V977" i="1"/>
  <c r="W977" i="1"/>
  <c r="X977" i="1"/>
  <c r="Y977" i="1"/>
  <c r="Z977" i="1"/>
  <c r="AA977" i="1"/>
  <c r="V978" i="1"/>
  <c r="W978" i="1"/>
  <c r="X978" i="1"/>
  <c r="Y978" i="1"/>
  <c r="Z978" i="1"/>
  <c r="AA978" i="1"/>
  <c r="V979" i="1"/>
  <c r="W979" i="1"/>
  <c r="X979" i="1"/>
  <c r="Y979" i="1"/>
  <c r="Z979" i="1"/>
  <c r="AA979" i="1"/>
  <c r="V980" i="1"/>
  <c r="W980" i="1"/>
  <c r="X980" i="1"/>
  <c r="Y980" i="1"/>
  <c r="Z980" i="1"/>
  <c r="AA980" i="1"/>
  <c r="V981" i="1"/>
  <c r="W981" i="1"/>
  <c r="X981" i="1"/>
  <c r="Y981" i="1"/>
  <c r="Z981" i="1"/>
  <c r="AA981" i="1"/>
  <c r="V982" i="1"/>
  <c r="W982" i="1"/>
  <c r="X982" i="1"/>
  <c r="Y982" i="1"/>
  <c r="Z982" i="1"/>
  <c r="AA982" i="1"/>
  <c r="V983" i="1"/>
  <c r="W983" i="1"/>
  <c r="X983" i="1"/>
  <c r="Y983" i="1"/>
  <c r="Z983" i="1"/>
  <c r="AA983" i="1"/>
  <c r="V984" i="1"/>
  <c r="W984" i="1"/>
  <c r="X984" i="1"/>
  <c r="Y984" i="1"/>
  <c r="Z984" i="1"/>
  <c r="AA984" i="1"/>
  <c r="V985" i="1"/>
  <c r="W985" i="1"/>
  <c r="X985" i="1"/>
  <c r="Y985" i="1"/>
  <c r="Z985" i="1"/>
  <c r="AA985" i="1"/>
  <c r="V986" i="1"/>
  <c r="W986" i="1"/>
  <c r="X986" i="1"/>
  <c r="Y986" i="1"/>
  <c r="Z986" i="1"/>
  <c r="AA986" i="1"/>
  <c r="V987" i="1"/>
  <c r="W987" i="1"/>
  <c r="X987" i="1"/>
  <c r="Y987" i="1"/>
  <c r="Z987" i="1"/>
  <c r="AA987" i="1"/>
  <c r="V988" i="1"/>
  <c r="W988" i="1"/>
  <c r="X988" i="1"/>
  <c r="Y988" i="1"/>
  <c r="Z988" i="1"/>
  <c r="AA988" i="1"/>
  <c r="V989" i="1"/>
  <c r="W989" i="1"/>
  <c r="X989" i="1"/>
  <c r="Y989" i="1"/>
  <c r="Z989" i="1"/>
  <c r="AA989" i="1"/>
  <c r="V990" i="1"/>
  <c r="W990" i="1"/>
  <c r="X990" i="1"/>
  <c r="Y990" i="1"/>
  <c r="Z990" i="1"/>
  <c r="AA990" i="1"/>
  <c r="V991" i="1"/>
  <c r="W991" i="1"/>
  <c r="X991" i="1"/>
  <c r="Y991" i="1"/>
  <c r="Z991" i="1"/>
  <c r="AA991" i="1"/>
  <c r="V992" i="1"/>
  <c r="W992" i="1"/>
  <c r="X992" i="1"/>
  <c r="Y992" i="1"/>
  <c r="Z992" i="1"/>
  <c r="AA992" i="1"/>
  <c r="V993" i="1"/>
  <c r="W993" i="1"/>
  <c r="X993" i="1"/>
  <c r="Y993" i="1"/>
  <c r="Z993" i="1"/>
  <c r="AA993" i="1"/>
  <c r="V994" i="1"/>
  <c r="W994" i="1"/>
  <c r="X994" i="1"/>
  <c r="Y994" i="1"/>
  <c r="Z994" i="1"/>
  <c r="AA994" i="1"/>
  <c r="V995" i="1"/>
  <c r="W995" i="1"/>
  <c r="X995" i="1"/>
  <c r="Y995" i="1"/>
  <c r="Z995" i="1"/>
  <c r="AA995" i="1"/>
  <c r="V996" i="1"/>
  <c r="W996" i="1"/>
  <c r="X996" i="1"/>
  <c r="Y996" i="1"/>
  <c r="Z996" i="1"/>
  <c r="AA996" i="1"/>
  <c r="V997" i="1"/>
  <c r="W997" i="1"/>
  <c r="X997" i="1"/>
  <c r="Y997" i="1"/>
  <c r="Z997" i="1"/>
  <c r="AA997" i="1"/>
  <c r="V998" i="1"/>
  <c r="W998" i="1"/>
  <c r="X998" i="1"/>
  <c r="Y998" i="1"/>
  <c r="Z998" i="1"/>
  <c r="AA998" i="1"/>
  <c r="V999" i="1"/>
  <c r="W999" i="1"/>
  <c r="X999" i="1"/>
  <c r="Y999" i="1"/>
  <c r="Z999" i="1"/>
  <c r="AA999" i="1"/>
  <c r="V1000" i="1"/>
  <c r="W1000" i="1"/>
  <c r="X1000" i="1"/>
  <c r="Y1000" i="1"/>
  <c r="Z1000" i="1"/>
  <c r="AA1000" i="1"/>
  <c r="V1001" i="1"/>
  <c r="W1001" i="1"/>
  <c r="X1001" i="1"/>
  <c r="Y1001" i="1"/>
  <c r="Z1001" i="1"/>
  <c r="AA1001" i="1"/>
  <c r="V1002" i="1"/>
  <c r="W1002" i="1"/>
  <c r="X1002" i="1"/>
  <c r="Y1002" i="1"/>
  <c r="Z1002" i="1"/>
  <c r="AA1002" i="1"/>
  <c r="V1003" i="1"/>
  <c r="W1003" i="1"/>
  <c r="X1003" i="1"/>
  <c r="Y1003" i="1"/>
  <c r="Z1003" i="1"/>
  <c r="AA1003" i="1"/>
  <c r="V1004" i="1"/>
  <c r="W1004" i="1"/>
  <c r="X1004" i="1"/>
  <c r="Y1004" i="1"/>
  <c r="Z1004" i="1"/>
  <c r="AA1004" i="1"/>
  <c r="V1005" i="1"/>
  <c r="W1005" i="1"/>
  <c r="X1005" i="1"/>
  <c r="Y1005" i="1"/>
  <c r="Z1005" i="1"/>
  <c r="AA1005" i="1"/>
  <c r="V1006" i="1"/>
  <c r="W1006" i="1"/>
  <c r="X1006" i="1"/>
  <c r="Y1006" i="1"/>
  <c r="Z1006" i="1"/>
  <c r="AA1006" i="1"/>
  <c r="V1007" i="1"/>
  <c r="W1007" i="1"/>
  <c r="X1007" i="1"/>
  <c r="Y1007" i="1"/>
  <c r="Z1007" i="1"/>
  <c r="AA1007" i="1"/>
  <c r="V1008" i="1"/>
  <c r="W1008" i="1"/>
  <c r="X1008" i="1"/>
  <c r="Y1008" i="1"/>
  <c r="Z1008" i="1"/>
  <c r="AA1008" i="1"/>
  <c r="V1009" i="1"/>
  <c r="W1009" i="1"/>
  <c r="X1009" i="1"/>
  <c r="Y1009" i="1"/>
  <c r="Z1009" i="1"/>
  <c r="AA1009" i="1"/>
  <c r="V1010" i="1"/>
  <c r="W1010" i="1"/>
  <c r="X1010" i="1"/>
  <c r="Y1010" i="1"/>
  <c r="Z1010" i="1"/>
  <c r="AA1010" i="1"/>
  <c r="V1011" i="1"/>
  <c r="W1011" i="1"/>
  <c r="X1011" i="1"/>
  <c r="Y1011" i="1"/>
  <c r="Z1011" i="1"/>
  <c r="AA1011" i="1"/>
  <c r="V1012" i="1"/>
  <c r="W1012" i="1"/>
  <c r="X1012" i="1"/>
  <c r="Y1012" i="1"/>
  <c r="Z1012" i="1"/>
  <c r="AA1012" i="1"/>
  <c r="V1013" i="1"/>
  <c r="W1013" i="1"/>
  <c r="X1013" i="1"/>
  <c r="Y1013" i="1"/>
  <c r="Z1013" i="1"/>
  <c r="AA1013" i="1"/>
  <c r="V1014" i="1"/>
  <c r="W1014" i="1"/>
  <c r="X1014" i="1"/>
  <c r="Y1014" i="1"/>
  <c r="Z1014" i="1"/>
  <c r="AA1014" i="1"/>
  <c r="V1015" i="1"/>
  <c r="W1015" i="1"/>
  <c r="X1015" i="1"/>
  <c r="Y1015" i="1"/>
  <c r="Z1015" i="1"/>
  <c r="AA1015" i="1"/>
  <c r="V1016" i="1"/>
  <c r="W1016" i="1"/>
  <c r="X1016" i="1"/>
  <c r="Y1016" i="1"/>
  <c r="Z1016" i="1"/>
  <c r="AA1016" i="1"/>
  <c r="V1017" i="1"/>
  <c r="W1017" i="1"/>
  <c r="X1017" i="1"/>
  <c r="Y1017" i="1"/>
  <c r="Z1017" i="1"/>
  <c r="AA1017" i="1"/>
  <c r="V1018" i="1"/>
  <c r="W1018" i="1"/>
  <c r="X1018" i="1"/>
  <c r="Y1018" i="1"/>
  <c r="Z1018" i="1"/>
  <c r="AA1018" i="1"/>
  <c r="V1019" i="1"/>
  <c r="W1019" i="1"/>
  <c r="X1019" i="1"/>
  <c r="Y1019" i="1"/>
  <c r="Z1019" i="1"/>
  <c r="AA1019" i="1"/>
  <c r="V1020" i="1"/>
  <c r="W1020" i="1"/>
  <c r="X1020" i="1"/>
  <c r="Y1020" i="1"/>
  <c r="Z1020" i="1"/>
  <c r="AA1020" i="1"/>
  <c r="V1021" i="1"/>
  <c r="W1021" i="1"/>
  <c r="X1021" i="1"/>
  <c r="Y1021" i="1"/>
  <c r="Z1021" i="1"/>
  <c r="AA1021" i="1"/>
  <c r="V1022" i="1"/>
  <c r="W1022" i="1"/>
  <c r="X1022" i="1"/>
  <c r="Y1022" i="1"/>
  <c r="Z1022" i="1"/>
  <c r="AA1022" i="1"/>
  <c r="V1023" i="1"/>
  <c r="W1023" i="1"/>
  <c r="X1023" i="1"/>
  <c r="Y1023" i="1"/>
  <c r="Z1023" i="1"/>
  <c r="AA1023" i="1"/>
  <c r="V1024" i="1"/>
  <c r="W1024" i="1"/>
  <c r="X1024" i="1"/>
  <c r="Y1024" i="1"/>
  <c r="Z1024" i="1"/>
  <c r="AA1024" i="1"/>
  <c r="V1025" i="1"/>
  <c r="W1025" i="1"/>
  <c r="X1025" i="1"/>
  <c r="Y1025" i="1"/>
  <c r="Z1025" i="1"/>
  <c r="AA1025" i="1"/>
  <c r="V1026" i="1"/>
  <c r="W1026" i="1"/>
  <c r="X1026" i="1"/>
  <c r="Y1026" i="1"/>
  <c r="Z1026" i="1"/>
  <c r="AA1026" i="1"/>
  <c r="V1027" i="1"/>
  <c r="W1027" i="1"/>
  <c r="X1027" i="1"/>
  <c r="Y1027" i="1"/>
  <c r="Z1027" i="1"/>
  <c r="AA1027" i="1"/>
  <c r="V1028" i="1"/>
  <c r="W1028" i="1"/>
  <c r="X1028" i="1"/>
  <c r="Y1028" i="1"/>
  <c r="Z1028" i="1"/>
  <c r="AA1028" i="1"/>
  <c r="V1029" i="1"/>
  <c r="W1029" i="1"/>
  <c r="X1029" i="1"/>
  <c r="Y1029" i="1"/>
  <c r="Z1029" i="1"/>
  <c r="AA1029" i="1"/>
  <c r="V1030" i="1"/>
  <c r="W1030" i="1"/>
  <c r="X1030" i="1"/>
  <c r="Y1030" i="1"/>
  <c r="Z1030" i="1"/>
  <c r="AA1030" i="1"/>
  <c r="V1031" i="1"/>
  <c r="W1031" i="1"/>
  <c r="X1031" i="1"/>
  <c r="Y1031" i="1"/>
  <c r="Z1031" i="1"/>
  <c r="AA1031" i="1"/>
  <c r="V1032" i="1"/>
  <c r="W1032" i="1"/>
  <c r="X1032" i="1"/>
  <c r="Y1032" i="1"/>
  <c r="Z1032" i="1"/>
  <c r="AA1032" i="1"/>
  <c r="V1033" i="1"/>
  <c r="W1033" i="1"/>
  <c r="X1033" i="1"/>
  <c r="Y1033" i="1"/>
  <c r="Z1033" i="1"/>
  <c r="AA1033" i="1"/>
  <c r="V1034" i="1"/>
  <c r="W1034" i="1"/>
  <c r="X1034" i="1"/>
  <c r="Y1034" i="1"/>
  <c r="Z1034" i="1"/>
  <c r="AA1034" i="1"/>
  <c r="V1035" i="1"/>
  <c r="W1035" i="1"/>
  <c r="X1035" i="1"/>
  <c r="Y1035" i="1"/>
  <c r="Z1035" i="1"/>
  <c r="AA1035" i="1"/>
  <c r="V1036" i="1"/>
  <c r="W1036" i="1"/>
  <c r="X1036" i="1"/>
  <c r="Y1036" i="1"/>
  <c r="Z1036" i="1"/>
  <c r="AA1036" i="1"/>
  <c r="V1037" i="1"/>
  <c r="W1037" i="1"/>
  <c r="X1037" i="1"/>
  <c r="Y1037" i="1"/>
  <c r="Z1037" i="1"/>
  <c r="AA1037" i="1"/>
  <c r="V1038" i="1"/>
  <c r="W1038" i="1"/>
  <c r="X1038" i="1"/>
  <c r="Y1038" i="1"/>
  <c r="Z1038" i="1"/>
  <c r="AA1038" i="1"/>
  <c r="V1039" i="1"/>
  <c r="W1039" i="1"/>
  <c r="X1039" i="1"/>
  <c r="Y1039" i="1"/>
  <c r="Z1039" i="1"/>
  <c r="AA1039" i="1"/>
  <c r="V1040" i="1"/>
  <c r="W1040" i="1"/>
  <c r="X1040" i="1"/>
  <c r="Y1040" i="1"/>
  <c r="Z1040" i="1"/>
  <c r="AA1040" i="1"/>
  <c r="V1041" i="1"/>
  <c r="W1041" i="1"/>
  <c r="X1041" i="1"/>
  <c r="Y1041" i="1"/>
  <c r="Z1041" i="1"/>
  <c r="AA1041" i="1"/>
  <c r="V1042" i="1"/>
  <c r="W1042" i="1"/>
  <c r="X1042" i="1"/>
  <c r="Y1042" i="1"/>
  <c r="Z1042" i="1"/>
  <c r="AA1042" i="1"/>
  <c r="V1043" i="1"/>
  <c r="W1043" i="1"/>
  <c r="X1043" i="1"/>
  <c r="Y1043" i="1"/>
  <c r="Z1043" i="1"/>
  <c r="AA1043" i="1"/>
  <c r="V1044" i="1"/>
  <c r="W1044" i="1"/>
  <c r="X1044" i="1"/>
  <c r="Y1044" i="1"/>
  <c r="Z1044" i="1"/>
  <c r="AA1044" i="1"/>
  <c r="V1045" i="1"/>
  <c r="W1045" i="1"/>
  <c r="X1045" i="1"/>
  <c r="Y1045" i="1"/>
  <c r="Z1045" i="1"/>
  <c r="AA1045" i="1"/>
  <c r="V1046" i="1"/>
  <c r="W1046" i="1"/>
  <c r="X1046" i="1"/>
  <c r="Y1046" i="1"/>
  <c r="Z1046" i="1"/>
  <c r="AA1046" i="1"/>
  <c r="V1047" i="1"/>
  <c r="W1047" i="1"/>
  <c r="X1047" i="1"/>
  <c r="Y1047" i="1"/>
  <c r="Z1047" i="1"/>
  <c r="AA1047" i="1"/>
  <c r="V1048" i="1"/>
  <c r="W1048" i="1"/>
  <c r="X1048" i="1"/>
  <c r="Y1048" i="1"/>
  <c r="Z1048" i="1"/>
  <c r="AA1048" i="1"/>
  <c r="V1049" i="1"/>
  <c r="W1049" i="1"/>
  <c r="X1049" i="1"/>
  <c r="Y1049" i="1"/>
  <c r="Z1049" i="1"/>
  <c r="AA1049" i="1"/>
  <c r="V1050" i="1"/>
  <c r="W1050" i="1"/>
  <c r="X1050" i="1"/>
  <c r="Y1050" i="1"/>
  <c r="Z1050" i="1"/>
  <c r="AA1050" i="1"/>
  <c r="V1051" i="1"/>
  <c r="W1051" i="1"/>
  <c r="X1051" i="1"/>
  <c r="Y1051" i="1"/>
  <c r="Z1051" i="1"/>
  <c r="AA1051" i="1"/>
  <c r="V1052" i="1"/>
  <c r="W1052" i="1"/>
  <c r="X1052" i="1"/>
  <c r="Y1052" i="1"/>
  <c r="Z1052" i="1"/>
  <c r="AA1052" i="1"/>
  <c r="V1053" i="1"/>
  <c r="W1053" i="1"/>
  <c r="X1053" i="1"/>
  <c r="Y1053" i="1"/>
  <c r="Z1053" i="1"/>
  <c r="AA1053" i="1"/>
  <c r="V1054" i="1"/>
  <c r="W1054" i="1"/>
  <c r="X1054" i="1"/>
  <c r="Y1054" i="1"/>
  <c r="Z1054" i="1"/>
  <c r="AA1054" i="1"/>
  <c r="V1055" i="1"/>
  <c r="W1055" i="1"/>
  <c r="X1055" i="1"/>
  <c r="Y1055" i="1"/>
  <c r="Z1055" i="1"/>
  <c r="AA1055" i="1"/>
  <c r="V1056" i="1"/>
  <c r="W1056" i="1"/>
  <c r="X1056" i="1"/>
  <c r="Y1056" i="1"/>
  <c r="Z1056" i="1"/>
  <c r="AA1056" i="1"/>
  <c r="V1057" i="1"/>
  <c r="W1057" i="1"/>
  <c r="X1057" i="1"/>
  <c r="Y1057" i="1"/>
  <c r="Z1057" i="1"/>
  <c r="AA1057" i="1"/>
  <c r="V1058" i="1"/>
  <c r="W1058" i="1"/>
  <c r="X1058" i="1"/>
  <c r="Y1058" i="1"/>
  <c r="Z1058" i="1"/>
  <c r="AA1058" i="1"/>
  <c r="V1059" i="1"/>
  <c r="W1059" i="1"/>
  <c r="X1059" i="1"/>
  <c r="Y1059" i="1"/>
  <c r="Z1059" i="1"/>
  <c r="AA1059" i="1"/>
  <c r="V1060" i="1"/>
  <c r="W1060" i="1"/>
  <c r="X1060" i="1"/>
  <c r="Y1060" i="1"/>
  <c r="Z1060" i="1"/>
  <c r="AA1060" i="1"/>
  <c r="V1061" i="1"/>
  <c r="W1061" i="1"/>
  <c r="X1061" i="1"/>
  <c r="Y1061" i="1"/>
  <c r="Z1061" i="1"/>
  <c r="AA1061" i="1"/>
  <c r="V1062" i="1"/>
  <c r="W1062" i="1"/>
  <c r="X1062" i="1"/>
  <c r="Y1062" i="1"/>
  <c r="Z1062" i="1"/>
  <c r="AA1062" i="1"/>
  <c r="V1063" i="1"/>
  <c r="W1063" i="1"/>
  <c r="X1063" i="1"/>
  <c r="Y1063" i="1"/>
  <c r="Z1063" i="1"/>
  <c r="AA1063" i="1"/>
  <c r="V1064" i="1"/>
  <c r="W1064" i="1"/>
  <c r="X1064" i="1"/>
  <c r="Y1064" i="1"/>
  <c r="Z1064" i="1"/>
  <c r="AA1064" i="1"/>
  <c r="V1065" i="1"/>
  <c r="W1065" i="1"/>
  <c r="X1065" i="1"/>
  <c r="Y1065" i="1"/>
  <c r="Z1065" i="1"/>
  <c r="AA1065" i="1"/>
  <c r="V1066" i="1"/>
  <c r="W1066" i="1"/>
  <c r="X1066" i="1"/>
  <c r="Y1066" i="1"/>
  <c r="Z1066" i="1"/>
  <c r="AA1066" i="1"/>
  <c r="V1067" i="1"/>
  <c r="W1067" i="1"/>
  <c r="X1067" i="1"/>
  <c r="Y1067" i="1"/>
  <c r="Z1067" i="1"/>
  <c r="AA1067" i="1"/>
  <c r="V1068" i="1"/>
  <c r="W1068" i="1"/>
  <c r="X1068" i="1"/>
  <c r="Y1068" i="1"/>
  <c r="Z1068" i="1"/>
  <c r="AA1068" i="1"/>
  <c r="V1069" i="1"/>
  <c r="W1069" i="1"/>
  <c r="X1069" i="1"/>
  <c r="Y1069" i="1"/>
  <c r="Z1069" i="1"/>
  <c r="AA1069" i="1"/>
  <c r="V1070" i="1"/>
  <c r="W1070" i="1"/>
  <c r="X1070" i="1"/>
  <c r="Y1070" i="1"/>
  <c r="Z1070" i="1"/>
  <c r="AA1070" i="1"/>
  <c r="V1071" i="1"/>
  <c r="W1071" i="1"/>
  <c r="X1071" i="1"/>
  <c r="Y1071" i="1"/>
  <c r="Z1071" i="1"/>
  <c r="AA1071" i="1"/>
  <c r="V1072" i="1"/>
  <c r="W1072" i="1"/>
  <c r="X1072" i="1"/>
  <c r="Y1072" i="1"/>
  <c r="Z1072" i="1"/>
  <c r="AA1072" i="1"/>
  <c r="V1073" i="1"/>
  <c r="W1073" i="1"/>
  <c r="X1073" i="1"/>
  <c r="Y1073" i="1"/>
  <c r="Z1073" i="1"/>
  <c r="AA1073" i="1"/>
  <c r="V1074" i="1"/>
  <c r="W1074" i="1"/>
  <c r="X1074" i="1"/>
  <c r="Y1074" i="1"/>
  <c r="Z1074" i="1"/>
  <c r="AA1074" i="1"/>
  <c r="V1075" i="1"/>
  <c r="W1075" i="1"/>
  <c r="X1075" i="1"/>
  <c r="Y1075" i="1"/>
  <c r="Z1075" i="1"/>
  <c r="AA1075" i="1"/>
  <c r="V1076" i="1"/>
  <c r="W1076" i="1"/>
  <c r="X1076" i="1"/>
  <c r="Y1076" i="1"/>
  <c r="Z1076" i="1"/>
  <c r="AA1076" i="1"/>
  <c r="V1077" i="1"/>
  <c r="W1077" i="1"/>
  <c r="X1077" i="1"/>
  <c r="Y1077" i="1"/>
  <c r="Z1077" i="1"/>
  <c r="AA1077" i="1"/>
  <c r="V1078" i="1"/>
  <c r="W1078" i="1"/>
  <c r="X1078" i="1"/>
  <c r="Y1078" i="1"/>
  <c r="Z1078" i="1"/>
  <c r="AA1078" i="1"/>
  <c r="V1079" i="1"/>
  <c r="W1079" i="1"/>
  <c r="X1079" i="1"/>
  <c r="Y1079" i="1"/>
  <c r="Z1079" i="1"/>
  <c r="AA1079" i="1"/>
  <c r="V1080" i="1"/>
  <c r="W1080" i="1"/>
  <c r="X1080" i="1"/>
  <c r="Y1080" i="1"/>
  <c r="Z1080" i="1"/>
  <c r="AA1080" i="1"/>
  <c r="V1081" i="1"/>
  <c r="W1081" i="1"/>
  <c r="X1081" i="1"/>
  <c r="Y1081" i="1"/>
  <c r="Z1081" i="1"/>
  <c r="AA1081" i="1"/>
  <c r="V1082" i="1"/>
  <c r="W1082" i="1"/>
  <c r="X1082" i="1"/>
  <c r="Y1082" i="1"/>
  <c r="Z1082" i="1"/>
  <c r="AA1082" i="1"/>
  <c r="V1083" i="1"/>
  <c r="W1083" i="1"/>
  <c r="X1083" i="1"/>
  <c r="Y1083" i="1"/>
  <c r="Z1083" i="1"/>
  <c r="AA1083" i="1"/>
  <c r="V1084" i="1"/>
  <c r="W1084" i="1"/>
  <c r="X1084" i="1"/>
  <c r="Y1084" i="1"/>
  <c r="Z1084" i="1"/>
  <c r="AA1084" i="1"/>
  <c r="V1085" i="1"/>
  <c r="W1085" i="1"/>
  <c r="X1085" i="1"/>
  <c r="Y1085" i="1"/>
  <c r="Z1085" i="1"/>
  <c r="AA1085" i="1"/>
  <c r="V1086" i="1"/>
  <c r="W1086" i="1"/>
  <c r="X1086" i="1"/>
  <c r="Y1086" i="1"/>
  <c r="Z1086" i="1"/>
  <c r="AA1086" i="1"/>
  <c r="V1087" i="1"/>
  <c r="W1087" i="1"/>
  <c r="X1087" i="1"/>
  <c r="Y1087" i="1"/>
  <c r="Z1087" i="1"/>
  <c r="AA1087" i="1"/>
  <c r="V1088" i="1"/>
  <c r="W1088" i="1"/>
  <c r="X1088" i="1"/>
  <c r="Y1088" i="1"/>
  <c r="Z1088" i="1"/>
  <c r="AA1088" i="1"/>
  <c r="V1089" i="1"/>
  <c r="W1089" i="1"/>
  <c r="X1089" i="1"/>
  <c r="Y1089" i="1"/>
  <c r="Z1089" i="1"/>
  <c r="AA1089" i="1"/>
  <c r="V1090" i="1"/>
  <c r="W1090" i="1"/>
  <c r="X1090" i="1"/>
  <c r="Y1090" i="1"/>
  <c r="Z1090" i="1"/>
  <c r="AA1090" i="1"/>
  <c r="V1091" i="1"/>
  <c r="W1091" i="1"/>
  <c r="X1091" i="1"/>
  <c r="Y1091" i="1"/>
  <c r="Z1091" i="1"/>
  <c r="AA1091" i="1"/>
  <c r="V1092" i="1"/>
  <c r="W1092" i="1"/>
  <c r="X1092" i="1"/>
  <c r="Y1092" i="1"/>
  <c r="Z1092" i="1"/>
  <c r="AA1092" i="1"/>
  <c r="V1093" i="1"/>
  <c r="W1093" i="1"/>
  <c r="X1093" i="1"/>
  <c r="Y1093" i="1"/>
  <c r="Z1093" i="1"/>
  <c r="AA1093" i="1"/>
  <c r="V1094" i="1"/>
  <c r="W1094" i="1"/>
  <c r="X1094" i="1"/>
  <c r="Y1094" i="1"/>
  <c r="Z1094" i="1"/>
  <c r="AA1094" i="1"/>
  <c r="V1095" i="1"/>
  <c r="W1095" i="1"/>
  <c r="X1095" i="1"/>
  <c r="Y1095" i="1"/>
  <c r="Z1095" i="1"/>
  <c r="AA1095" i="1"/>
  <c r="V1096" i="1"/>
  <c r="W1096" i="1"/>
  <c r="X1096" i="1"/>
  <c r="Y1096" i="1"/>
  <c r="Z1096" i="1"/>
  <c r="AA1096" i="1"/>
  <c r="V1097" i="1"/>
  <c r="W1097" i="1"/>
  <c r="X1097" i="1"/>
  <c r="Y1097" i="1"/>
  <c r="Z1097" i="1"/>
  <c r="AA1097" i="1"/>
  <c r="V1098" i="1"/>
  <c r="W1098" i="1"/>
  <c r="X1098" i="1"/>
  <c r="Y1098" i="1"/>
  <c r="Z1098" i="1"/>
  <c r="AA1098" i="1"/>
  <c r="V1099" i="1"/>
  <c r="W1099" i="1"/>
  <c r="X1099" i="1"/>
  <c r="Y1099" i="1"/>
  <c r="Z1099" i="1"/>
  <c r="AA1099" i="1"/>
  <c r="V1100" i="1"/>
  <c r="W1100" i="1"/>
  <c r="X1100" i="1"/>
  <c r="Y1100" i="1"/>
  <c r="Z1100" i="1"/>
  <c r="AA1100" i="1"/>
  <c r="V1101" i="1"/>
  <c r="W1101" i="1"/>
  <c r="X1101" i="1"/>
  <c r="Y1101" i="1"/>
  <c r="Z1101" i="1"/>
  <c r="AA1101" i="1"/>
  <c r="V1102" i="1"/>
  <c r="W1102" i="1"/>
  <c r="X1102" i="1"/>
  <c r="Y1102" i="1"/>
  <c r="Z1102" i="1"/>
  <c r="AA1102" i="1"/>
  <c r="V1103" i="1"/>
  <c r="W1103" i="1"/>
  <c r="X1103" i="1"/>
  <c r="Y1103" i="1"/>
  <c r="Z1103" i="1"/>
  <c r="AA1103" i="1"/>
  <c r="V1104" i="1"/>
  <c r="W1104" i="1"/>
  <c r="X1104" i="1"/>
  <c r="Y1104" i="1"/>
  <c r="Z1104" i="1"/>
  <c r="AA1104" i="1"/>
  <c r="V1105" i="1"/>
  <c r="W1105" i="1"/>
  <c r="X1105" i="1"/>
  <c r="Y1105" i="1"/>
  <c r="Z1105" i="1"/>
  <c r="AA1105" i="1"/>
  <c r="V1106" i="1"/>
  <c r="W1106" i="1"/>
  <c r="X1106" i="1"/>
  <c r="Y1106" i="1"/>
  <c r="Z1106" i="1"/>
  <c r="AA1106" i="1"/>
  <c r="V1107" i="1"/>
  <c r="W1107" i="1"/>
  <c r="X1107" i="1"/>
  <c r="Y1107" i="1"/>
  <c r="Z1107" i="1"/>
  <c r="AA1107" i="1"/>
  <c r="V1108" i="1"/>
  <c r="W1108" i="1"/>
  <c r="X1108" i="1"/>
  <c r="Y1108" i="1"/>
  <c r="Z1108" i="1"/>
  <c r="AA1108" i="1"/>
  <c r="V1109" i="1"/>
  <c r="W1109" i="1"/>
  <c r="X1109" i="1"/>
  <c r="Y1109" i="1"/>
  <c r="Z1109" i="1"/>
  <c r="AA1109" i="1"/>
  <c r="V1110" i="1"/>
  <c r="W1110" i="1"/>
  <c r="X1110" i="1"/>
  <c r="Y1110" i="1"/>
  <c r="Z1110" i="1"/>
  <c r="AA1110" i="1"/>
  <c r="V1111" i="1"/>
  <c r="W1111" i="1"/>
  <c r="X1111" i="1"/>
  <c r="Y1111" i="1"/>
  <c r="Z1111" i="1"/>
  <c r="AA1111" i="1"/>
  <c r="V1112" i="1"/>
  <c r="W1112" i="1"/>
  <c r="X1112" i="1"/>
  <c r="Y1112" i="1"/>
  <c r="Z1112" i="1"/>
  <c r="AA1112" i="1"/>
  <c r="V1113" i="1"/>
  <c r="W1113" i="1"/>
  <c r="X1113" i="1"/>
  <c r="Y1113" i="1"/>
  <c r="Z1113" i="1"/>
  <c r="AA1113" i="1"/>
  <c r="V1114" i="1"/>
  <c r="W1114" i="1"/>
  <c r="X1114" i="1"/>
  <c r="Y1114" i="1"/>
  <c r="Z1114" i="1"/>
  <c r="AA1114" i="1"/>
  <c r="V1115" i="1"/>
  <c r="W1115" i="1"/>
  <c r="X1115" i="1"/>
  <c r="Y1115" i="1"/>
  <c r="Z1115" i="1"/>
  <c r="AA1115" i="1"/>
  <c r="V1116" i="1"/>
  <c r="W1116" i="1"/>
  <c r="X1116" i="1"/>
  <c r="Y1116" i="1"/>
  <c r="Z1116" i="1"/>
  <c r="AA1116" i="1"/>
  <c r="V1117" i="1"/>
  <c r="W1117" i="1"/>
  <c r="X1117" i="1"/>
  <c r="Y1117" i="1"/>
  <c r="Z1117" i="1"/>
  <c r="AA1117" i="1"/>
  <c r="V1118" i="1"/>
  <c r="W1118" i="1"/>
  <c r="X1118" i="1"/>
  <c r="Y1118" i="1"/>
  <c r="Z1118" i="1"/>
  <c r="AA1118" i="1"/>
  <c r="V1119" i="1"/>
  <c r="W1119" i="1"/>
  <c r="X1119" i="1"/>
  <c r="Y1119" i="1"/>
  <c r="Z1119" i="1"/>
  <c r="AA1119" i="1"/>
  <c r="V1120" i="1"/>
  <c r="W1120" i="1"/>
  <c r="X1120" i="1"/>
  <c r="Y1120" i="1"/>
  <c r="Z1120" i="1"/>
  <c r="AA1120" i="1"/>
  <c r="V1121" i="1"/>
  <c r="W1121" i="1"/>
  <c r="X1121" i="1"/>
  <c r="Y1121" i="1"/>
  <c r="Z1121" i="1"/>
  <c r="AA1121" i="1"/>
  <c r="V1122" i="1"/>
  <c r="W1122" i="1"/>
  <c r="X1122" i="1"/>
  <c r="Y1122" i="1"/>
  <c r="Z1122" i="1"/>
  <c r="AA1122" i="1"/>
  <c r="V1123" i="1"/>
  <c r="W1123" i="1"/>
  <c r="X1123" i="1"/>
  <c r="Y1123" i="1"/>
  <c r="Z1123" i="1"/>
  <c r="AA1123" i="1"/>
  <c r="V1124" i="1"/>
  <c r="W1124" i="1"/>
  <c r="X1124" i="1"/>
  <c r="Y1124" i="1"/>
  <c r="Z1124" i="1"/>
  <c r="AA1124" i="1"/>
  <c r="V1125" i="1"/>
  <c r="W1125" i="1"/>
  <c r="X1125" i="1"/>
  <c r="Y1125" i="1"/>
  <c r="Z1125" i="1"/>
  <c r="AA1125" i="1"/>
  <c r="V1126" i="1"/>
  <c r="W1126" i="1"/>
  <c r="X1126" i="1"/>
  <c r="Y1126" i="1"/>
  <c r="Z1126" i="1"/>
  <c r="AA1126" i="1"/>
  <c r="V1127" i="1"/>
  <c r="W1127" i="1"/>
  <c r="X1127" i="1"/>
  <c r="Y1127" i="1"/>
  <c r="Z1127" i="1"/>
  <c r="AA1127" i="1"/>
  <c r="V1128" i="1"/>
  <c r="W1128" i="1"/>
  <c r="X1128" i="1"/>
  <c r="Y1128" i="1"/>
  <c r="Z1128" i="1"/>
  <c r="AA1128" i="1"/>
  <c r="V1129" i="1"/>
  <c r="W1129" i="1"/>
  <c r="X1129" i="1"/>
  <c r="Y1129" i="1"/>
  <c r="Z1129" i="1"/>
  <c r="AA1129" i="1"/>
  <c r="V1130" i="1"/>
  <c r="W1130" i="1"/>
  <c r="X1130" i="1"/>
  <c r="Y1130" i="1"/>
  <c r="Z1130" i="1"/>
  <c r="AA1130" i="1"/>
  <c r="V1131" i="1"/>
  <c r="W1131" i="1"/>
  <c r="X1131" i="1"/>
  <c r="Y1131" i="1"/>
  <c r="Z1131" i="1"/>
  <c r="AA1131" i="1"/>
  <c r="V1132" i="1"/>
  <c r="W1132" i="1"/>
  <c r="X1132" i="1"/>
  <c r="Y1132" i="1"/>
  <c r="Z1132" i="1"/>
  <c r="AA1132" i="1"/>
  <c r="V1133" i="1"/>
  <c r="W1133" i="1"/>
  <c r="X1133" i="1"/>
  <c r="Y1133" i="1"/>
  <c r="Z1133" i="1"/>
  <c r="AA1133" i="1"/>
  <c r="V1134" i="1"/>
  <c r="W1134" i="1"/>
  <c r="X1134" i="1"/>
  <c r="Y1134" i="1"/>
  <c r="Z1134" i="1"/>
  <c r="AA1134" i="1"/>
  <c r="V1135" i="1"/>
  <c r="W1135" i="1"/>
  <c r="X1135" i="1"/>
  <c r="Y1135" i="1"/>
  <c r="Z1135" i="1"/>
  <c r="AA1135" i="1"/>
  <c r="V1136" i="1"/>
  <c r="W1136" i="1"/>
  <c r="X1136" i="1"/>
  <c r="Y1136" i="1"/>
  <c r="Z1136" i="1"/>
  <c r="AA1136" i="1"/>
  <c r="V1137" i="1"/>
  <c r="W1137" i="1"/>
  <c r="X1137" i="1"/>
  <c r="Y1137" i="1"/>
  <c r="Z1137" i="1"/>
  <c r="AA1137" i="1"/>
  <c r="V1138" i="1"/>
  <c r="W1138" i="1"/>
  <c r="X1138" i="1"/>
  <c r="Y1138" i="1"/>
  <c r="Z1138" i="1"/>
  <c r="AA1138" i="1"/>
  <c r="V1139" i="1"/>
  <c r="W1139" i="1"/>
  <c r="X1139" i="1"/>
  <c r="Y1139" i="1"/>
  <c r="Z1139" i="1"/>
  <c r="AA1139" i="1"/>
  <c r="V1140" i="1"/>
  <c r="W1140" i="1"/>
  <c r="X1140" i="1"/>
  <c r="Y1140" i="1"/>
  <c r="Z1140" i="1"/>
  <c r="AA1140" i="1"/>
  <c r="V1141" i="1"/>
  <c r="W1141" i="1"/>
  <c r="X1141" i="1"/>
  <c r="Y1141" i="1"/>
  <c r="Z1141" i="1"/>
  <c r="AA1141" i="1"/>
  <c r="V1142" i="1"/>
  <c r="W1142" i="1"/>
  <c r="X1142" i="1"/>
  <c r="Y1142" i="1"/>
  <c r="Z1142" i="1"/>
  <c r="AA1142" i="1"/>
  <c r="V1143" i="1"/>
  <c r="W1143" i="1"/>
  <c r="X1143" i="1"/>
  <c r="Y1143" i="1"/>
  <c r="Z1143" i="1"/>
  <c r="AA1143" i="1"/>
  <c r="V1144" i="1"/>
  <c r="W1144" i="1"/>
  <c r="X1144" i="1"/>
  <c r="Y1144" i="1"/>
  <c r="Z1144" i="1"/>
  <c r="AA1144" i="1"/>
  <c r="V1145" i="1"/>
  <c r="W1145" i="1"/>
  <c r="X1145" i="1"/>
  <c r="Y1145" i="1"/>
  <c r="Z1145" i="1"/>
  <c r="AA1145" i="1"/>
  <c r="V1146" i="1"/>
  <c r="W1146" i="1"/>
  <c r="X1146" i="1"/>
  <c r="Y1146" i="1"/>
  <c r="Z1146" i="1"/>
  <c r="AA1146" i="1"/>
  <c r="V1147" i="1"/>
  <c r="W1147" i="1"/>
  <c r="X1147" i="1"/>
  <c r="Y1147" i="1"/>
  <c r="Z1147" i="1"/>
  <c r="AA1147" i="1"/>
  <c r="V1148" i="1"/>
  <c r="W1148" i="1"/>
  <c r="X1148" i="1"/>
  <c r="Y1148" i="1"/>
  <c r="Z1148" i="1"/>
  <c r="AA1148" i="1"/>
  <c r="V1149" i="1"/>
  <c r="W1149" i="1"/>
  <c r="X1149" i="1"/>
  <c r="Y1149" i="1"/>
  <c r="Z1149" i="1"/>
  <c r="AA1149" i="1"/>
  <c r="V1150" i="1"/>
  <c r="W1150" i="1"/>
  <c r="X1150" i="1"/>
  <c r="Y1150" i="1"/>
  <c r="Z1150" i="1"/>
  <c r="AA1150" i="1"/>
  <c r="V1151" i="1"/>
  <c r="W1151" i="1"/>
  <c r="X1151" i="1"/>
  <c r="Y1151" i="1"/>
  <c r="Z1151" i="1"/>
  <c r="AA1151" i="1"/>
  <c r="V1152" i="1"/>
  <c r="W1152" i="1"/>
  <c r="X1152" i="1"/>
  <c r="Y1152" i="1"/>
  <c r="Z1152" i="1"/>
  <c r="AA1152" i="1"/>
  <c r="V1153" i="1"/>
  <c r="W1153" i="1"/>
  <c r="X1153" i="1"/>
  <c r="Y1153" i="1"/>
  <c r="Z1153" i="1"/>
  <c r="AA1153" i="1"/>
  <c r="V1154" i="1"/>
  <c r="W1154" i="1"/>
  <c r="X1154" i="1"/>
  <c r="Y1154" i="1"/>
  <c r="Z1154" i="1"/>
  <c r="AA1154" i="1"/>
  <c r="V1155" i="1"/>
  <c r="W1155" i="1"/>
  <c r="X1155" i="1"/>
  <c r="Y1155" i="1"/>
  <c r="Z1155" i="1"/>
  <c r="AA1155" i="1"/>
  <c r="V1156" i="1"/>
  <c r="W1156" i="1"/>
  <c r="X1156" i="1"/>
  <c r="Y1156" i="1"/>
  <c r="Z1156" i="1"/>
  <c r="AA1156" i="1"/>
  <c r="V1157" i="1"/>
  <c r="W1157" i="1"/>
  <c r="X1157" i="1"/>
  <c r="Y1157" i="1"/>
  <c r="Z1157" i="1"/>
  <c r="AA1157" i="1"/>
  <c r="V1158" i="1"/>
  <c r="W1158" i="1"/>
  <c r="X1158" i="1"/>
  <c r="Y1158" i="1"/>
  <c r="Z1158" i="1"/>
  <c r="AA1158" i="1"/>
  <c r="V1159" i="1"/>
  <c r="W1159" i="1"/>
  <c r="X1159" i="1"/>
  <c r="Y1159" i="1"/>
  <c r="Z1159" i="1"/>
  <c r="AA1159" i="1"/>
  <c r="V1160" i="1"/>
  <c r="W1160" i="1"/>
  <c r="X1160" i="1"/>
  <c r="Y1160" i="1"/>
  <c r="Z1160" i="1"/>
  <c r="AA1160" i="1"/>
  <c r="V1161" i="1"/>
  <c r="W1161" i="1"/>
  <c r="X1161" i="1"/>
  <c r="Y1161" i="1"/>
  <c r="Z1161" i="1"/>
  <c r="AA1161" i="1"/>
  <c r="V1162" i="1"/>
  <c r="W1162" i="1"/>
  <c r="X1162" i="1"/>
  <c r="Y1162" i="1"/>
  <c r="Z1162" i="1"/>
  <c r="AA1162" i="1"/>
  <c r="V1163" i="1"/>
  <c r="W1163" i="1"/>
  <c r="X1163" i="1"/>
  <c r="Y1163" i="1"/>
  <c r="Z1163" i="1"/>
  <c r="AA1163" i="1"/>
  <c r="V1164" i="1"/>
  <c r="W1164" i="1"/>
  <c r="X1164" i="1"/>
  <c r="Y1164" i="1"/>
  <c r="Z1164" i="1"/>
  <c r="AA1164" i="1"/>
  <c r="V1165" i="1"/>
  <c r="W1165" i="1"/>
  <c r="X1165" i="1"/>
  <c r="Y1165" i="1"/>
  <c r="Z1165" i="1"/>
  <c r="AA1165" i="1"/>
  <c r="V1166" i="1"/>
  <c r="W1166" i="1"/>
  <c r="X1166" i="1"/>
  <c r="Y1166" i="1"/>
  <c r="Z1166" i="1"/>
  <c r="AA1166" i="1"/>
  <c r="V1167" i="1"/>
  <c r="W1167" i="1"/>
  <c r="X1167" i="1"/>
  <c r="Y1167" i="1"/>
  <c r="Z1167" i="1"/>
  <c r="AA1167" i="1"/>
  <c r="V1168" i="1"/>
  <c r="W1168" i="1"/>
  <c r="X1168" i="1"/>
  <c r="Y1168" i="1"/>
  <c r="Z1168" i="1"/>
  <c r="AA1168" i="1"/>
  <c r="V1169" i="1"/>
  <c r="W1169" i="1"/>
  <c r="X1169" i="1"/>
  <c r="Y1169" i="1"/>
  <c r="Z1169" i="1"/>
  <c r="AA1169" i="1"/>
  <c r="V1170" i="1"/>
  <c r="W1170" i="1"/>
  <c r="X1170" i="1"/>
  <c r="Y1170" i="1"/>
  <c r="Z1170" i="1"/>
  <c r="AA1170" i="1"/>
  <c r="V1171" i="1"/>
  <c r="W1171" i="1"/>
  <c r="X1171" i="1"/>
  <c r="Y1171" i="1"/>
  <c r="Z1171" i="1"/>
  <c r="AA1171" i="1"/>
  <c r="V1172" i="1"/>
  <c r="W1172" i="1"/>
  <c r="X1172" i="1"/>
  <c r="Y1172" i="1"/>
  <c r="Z1172" i="1"/>
  <c r="AA1172" i="1"/>
  <c r="V1173" i="1"/>
  <c r="W1173" i="1"/>
  <c r="X1173" i="1"/>
  <c r="Y1173" i="1"/>
  <c r="Z1173" i="1"/>
  <c r="AA1173" i="1"/>
  <c r="V1174" i="1"/>
  <c r="W1174" i="1"/>
  <c r="X1174" i="1"/>
  <c r="Y1174" i="1"/>
  <c r="Z1174" i="1"/>
  <c r="AA1174" i="1"/>
  <c r="V1175" i="1"/>
  <c r="W1175" i="1"/>
  <c r="X1175" i="1"/>
  <c r="Y1175" i="1"/>
  <c r="Z1175" i="1"/>
  <c r="AA1175" i="1"/>
  <c r="V1176" i="1"/>
  <c r="W1176" i="1"/>
  <c r="X1176" i="1"/>
  <c r="Y1176" i="1"/>
  <c r="Z1176" i="1"/>
  <c r="AA1176" i="1"/>
  <c r="V1177" i="1"/>
  <c r="W1177" i="1"/>
  <c r="X1177" i="1"/>
  <c r="Y1177" i="1"/>
  <c r="Z1177" i="1"/>
  <c r="AA1177" i="1"/>
  <c r="V1178" i="1"/>
  <c r="W1178" i="1"/>
  <c r="X1178" i="1"/>
  <c r="Y1178" i="1"/>
  <c r="Z1178" i="1"/>
  <c r="AA1178" i="1"/>
  <c r="V1179" i="1"/>
  <c r="W1179" i="1"/>
  <c r="X1179" i="1"/>
  <c r="Y1179" i="1"/>
  <c r="Z1179" i="1"/>
  <c r="AA1179" i="1"/>
  <c r="V1180" i="1"/>
  <c r="W1180" i="1"/>
  <c r="X1180" i="1"/>
  <c r="Y1180" i="1"/>
  <c r="Z1180" i="1"/>
  <c r="AA1180" i="1"/>
  <c r="V1181" i="1"/>
  <c r="W1181" i="1"/>
  <c r="X1181" i="1"/>
  <c r="Y1181" i="1"/>
  <c r="Z1181" i="1"/>
  <c r="AA1181" i="1"/>
  <c r="V1182" i="1"/>
  <c r="W1182" i="1"/>
  <c r="X1182" i="1"/>
  <c r="Y1182" i="1"/>
  <c r="Z1182" i="1"/>
  <c r="AA1182" i="1"/>
  <c r="V1183" i="1"/>
  <c r="W1183" i="1"/>
  <c r="X1183" i="1"/>
  <c r="Y1183" i="1"/>
  <c r="Z1183" i="1"/>
  <c r="AA1183" i="1"/>
  <c r="V1184" i="1"/>
  <c r="W1184" i="1"/>
  <c r="X1184" i="1"/>
  <c r="Y1184" i="1"/>
  <c r="Z1184" i="1"/>
  <c r="AA1184" i="1"/>
  <c r="V1185" i="1"/>
  <c r="W1185" i="1"/>
  <c r="X1185" i="1"/>
  <c r="Y1185" i="1"/>
  <c r="Z1185" i="1"/>
  <c r="AA1185" i="1"/>
  <c r="V1186" i="1"/>
  <c r="W1186" i="1"/>
  <c r="X1186" i="1"/>
  <c r="Y1186" i="1"/>
  <c r="Z1186" i="1"/>
  <c r="AA1186" i="1"/>
  <c r="V1187" i="1"/>
  <c r="W1187" i="1"/>
  <c r="X1187" i="1"/>
  <c r="Y1187" i="1"/>
  <c r="Z1187" i="1"/>
  <c r="AA1187" i="1"/>
  <c r="V1188" i="1"/>
  <c r="W1188" i="1"/>
  <c r="X1188" i="1"/>
  <c r="Y1188" i="1"/>
  <c r="Z1188" i="1"/>
  <c r="AA1188" i="1"/>
  <c r="V1189" i="1"/>
  <c r="W1189" i="1"/>
  <c r="X1189" i="1"/>
  <c r="Y1189" i="1"/>
  <c r="Z1189" i="1"/>
  <c r="AA1189" i="1"/>
  <c r="V1190" i="1"/>
  <c r="W1190" i="1"/>
  <c r="X1190" i="1"/>
  <c r="Y1190" i="1"/>
  <c r="Z1190" i="1"/>
  <c r="AA1190" i="1"/>
  <c r="V1191" i="1"/>
  <c r="W1191" i="1"/>
  <c r="X1191" i="1"/>
  <c r="Y1191" i="1"/>
  <c r="Z1191" i="1"/>
  <c r="AA1191" i="1"/>
  <c r="V1192" i="1"/>
  <c r="W1192" i="1"/>
  <c r="X1192" i="1"/>
  <c r="Y1192" i="1"/>
  <c r="Z1192" i="1"/>
  <c r="AA1192" i="1"/>
  <c r="V1193" i="1"/>
  <c r="W1193" i="1"/>
  <c r="X1193" i="1"/>
  <c r="Y1193" i="1"/>
  <c r="Z1193" i="1"/>
  <c r="AA1193" i="1"/>
  <c r="V1194" i="1"/>
  <c r="W1194" i="1"/>
  <c r="X1194" i="1"/>
  <c r="Y1194" i="1"/>
  <c r="Z1194" i="1"/>
  <c r="AA1194" i="1"/>
  <c r="V1195" i="1"/>
  <c r="W1195" i="1"/>
  <c r="X1195" i="1"/>
  <c r="Y1195" i="1"/>
  <c r="Z1195" i="1"/>
  <c r="AA1195" i="1"/>
  <c r="V1196" i="1"/>
  <c r="W1196" i="1"/>
  <c r="X1196" i="1"/>
  <c r="Y1196" i="1"/>
  <c r="Z1196" i="1"/>
  <c r="AA1196" i="1"/>
  <c r="V1197" i="1"/>
  <c r="W1197" i="1"/>
  <c r="X1197" i="1"/>
  <c r="Y1197" i="1"/>
  <c r="Z1197" i="1"/>
  <c r="AA1197" i="1"/>
  <c r="V1198" i="1"/>
  <c r="W1198" i="1"/>
  <c r="X1198" i="1"/>
  <c r="Y1198" i="1"/>
  <c r="Z1198" i="1"/>
  <c r="AA1198" i="1"/>
  <c r="V1199" i="1"/>
  <c r="W1199" i="1"/>
  <c r="X1199" i="1"/>
  <c r="Y1199" i="1"/>
  <c r="Z1199" i="1"/>
  <c r="AA1199" i="1"/>
  <c r="V1200" i="1"/>
  <c r="W1200" i="1"/>
  <c r="X1200" i="1"/>
  <c r="Y1200" i="1"/>
  <c r="Z1200" i="1"/>
  <c r="AA1200" i="1"/>
  <c r="V1201" i="1"/>
  <c r="W1201" i="1"/>
  <c r="X1201" i="1"/>
  <c r="Y1201" i="1"/>
  <c r="Z1201" i="1"/>
  <c r="AA1201" i="1"/>
  <c r="V1202" i="1"/>
  <c r="W1202" i="1"/>
  <c r="X1202" i="1"/>
  <c r="Y1202" i="1"/>
  <c r="Z1202" i="1"/>
  <c r="AA1202" i="1"/>
  <c r="V1203" i="1"/>
  <c r="W1203" i="1"/>
  <c r="X1203" i="1"/>
  <c r="Y1203" i="1"/>
  <c r="Z1203" i="1"/>
  <c r="AA1203" i="1"/>
  <c r="V1204" i="1"/>
  <c r="W1204" i="1"/>
  <c r="X1204" i="1"/>
  <c r="Y1204" i="1"/>
  <c r="Z1204" i="1"/>
  <c r="AA1204" i="1"/>
  <c r="V1205" i="1"/>
  <c r="W1205" i="1"/>
  <c r="X1205" i="1"/>
  <c r="Y1205" i="1"/>
  <c r="Z1205" i="1"/>
  <c r="AA1205" i="1"/>
  <c r="V1206" i="1"/>
  <c r="W1206" i="1"/>
  <c r="X1206" i="1"/>
  <c r="Y1206" i="1"/>
  <c r="Z1206" i="1"/>
  <c r="AA1206" i="1"/>
  <c r="V1207" i="1"/>
  <c r="W1207" i="1"/>
  <c r="X1207" i="1"/>
  <c r="Y1207" i="1"/>
  <c r="Z1207" i="1"/>
  <c r="AA1207" i="1"/>
  <c r="V1208" i="1"/>
  <c r="W1208" i="1"/>
  <c r="X1208" i="1"/>
  <c r="Y1208" i="1"/>
  <c r="Z1208" i="1"/>
  <c r="AA1208" i="1"/>
  <c r="V1209" i="1"/>
  <c r="W1209" i="1"/>
  <c r="X1209" i="1"/>
  <c r="Y1209" i="1"/>
  <c r="Z1209" i="1"/>
  <c r="AA1209" i="1"/>
  <c r="V1210" i="1"/>
  <c r="W1210" i="1"/>
  <c r="X1210" i="1"/>
  <c r="Y1210" i="1"/>
  <c r="Z1210" i="1"/>
  <c r="AA1210" i="1"/>
  <c r="V1211" i="1"/>
  <c r="W1211" i="1"/>
  <c r="X1211" i="1"/>
  <c r="Y1211" i="1"/>
  <c r="Z1211" i="1"/>
  <c r="AA1211" i="1"/>
  <c r="V1212" i="1"/>
  <c r="W1212" i="1"/>
  <c r="X1212" i="1"/>
  <c r="Y1212" i="1"/>
  <c r="Z1212" i="1"/>
  <c r="Z1227" i="1" s="1"/>
  <c r="Z1228" i="1" s="1"/>
  <c r="AA1212" i="1"/>
  <c r="V1213" i="1"/>
  <c r="W1213" i="1"/>
  <c r="X1213" i="1"/>
  <c r="Y1213" i="1"/>
  <c r="Z1213" i="1"/>
  <c r="AA1213" i="1"/>
  <c r="V1214" i="1"/>
  <c r="W1214" i="1"/>
  <c r="X1214" i="1"/>
  <c r="Y1214" i="1"/>
  <c r="Z1214" i="1"/>
  <c r="AA1214" i="1"/>
  <c r="V1215" i="1"/>
  <c r="W1215" i="1"/>
  <c r="X1215" i="1"/>
  <c r="Y1215" i="1"/>
  <c r="Z1215" i="1"/>
  <c r="AA1215" i="1"/>
  <c r="V1216" i="1"/>
  <c r="W1216" i="1"/>
  <c r="X1216" i="1"/>
  <c r="Y1216" i="1"/>
  <c r="Z1216" i="1"/>
  <c r="AA1216" i="1"/>
  <c r="V1217" i="1"/>
  <c r="W1217" i="1"/>
  <c r="X1217" i="1"/>
  <c r="Y1217" i="1"/>
  <c r="Z1217" i="1"/>
  <c r="AA1217" i="1"/>
  <c r="V1218" i="1"/>
  <c r="W1218" i="1"/>
  <c r="X1218" i="1"/>
  <c r="Y1218" i="1"/>
  <c r="Z1218" i="1"/>
  <c r="AA1218" i="1"/>
  <c r="V1219" i="1"/>
  <c r="W1219" i="1"/>
  <c r="X1219" i="1"/>
  <c r="Y1219" i="1"/>
  <c r="Z1219" i="1"/>
  <c r="AA1219" i="1"/>
  <c r="V1220" i="1"/>
  <c r="W1220" i="1"/>
  <c r="X1220" i="1"/>
  <c r="Y1220" i="1"/>
  <c r="Z1220" i="1"/>
  <c r="AA1220" i="1"/>
  <c r="V1221" i="1"/>
  <c r="W1221" i="1"/>
  <c r="X1221" i="1"/>
  <c r="Y1221" i="1"/>
  <c r="Z1221" i="1"/>
  <c r="AA1221" i="1"/>
  <c r="V1222" i="1"/>
  <c r="W1222" i="1"/>
  <c r="X1222" i="1"/>
  <c r="Y1222" i="1"/>
  <c r="Z1222" i="1"/>
  <c r="AA1222" i="1"/>
  <c r="V1223" i="1"/>
  <c r="W1223" i="1"/>
  <c r="X1223" i="1"/>
  <c r="Y1223" i="1"/>
  <c r="Z1223" i="1"/>
  <c r="AA1223" i="1"/>
  <c r="V1224" i="1"/>
  <c r="W1224" i="1"/>
  <c r="X1224" i="1"/>
  <c r="Y1224" i="1"/>
  <c r="Z1224" i="1"/>
  <c r="AA1224" i="1"/>
  <c r="V1225" i="1"/>
  <c r="W1225" i="1"/>
  <c r="X1225" i="1"/>
  <c r="Y1225" i="1"/>
  <c r="Z1225" i="1"/>
  <c r="AA1225" i="1"/>
  <c r="V1226" i="1"/>
  <c r="W1226" i="1"/>
  <c r="X1226" i="1"/>
  <c r="Y1226" i="1"/>
  <c r="Z1226" i="1"/>
  <c r="AA1226" i="1"/>
  <c r="AA2" i="1"/>
  <c r="Z2" i="1"/>
  <c r="Y2" i="1"/>
  <c r="X2" i="1"/>
  <c r="V2" i="1"/>
  <c r="W2" i="1"/>
  <c r="AA1227" i="1"/>
  <c r="Y1227" i="1"/>
  <c r="Y1228" i="1" s="1"/>
  <c r="X1227" i="1"/>
  <c r="W1227" i="1"/>
  <c r="V1227" i="1"/>
  <c r="AL1227" i="1"/>
  <c r="AK1227" i="1"/>
  <c r="AK1228" i="1" s="1"/>
  <c r="AH1227" i="1"/>
  <c r="AG1227" i="1"/>
  <c r="AG1228" i="1" s="1"/>
  <c r="AH1228" i="1" l="1"/>
  <c r="W1228" i="1"/>
  <c r="X1228" i="1"/>
  <c r="AJ1228" i="1"/>
  <c r="AL1228" i="1"/>
  <c r="AA1228" i="1"/>
  <c r="V1228" i="1"/>
  <c r="K1228" i="1"/>
  <c r="O1228" i="1"/>
  <c r="M1228" i="1"/>
  <c r="N1228" i="1"/>
  <c r="L1228" i="1"/>
  <c r="P1228" i="1"/>
</calcChain>
</file>

<file path=xl/sharedStrings.xml><?xml version="1.0" encoding="utf-8"?>
<sst xmlns="http://schemas.openxmlformats.org/spreadsheetml/2006/main" count="1306" uniqueCount="72">
  <si>
    <t>Period</t>
  </si>
  <si>
    <t>Date</t>
  </si>
  <si>
    <t>Open</t>
  </si>
  <si>
    <t>High</t>
  </si>
  <si>
    <t>Low</t>
  </si>
  <si>
    <t>Close</t>
  </si>
  <si>
    <t>Adj Close</t>
  </si>
  <si>
    <t>Volume</t>
  </si>
  <si>
    <t>OBV</t>
  </si>
  <si>
    <t>OBV3DaySlope</t>
  </si>
  <si>
    <t>OBV4DaySlope</t>
  </si>
  <si>
    <t>OBV5DaySlope</t>
  </si>
  <si>
    <t>OBV10DaySlope</t>
  </si>
  <si>
    <t>AD</t>
  </si>
  <si>
    <t>AD3DaySlope</t>
  </si>
  <si>
    <t>AD4DaySlope</t>
  </si>
  <si>
    <t>AD5DaySlope</t>
  </si>
  <si>
    <t>AD10DaySlope</t>
  </si>
  <si>
    <t>PVT</t>
  </si>
  <si>
    <t>PVT3DaySlope</t>
  </si>
  <si>
    <t>PVT4DaySlope</t>
  </si>
  <si>
    <t>PVT5DaySlope</t>
  </si>
  <si>
    <t>PVT10DaySlope</t>
  </si>
  <si>
    <t>SlowStochastic</t>
  </si>
  <si>
    <t>SlowSto1DaySlope</t>
  </si>
  <si>
    <t>SlowSto1DayPercentSlope</t>
  </si>
  <si>
    <t>SlowSto3DaySlope</t>
  </si>
  <si>
    <t>SlowSto4DaySlope</t>
  </si>
  <si>
    <t>SlowSto5DaySlope</t>
  </si>
  <si>
    <t>SlowSto10DaySlope</t>
  </si>
  <si>
    <t>Gain</t>
  </si>
  <si>
    <t>Loss</t>
  </si>
  <si>
    <t>14DayAvgGain</t>
  </si>
  <si>
    <t>14DayAvgLoss</t>
  </si>
  <si>
    <t>14DayRelativeStrength</t>
  </si>
  <si>
    <t>14DayRSI</t>
  </si>
  <si>
    <t>14DayRSI1DaySlope</t>
  </si>
  <si>
    <t>14DayRSI3DaySlope</t>
  </si>
  <si>
    <t>14DayRSI4DaySlope</t>
  </si>
  <si>
    <t>14DayRSI5DaySlope</t>
  </si>
  <si>
    <t>14DayRSI10DaySlope</t>
  </si>
  <si>
    <t>VIXOpen</t>
  </si>
  <si>
    <t>VIXHigh</t>
  </si>
  <si>
    <t>VIXLow</t>
  </si>
  <si>
    <t>VIXClose</t>
  </si>
  <si>
    <t>VIX1DaySlope</t>
  </si>
  <si>
    <t>VIX1DayPercentSlope</t>
  </si>
  <si>
    <t>VIX3DaySlope</t>
  </si>
  <si>
    <t>VIX4DaySlope</t>
  </si>
  <si>
    <t>VIX5DaySlope</t>
  </si>
  <si>
    <t>VIX10DaySlope</t>
  </si>
  <si>
    <t>VIXSlowStochastic</t>
  </si>
  <si>
    <t>VIXSlowSto1DaySlope</t>
  </si>
  <si>
    <t>VIXSlowSto3DaySlope</t>
  </si>
  <si>
    <t>VIXSlowSto4DaySlope</t>
  </si>
  <si>
    <t>VIXSlowSto5DaySlope</t>
  </si>
  <si>
    <t>VIXSlowSto10DaySlope</t>
  </si>
  <si>
    <t>Buy/Sell</t>
  </si>
  <si>
    <t>B/S/H_LinReg</t>
  </si>
  <si>
    <t>BuySell</t>
  </si>
  <si>
    <t>HOLD</t>
  </si>
  <si>
    <t>BUY</t>
  </si>
  <si>
    <t>SELL</t>
  </si>
  <si>
    <t>3+ &amp; buy</t>
  </si>
  <si>
    <t>3+ &amp; sell</t>
  </si>
  <si>
    <t>3+ &amp; hold</t>
  </si>
  <si>
    <t>3- &amp; buy</t>
  </si>
  <si>
    <t>3- &amp; sell</t>
  </si>
  <si>
    <t>3- &amp; hold</t>
  </si>
  <si>
    <t>AD- PVT- &amp; sell</t>
  </si>
  <si>
    <t>AD- PVT- &amp; buy</t>
  </si>
  <si>
    <t>AD- PVT- &amp;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</si>
</sst>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OBV3</c:v>
          </c:tx>
          <c:spPr>
            <a:ln w="28575">
              <a:noFill/>
            </a:ln>
          </c:spPr>
          <c:xVal>
            <c:numRef>
              <c:f>Original!$J$2:$J$1226</c:f>
              <c:numCache>
                <c:formatCode>General</c:formatCode>
                <c:ptCount val="1225"/>
                <c:pt idx="0">
                  <c:v>-98680000</c:v>
                </c:pt>
                <c:pt idx="1">
                  <c:v>-134560000</c:v>
                </c:pt>
                <c:pt idx="2">
                  <c:v>-2278875000</c:v>
                </c:pt>
                <c:pt idx="3">
                  <c:v>-2265360000</c:v>
                </c:pt>
                <c:pt idx="4">
                  <c:v>-2701060000</c:v>
                </c:pt>
                <c:pt idx="5">
                  <c:v>2643525000</c:v>
                </c:pt>
                <c:pt idx="6">
                  <c:v>2686840000</c:v>
                </c:pt>
                <c:pt idx="7">
                  <c:v>40810000</c:v>
                </c:pt>
                <c:pt idx="8">
                  <c:v>2832975000</c:v>
                </c:pt>
                <c:pt idx="9">
                  <c:v>-100260000</c:v>
                </c:pt>
                <c:pt idx="10">
                  <c:v>462895000</c:v>
                </c:pt>
                <c:pt idx="11">
                  <c:v>196675000</c:v>
                </c:pt>
                <c:pt idx="12">
                  <c:v>-206655000</c:v>
                </c:pt>
                <c:pt idx="13">
                  <c:v>-2855625000</c:v>
                </c:pt>
                <c:pt idx="14">
                  <c:v>-3308180000</c:v>
                </c:pt>
                <c:pt idx="15">
                  <c:v>-178885000</c:v>
                </c:pt>
                <c:pt idx="16">
                  <c:v>-247165000</c:v>
                </c:pt>
                <c:pt idx="17">
                  <c:v>-195020000</c:v>
                </c:pt>
                <c:pt idx="18">
                  <c:v>67610000</c:v>
                </c:pt>
                <c:pt idx="19">
                  <c:v>-112500000</c:v>
                </c:pt>
                <c:pt idx="20">
                  <c:v>-56360000</c:v>
                </c:pt>
                <c:pt idx="21">
                  <c:v>-3478010000</c:v>
                </c:pt>
                <c:pt idx="22">
                  <c:v>-561285000</c:v>
                </c:pt>
                <c:pt idx="23">
                  <c:v>-144200000</c:v>
                </c:pt>
                <c:pt idx="24">
                  <c:v>-237000000</c:v>
                </c:pt>
                <c:pt idx="25">
                  <c:v>-584210000</c:v>
                </c:pt>
                <c:pt idx="26">
                  <c:v>-177635000</c:v>
                </c:pt>
                <c:pt idx="27">
                  <c:v>577495000</c:v>
                </c:pt>
                <c:pt idx="28">
                  <c:v>95680000</c:v>
                </c:pt>
                <c:pt idx="29">
                  <c:v>-3921640000</c:v>
                </c:pt>
                <c:pt idx="30">
                  <c:v>4322060000</c:v>
                </c:pt>
                <c:pt idx="31">
                  <c:v>44725000</c:v>
                </c:pt>
                <c:pt idx="32">
                  <c:v>72640000</c:v>
                </c:pt>
                <c:pt idx="33">
                  <c:v>3763280000</c:v>
                </c:pt>
                <c:pt idx="34">
                  <c:v>-85175000</c:v>
                </c:pt>
                <c:pt idx="35">
                  <c:v>178010000</c:v>
                </c:pt>
                <c:pt idx="36">
                  <c:v>283080000</c:v>
                </c:pt>
                <c:pt idx="37">
                  <c:v>-4035840000</c:v>
                </c:pt>
                <c:pt idx="38">
                  <c:v>-449310000</c:v>
                </c:pt>
                <c:pt idx="39">
                  <c:v>52325000</c:v>
                </c:pt>
                <c:pt idx="40">
                  <c:v>-1655575000</c:v>
                </c:pt>
                <c:pt idx="41">
                  <c:v>51200000</c:v>
                </c:pt>
                <c:pt idx="42">
                  <c:v>-5791190000</c:v>
                </c:pt>
                <c:pt idx="43">
                  <c:v>-682820000</c:v>
                </c:pt>
                <c:pt idx="44">
                  <c:v>-10645000</c:v>
                </c:pt>
                <c:pt idx="45">
                  <c:v>343840000</c:v>
                </c:pt>
                <c:pt idx="46">
                  <c:v>143305000</c:v>
                </c:pt>
                <c:pt idx="47">
                  <c:v>137525000</c:v>
                </c:pt>
                <c:pt idx="48">
                  <c:v>-4720775000</c:v>
                </c:pt>
                <c:pt idx="49">
                  <c:v>421205000</c:v>
                </c:pt>
                <c:pt idx="50">
                  <c:v>79790000</c:v>
                </c:pt>
                <c:pt idx="51">
                  <c:v>-597900000</c:v>
                </c:pt>
                <c:pt idx="52">
                  <c:v>-421855000</c:v>
                </c:pt>
                <c:pt idx="53">
                  <c:v>6201460000</c:v>
                </c:pt>
                <c:pt idx="54">
                  <c:v>589905000</c:v>
                </c:pt>
                <c:pt idx="55">
                  <c:v>-5602235000</c:v>
                </c:pt>
                <c:pt idx="56">
                  <c:v>-5824265000</c:v>
                </c:pt>
                <c:pt idx="57">
                  <c:v>-5743825000</c:v>
                </c:pt>
                <c:pt idx="58">
                  <c:v>-6978765000</c:v>
                </c:pt>
                <c:pt idx="59">
                  <c:v>-7359945000</c:v>
                </c:pt>
                <c:pt idx="60">
                  <c:v>362595000</c:v>
                </c:pt>
                <c:pt idx="61">
                  <c:v>-124575000</c:v>
                </c:pt>
                <c:pt idx="62">
                  <c:v>-7541805000</c:v>
                </c:pt>
                <c:pt idx="63">
                  <c:v>-8263225000</c:v>
                </c:pt>
                <c:pt idx="64">
                  <c:v>-8397385000</c:v>
                </c:pt>
                <c:pt idx="65">
                  <c:v>-7725760000</c:v>
                </c:pt>
                <c:pt idx="66">
                  <c:v>45195000</c:v>
                </c:pt>
                <c:pt idx="67">
                  <c:v>83185000</c:v>
                </c:pt>
                <c:pt idx="68">
                  <c:v>-478410000</c:v>
                </c:pt>
                <c:pt idx="69">
                  <c:v>1006340000</c:v>
                </c:pt>
                <c:pt idx="70">
                  <c:v>-6511175000</c:v>
                </c:pt>
                <c:pt idx="71">
                  <c:v>60710000</c:v>
                </c:pt>
                <c:pt idx="72">
                  <c:v>5014480000</c:v>
                </c:pt>
                <c:pt idx="73">
                  <c:v>-84880000</c:v>
                </c:pt>
                <c:pt idx="74">
                  <c:v>-4824540000</c:v>
                </c:pt>
                <c:pt idx="75">
                  <c:v>-207905000</c:v>
                </c:pt>
                <c:pt idx="76">
                  <c:v>-5800000</c:v>
                </c:pt>
                <c:pt idx="77">
                  <c:v>154955000</c:v>
                </c:pt>
                <c:pt idx="78">
                  <c:v>50000</c:v>
                </c:pt>
                <c:pt idx="79">
                  <c:v>-5395170000</c:v>
                </c:pt>
                <c:pt idx="80">
                  <c:v>-142665000</c:v>
                </c:pt>
                <c:pt idx="81">
                  <c:v>-611475000</c:v>
                </c:pt>
                <c:pt idx="82">
                  <c:v>-388845000</c:v>
                </c:pt>
                <c:pt idx="83">
                  <c:v>-5506610000</c:v>
                </c:pt>
                <c:pt idx="84">
                  <c:v>212475000</c:v>
                </c:pt>
                <c:pt idx="85">
                  <c:v>-16950000</c:v>
                </c:pt>
                <c:pt idx="86">
                  <c:v>-42865000</c:v>
                </c:pt>
                <c:pt idx="87">
                  <c:v>-5842425000</c:v>
                </c:pt>
                <c:pt idx="88">
                  <c:v>-6541470000</c:v>
                </c:pt>
                <c:pt idx="89">
                  <c:v>-160850000</c:v>
                </c:pt>
                <c:pt idx="90">
                  <c:v>-6551150000</c:v>
                </c:pt>
                <c:pt idx="91">
                  <c:v>-556115000</c:v>
                </c:pt>
                <c:pt idx="92">
                  <c:v>6200860000</c:v>
                </c:pt>
                <c:pt idx="93">
                  <c:v>5575000</c:v>
                </c:pt>
                <c:pt idx="94">
                  <c:v>-555105000</c:v>
                </c:pt>
                <c:pt idx="95">
                  <c:v>-828335000</c:v>
                </c:pt>
                <c:pt idx="96">
                  <c:v>-6695330000</c:v>
                </c:pt>
                <c:pt idx="97">
                  <c:v>-8706875000</c:v>
                </c:pt>
                <c:pt idx="98">
                  <c:v>177410000</c:v>
                </c:pt>
                <c:pt idx="99">
                  <c:v>-5498520000</c:v>
                </c:pt>
                <c:pt idx="100">
                  <c:v>-123960000</c:v>
                </c:pt>
                <c:pt idx="101">
                  <c:v>-6468320000</c:v>
                </c:pt>
                <c:pt idx="102">
                  <c:v>20500000</c:v>
                </c:pt>
                <c:pt idx="103">
                  <c:v>60735000</c:v>
                </c:pt>
                <c:pt idx="104">
                  <c:v>0</c:v>
                </c:pt>
                <c:pt idx="105">
                  <c:v>-4245610000</c:v>
                </c:pt>
                <c:pt idx="106">
                  <c:v>-283140000</c:v>
                </c:pt>
                <c:pt idx="107">
                  <c:v>-4026055000</c:v>
                </c:pt>
                <c:pt idx="108">
                  <c:v>-3486260000</c:v>
                </c:pt>
                <c:pt idx="109">
                  <c:v>850115000</c:v>
                </c:pt>
                <c:pt idx="110">
                  <c:v>-4392635000</c:v>
                </c:pt>
                <c:pt idx="111">
                  <c:v>-143370000</c:v>
                </c:pt>
                <c:pt idx="112">
                  <c:v>315090000</c:v>
                </c:pt>
                <c:pt idx="113">
                  <c:v>-4072370000</c:v>
                </c:pt>
                <c:pt idx="114">
                  <c:v>2682735000</c:v>
                </c:pt>
                <c:pt idx="115">
                  <c:v>58365000</c:v>
                </c:pt>
                <c:pt idx="116">
                  <c:v>-4094235000</c:v>
                </c:pt>
                <c:pt idx="117">
                  <c:v>283345000</c:v>
                </c:pt>
                <c:pt idx="118">
                  <c:v>410950000</c:v>
                </c:pt>
                <c:pt idx="119">
                  <c:v>-4216270000</c:v>
                </c:pt>
                <c:pt idx="120">
                  <c:v>-154985000</c:v>
                </c:pt>
                <c:pt idx="121">
                  <c:v>109070000</c:v>
                </c:pt>
                <c:pt idx="122">
                  <c:v>-3794205000</c:v>
                </c:pt>
                <c:pt idx="123">
                  <c:v>-3530890000</c:v>
                </c:pt>
                <c:pt idx="124">
                  <c:v>-3877230000</c:v>
                </c:pt>
                <c:pt idx="125">
                  <c:v>-212315000</c:v>
                </c:pt>
                <c:pt idx="126">
                  <c:v>227575000</c:v>
                </c:pt>
                <c:pt idx="127">
                  <c:v>-4001630000</c:v>
                </c:pt>
                <c:pt idx="128">
                  <c:v>-3633600000</c:v>
                </c:pt>
                <c:pt idx="129">
                  <c:v>-3736745000</c:v>
                </c:pt>
                <c:pt idx="130">
                  <c:v>-7030000</c:v>
                </c:pt>
                <c:pt idx="131">
                  <c:v>-3771970000</c:v>
                </c:pt>
                <c:pt idx="132">
                  <c:v>-3743045000</c:v>
                </c:pt>
                <c:pt idx="133">
                  <c:v>-4215420000</c:v>
                </c:pt>
                <c:pt idx="134">
                  <c:v>-5006495000</c:v>
                </c:pt>
                <c:pt idx="135">
                  <c:v>-5014290000</c:v>
                </c:pt>
                <c:pt idx="136">
                  <c:v>-5086840000</c:v>
                </c:pt>
                <c:pt idx="137">
                  <c:v>620325000</c:v>
                </c:pt>
                <c:pt idx="138">
                  <c:v>1090205000</c:v>
                </c:pt>
                <c:pt idx="139">
                  <c:v>-4860560000</c:v>
                </c:pt>
                <c:pt idx="140">
                  <c:v>-399375000</c:v>
                </c:pt>
                <c:pt idx="141">
                  <c:v>243715000</c:v>
                </c:pt>
                <c:pt idx="142">
                  <c:v>497350000</c:v>
                </c:pt>
                <c:pt idx="143">
                  <c:v>-4284900000</c:v>
                </c:pt>
                <c:pt idx="144">
                  <c:v>-4522080000</c:v>
                </c:pt>
                <c:pt idx="145">
                  <c:v>75250000</c:v>
                </c:pt>
                <c:pt idx="146">
                  <c:v>-242855000</c:v>
                </c:pt>
                <c:pt idx="147">
                  <c:v>-4340730000</c:v>
                </c:pt>
                <c:pt idx="148">
                  <c:v>-4212030000</c:v>
                </c:pt>
                <c:pt idx="149">
                  <c:v>-68915000</c:v>
                </c:pt>
                <c:pt idx="150">
                  <c:v>-233880000</c:v>
                </c:pt>
                <c:pt idx="151">
                  <c:v>115020000</c:v>
                </c:pt>
                <c:pt idx="152">
                  <c:v>317875000</c:v>
                </c:pt>
                <c:pt idx="153">
                  <c:v>-125040000</c:v>
                </c:pt>
                <c:pt idx="154">
                  <c:v>-3880190000</c:v>
                </c:pt>
                <c:pt idx="155">
                  <c:v>-3621015000</c:v>
                </c:pt>
                <c:pt idx="156">
                  <c:v>-3386360000</c:v>
                </c:pt>
                <c:pt idx="157">
                  <c:v>2045000</c:v>
                </c:pt>
                <c:pt idx="158">
                  <c:v>-3904385000</c:v>
                </c:pt>
                <c:pt idx="159">
                  <c:v>-3990025000</c:v>
                </c:pt>
                <c:pt idx="160">
                  <c:v>-70540000</c:v>
                </c:pt>
                <c:pt idx="161">
                  <c:v>-3778595000</c:v>
                </c:pt>
                <c:pt idx="162">
                  <c:v>-3901080000</c:v>
                </c:pt>
                <c:pt idx="163">
                  <c:v>-46325000</c:v>
                </c:pt>
                <c:pt idx="164">
                  <c:v>59825000</c:v>
                </c:pt>
                <c:pt idx="165">
                  <c:v>-462565000</c:v>
                </c:pt>
                <c:pt idx="166">
                  <c:v>-2893330000</c:v>
                </c:pt>
                <c:pt idx="167">
                  <c:v>59170000</c:v>
                </c:pt>
                <c:pt idx="168">
                  <c:v>593475000</c:v>
                </c:pt>
                <c:pt idx="169">
                  <c:v>-3516815000</c:v>
                </c:pt>
                <c:pt idx="170">
                  <c:v>34420000</c:v>
                </c:pt>
                <c:pt idx="171">
                  <c:v>-4108195000</c:v>
                </c:pt>
                <c:pt idx="172">
                  <c:v>221460000</c:v>
                </c:pt>
                <c:pt idx="173">
                  <c:v>-2750830000</c:v>
                </c:pt>
                <c:pt idx="174">
                  <c:v>-112355000</c:v>
                </c:pt>
                <c:pt idx="175">
                  <c:v>-3877600000</c:v>
                </c:pt>
                <c:pt idx="176">
                  <c:v>-524760000</c:v>
                </c:pt>
                <c:pt idx="177">
                  <c:v>216220000</c:v>
                </c:pt>
                <c:pt idx="178">
                  <c:v>-771290000</c:v>
                </c:pt>
                <c:pt idx="179">
                  <c:v>-3239060000</c:v>
                </c:pt>
                <c:pt idx="180">
                  <c:v>-245830000</c:v>
                </c:pt>
                <c:pt idx="181">
                  <c:v>-4257585000</c:v>
                </c:pt>
                <c:pt idx="182">
                  <c:v>-427640000</c:v>
                </c:pt>
                <c:pt idx="183">
                  <c:v>-295865000</c:v>
                </c:pt>
                <c:pt idx="184">
                  <c:v>93830000</c:v>
                </c:pt>
                <c:pt idx="185">
                  <c:v>-3933210000</c:v>
                </c:pt>
                <c:pt idx="186">
                  <c:v>-423730000</c:v>
                </c:pt>
                <c:pt idx="187">
                  <c:v>349660000</c:v>
                </c:pt>
                <c:pt idx="188">
                  <c:v>-64870000</c:v>
                </c:pt>
                <c:pt idx="189">
                  <c:v>-44260000</c:v>
                </c:pt>
                <c:pt idx="190">
                  <c:v>-300490000</c:v>
                </c:pt>
                <c:pt idx="191">
                  <c:v>-212040000</c:v>
                </c:pt>
                <c:pt idx="192">
                  <c:v>-4201955000</c:v>
                </c:pt>
                <c:pt idx="193">
                  <c:v>303665000</c:v>
                </c:pt>
                <c:pt idx="194">
                  <c:v>-2835255000</c:v>
                </c:pt>
                <c:pt idx="195">
                  <c:v>-3075720000</c:v>
                </c:pt>
                <c:pt idx="196">
                  <c:v>130715000</c:v>
                </c:pt>
                <c:pt idx="197">
                  <c:v>156995000</c:v>
                </c:pt>
                <c:pt idx="198">
                  <c:v>-2873415000</c:v>
                </c:pt>
                <c:pt idx="199">
                  <c:v>123200000</c:v>
                </c:pt>
                <c:pt idx="200">
                  <c:v>82065000</c:v>
                </c:pt>
                <c:pt idx="201">
                  <c:v>-3149060000</c:v>
                </c:pt>
                <c:pt idx="202">
                  <c:v>124815000</c:v>
                </c:pt>
                <c:pt idx="203">
                  <c:v>-4407080000</c:v>
                </c:pt>
                <c:pt idx="204">
                  <c:v>-4100490000</c:v>
                </c:pt>
                <c:pt idx="205">
                  <c:v>-3197940000</c:v>
                </c:pt>
                <c:pt idx="206">
                  <c:v>-3214125000</c:v>
                </c:pt>
                <c:pt idx="207">
                  <c:v>6175000</c:v>
                </c:pt>
                <c:pt idx="208">
                  <c:v>-3294695000</c:v>
                </c:pt>
                <c:pt idx="209">
                  <c:v>78175000</c:v>
                </c:pt>
                <c:pt idx="210">
                  <c:v>3578320000</c:v>
                </c:pt>
                <c:pt idx="211">
                  <c:v>-299040000</c:v>
                </c:pt>
                <c:pt idx="212">
                  <c:v>-4295350000</c:v>
                </c:pt>
                <c:pt idx="213">
                  <c:v>-4331825000</c:v>
                </c:pt>
                <c:pt idx="214">
                  <c:v>-303685000</c:v>
                </c:pt>
                <c:pt idx="215">
                  <c:v>-263095000</c:v>
                </c:pt>
                <c:pt idx="216">
                  <c:v>-208255000</c:v>
                </c:pt>
                <c:pt idx="217">
                  <c:v>-256090000</c:v>
                </c:pt>
                <c:pt idx="218">
                  <c:v>271695000</c:v>
                </c:pt>
                <c:pt idx="219">
                  <c:v>-3206875000</c:v>
                </c:pt>
                <c:pt idx="220">
                  <c:v>38030000</c:v>
                </c:pt>
                <c:pt idx="221">
                  <c:v>-3319675000</c:v>
                </c:pt>
                <c:pt idx="222">
                  <c:v>-225065000</c:v>
                </c:pt>
                <c:pt idx="223">
                  <c:v>3036625000</c:v>
                </c:pt>
                <c:pt idx="224">
                  <c:v>282285000</c:v>
                </c:pt>
                <c:pt idx="225">
                  <c:v>82180000</c:v>
                </c:pt>
                <c:pt idx="226">
                  <c:v>-189990000</c:v>
                </c:pt>
                <c:pt idx="227">
                  <c:v>132475000</c:v>
                </c:pt>
                <c:pt idx="228">
                  <c:v>-372375000</c:v>
                </c:pt>
                <c:pt idx="229">
                  <c:v>-822440000</c:v>
                </c:pt>
                <c:pt idx="230">
                  <c:v>-4114945000</c:v>
                </c:pt>
                <c:pt idx="231">
                  <c:v>-3314510000</c:v>
                </c:pt>
                <c:pt idx="232">
                  <c:v>17250000</c:v>
                </c:pt>
                <c:pt idx="233">
                  <c:v>20400000</c:v>
                </c:pt>
                <c:pt idx="234">
                  <c:v>-171805000</c:v>
                </c:pt>
                <c:pt idx="235">
                  <c:v>-82500000</c:v>
                </c:pt>
                <c:pt idx="236">
                  <c:v>-3522770000</c:v>
                </c:pt>
                <c:pt idx="237">
                  <c:v>-4069845000</c:v>
                </c:pt>
                <c:pt idx="238">
                  <c:v>-88040000</c:v>
                </c:pt>
                <c:pt idx="239">
                  <c:v>3786740000</c:v>
                </c:pt>
                <c:pt idx="240">
                  <c:v>101375000</c:v>
                </c:pt>
                <c:pt idx="241">
                  <c:v>-3523045000</c:v>
                </c:pt>
                <c:pt idx="242">
                  <c:v>377010000</c:v>
                </c:pt>
                <c:pt idx="243">
                  <c:v>48935000</c:v>
                </c:pt>
                <c:pt idx="244">
                  <c:v>-4447280000</c:v>
                </c:pt>
                <c:pt idx="245">
                  <c:v>-4451560000</c:v>
                </c:pt>
                <c:pt idx="246">
                  <c:v>5640000</c:v>
                </c:pt>
                <c:pt idx="247">
                  <c:v>-190685000</c:v>
                </c:pt>
                <c:pt idx="248">
                  <c:v>-3885570000</c:v>
                </c:pt>
                <c:pt idx="249">
                  <c:v>-4042295000</c:v>
                </c:pt>
                <c:pt idx="250">
                  <c:v>-98245000</c:v>
                </c:pt>
                <c:pt idx="251">
                  <c:v>-119850000</c:v>
                </c:pt>
                <c:pt idx="252">
                  <c:v>2093795000</c:v>
                </c:pt>
                <c:pt idx="253">
                  <c:v>6040000</c:v>
                </c:pt>
                <c:pt idx="254">
                  <c:v>-2523175000</c:v>
                </c:pt>
                <c:pt idx="255">
                  <c:v>-2657385000</c:v>
                </c:pt>
                <c:pt idx="256">
                  <c:v>-3253910000</c:v>
                </c:pt>
                <c:pt idx="257">
                  <c:v>284935000</c:v>
                </c:pt>
                <c:pt idx="258">
                  <c:v>301245000</c:v>
                </c:pt>
                <c:pt idx="259">
                  <c:v>-53900000</c:v>
                </c:pt>
                <c:pt idx="260">
                  <c:v>67975000</c:v>
                </c:pt>
                <c:pt idx="261">
                  <c:v>-3478035000</c:v>
                </c:pt>
                <c:pt idx="262">
                  <c:v>-68945000</c:v>
                </c:pt>
                <c:pt idx="263">
                  <c:v>73595000</c:v>
                </c:pt>
                <c:pt idx="264">
                  <c:v>-3341705000</c:v>
                </c:pt>
                <c:pt idx="265">
                  <c:v>-159040000</c:v>
                </c:pt>
                <c:pt idx="266">
                  <c:v>-375270000</c:v>
                </c:pt>
                <c:pt idx="267">
                  <c:v>1143080000</c:v>
                </c:pt>
                <c:pt idx="268">
                  <c:v>-3228890000</c:v>
                </c:pt>
                <c:pt idx="269">
                  <c:v>-50035000</c:v>
                </c:pt>
                <c:pt idx="270">
                  <c:v>-5645000</c:v>
                </c:pt>
                <c:pt idx="271">
                  <c:v>-3158545000</c:v>
                </c:pt>
                <c:pt idx="272">
                  <c:v>-4120040000</c:v>
                </c:pt>
                <c:pt idx="273">
                  <c:v>-48910000</c:v>
                </c:pt>
                <c:pt idx="274">
                  <c:v>-3518880000</c:v>
                </c:pt>
                <c:pt idx="275">
                  <c:v>-3733440000</c:v>
                </c:pt>
                <c:pt idx="276">
                  <c:v>-3821425000</c:v>
                </c:pt>
                <c:pt idx="277">
                  <c:v>-50965000</c:v>
                </c:pt>
                <c:pt idx="278">
                  <c:v>-3579055000</c:v>
                </c:pt>
                <c:pt idx="279">
                  <c:v>-41150000</c:v>
                </c:pt>
                <c:pt idx="280">
                  <c:v>-3231455000</c:v>
                </c:pt>
                <c:pt idx="281">
                  <c:v>-3717695000</c:v>
                </c:pt>
                <c:pt idx="282">
                  <c:v>-4470355000</c:v>
                </c:pt>
                <c:pt idx="283">
                  <c:v>-5815465000</c:v>
                </c:pt>
                <c:pt idx="284">
                  <c:v>4477735000</c:v>
                </c:pt>
                <c:pt idx="285">
                  <c:v>16990000</c:v>
                </c:pt>
                <c:pt idx="286">
                  <c:v>-276555000</c:v>
                </c:pt>
                <c:pt idx="287">
                  <c:v>-5102515000</c:v>
                </c:pt>
                <c:pt idx="288">
                  <c:v>-1375945000</c:v>
                </c:pt>
                <c:pt idx="289">
                  <c:v>-269455000</c:v>
                </c:pt>
                <c:pt idx="290">
                  <c:v>85545000</c:v>
                </c:pt>
                <c:pt idx="291">
                  <c:v>-4108695000</c:v>
                </c:pt>
                <c:pt idx="292">
                  <c:v>154030000</c:v>
                </c:pt>
                <c:pt idx="293">
                  <c:v>87285000</c:v>
                </c:pt>
                <c:pt idx="294">
                  <c:v>-2511380000</c:v>
                </c:pt>
                <c:pt idx="295">
                  <c:v>-3480105000</c:v>
                </c:pt>
                <c:pt idx="296">
                  <c:v>-315020000</c:v>
                </c:pt>
                <c:pt idx="297">
                  <c:v>-4706625000</c:v>
                </c:pt>
                <c:pt idx="298">
                  <c:v>-4870765000</c:v>
                </c:pt>
                <c:pt idx="299">
                  <c:v>587520000</c:v>
                </c:pt>
                <c:pt idx="300">
                  <c:v>-4392860000</c:v>
                </c:pt>
                <c:pt idx="301">
                  <c:v>354880000</c:v>
                </c:pt>
                <c:pt idx="302">
                  <c:v>5183135000</c:v>
                </c:pt>
                <c:pt idx="303">
                  <c:v>131690000</c:v>
                </c:pt>
                <c:pt idx="304">
                  <c:v>-5283200000</c:v>
                </c:pt>
                <c:pt idx="305">
                  <c:v>4040855000</c:v>
                </c:pt>
                <c:pt idx="306">
                  <c:v>4795000</c:v>
                </c:pt>
                <c:pt idx="307">
                  <c:v>-104865000</c:v>
                </c:pt>
                <c:pt idx="308">
                  <c:v>-166140000</c:v>
                </c:pt>
                <c:pt idx="309">
                  <c:v>-110890000</c:v>
                </c:pt>
                <c:pt idx="310">
                  <c:v>135870000</c:v>
                </c:pt>
                <c:pt idx="311">
                  <c:v>-3402665000</c:v>
                </c:pt>
                <c:pt idx="312">
                  <c:v>-3453520000</c:v>
                </c:pt>
                <c:pt idx="313">
                  <c:v>-2149755000</c:v>
                </c:pt>
                <c:pt idx="314">
                  <c:v>-6514335000</c:v>
                </c:pt>
                <c:pt idx="315">
                  <c:v>64115000</c:v>
                </c:pt>
                <c:pt idx="316">
                  <c:v>-3523630000</c:v>
                </c:pt>
                <c:pt idx="317">
                  <c:v>-351670000</c:v>
                </c:pt>
                <c:pt idx="318">
                  <c:v>-45765000</c:v>
                </c:pt>
                <c:pt idx="319">
                  <c:v>-197010000</c:v>
                </c:pt>
                <c:pt idx="320">
                  <c:v>-3763270000</c:v>
                </c:pt>
                <c:pt idx="321">
                  <c:v>-3990015000</c:v>
                </c:pt>
                <c:pt idx="322">
                  <c:v>-4112170000</c:v>
                </c:pt>
                <c:pt idx="323">
                  <c:v>-3970955000</c:v>
                </c:pt>
                <c:pt idx="324">
                  <c:v>-4227280000</c:v>
                </c:pt>
                <c:pt idx="325">
                  <c:v>261930000</c:v>
                </c:pt>
                <c:pt idx="326">
                  <c:v>-133030000</c:v>
                </c:pt>
                <c:pt idx="327">
                  <c:v>161280000</c:v>
                </c:pt>
                <c:pt idx="328">
                  <c:v>270590000</c:v>
                </c:pt>
                <c:pt idx="329">
                  <c:v>-4271850000</c:v>
                </c:pt>
                <c:pt idx="330">
                  <c:v>-4116485000</c:v>
                </c:pt>
                <c:pt idx="331">
                  <c:v>-3660260000</c:v>
                </c:pt>
                <c:pt idx="332">
                  <c:v>26405000</c:v>
                </c:pt>
                <c:pt idx="333">
                  <c:v>-3791895000</c:v>
                </c:pt>
                <c:pt idx="334">
                  <c:v>-75905000</c:v>
                </c:pt>
                <c:pt idx="335">
                  <c:v>-206430000</c:v>
                </c:pt>
                <c:pt idx="336">
                  <c:v>-3326350000</c:v>
                </c:pt>
                <c:pt idx="337">
                  <c:v>-3464565000</c:v>
                </c:pt>
                <c:pt idx="338">
                  <c:v>-94485000</c:v>
                </c:pt>
                <c:pt idx="339">
                  <c:v>-65300000</c:v>
                </c:pt>
                <c:pt idx="340">
                  <c:v>-3782240000</c:v>
                </c:pt>
                <c:pt idx="341">
                  <c:v>135315000</c:v>
                </c:pt>
                <c:pt idx="342">
                  <c:v>161415000</c:v>
                </c:pt>
                <c:pt idx="343">
                  <c:v>-160215000</c:v>
                </c:pt>
                <c:pt idx="344">
                  <c:v>-3987870000</c:v>
                </c:pt>
                <c:pt idx="345">
                  <c:v>-4367315000</c:v>
                </c:pt>
                <c:pt idx="346">
                  <c:v>89540000</c:v>
                </c:pt>
                <c:pt idx="347">
                  <c:v>-3243335000</c:v>
                </c:pt>
                <c:pt idx="348">
                  <c:v>-3346505000</c:v>
                </c:pt>
                <c:pt idx="349">
                  <c:v>-3445845000</c:v>
                </c:pt>
                <c:pt idx="350">
                  <c:v>936005000</c:v>
                </c:pt>
                <c:pt idx="351">
                  <c:v>1035105000</c:v>
                </c:pt>
                <c:pt idx="352">
                  <c:v>-20550000</c:v>
                </c:pt>
                <c:pt idx="353">
                  <c:v>-77240000</c:v>
                </c:pt>
                <c:pt idx="354">
                  <c:v>-3577655000</c:v>
                </c:pt>
                <c:pt idx="355">
                  <c:v>17020000</c:v>
                </c:pt>
                <c:pt idx="356">
                  <c:v>-189110000</c:v>
                </c:pt>
                <c:pt idx="357">
                  <c:v>-126170000</c:v>
                </c:pt>
                <c:pt idx="358">
                  <c:v>-950950000</c:v>
                </c:pt>
                <c:pt idx="359">
                  <c:v>-4357970000</c:v>
                </c:pt>
                <c:pt idx="360">
                  <c:v>-3474310000</c:v>
                </c:pt>
                <c:pt idx="361">
                  <c:v>-166935000</c:v>
                </c:pt>
                <c:pt idx="362">
                  <c:v>13770000</c:v>
                </c:pt>
                <c:pt idx="363">
                  <c:v>1075245000</c:v>
                </c:pt>
                <c:pt idx="364">
                  <c:v>95285000</c:v>
                </c:pt>
                <c:pt idx="365">
                  <c:v>-3009625000</c:v>
                </c:pt>
                <c:pt idx="366">
                  <c:v>-5160000</c:v>
                </c:pt>
                <c:pt idx="367">
                  <c:v>39040000</c:v>
                </c:pt>
                <c:pt idx="368">
                  <c:v>-98400000</c:v>
                </c:pt>
                <c:pt idx="369">
                  <c:v>98415000</c:v>
                </c:pt>
                <c:pt idx="370">
                  <c:v>50925000</c:v>
                </c:pt>
                <c:pt idx="371">
                  <c:v>-3412920000</c:v>
                </c:pt>
                <c:pt idx="372">
                  <c:v>-3329650000</c:v>
                </c:pt>
                <c:pt idx="373">
                  <c:v>-3425410000</c:v>
                </c:pt>
                <c:pt idx="374">
                  <c:v>-4010875000</c:v>
                </c:pt>
                <c:pt idx="375">
                  <c:v>53315000</c:v>
                </c:pt>
                <c:pt idx="376">
                  <c:v>-3469075000</c:v>
                </c:pt>
                <c:pt idx="377">
                  <c:v>-3591465000</c:v>
                </c:pt>
                <c:pt idx="378">
                  <c:v>-3436815000</c:v>
                </c:pt>
                <c:pt idx="379">
                  <c:v>-3824790000</c:v>
                </c:pt>
                <c:pt idx="380">
                  <c:v>-3845010000</c:v>
                </c:pt>
                <c:pt idx="381">
                  <c:v>101140000</c:v>
                </c:pt>
                <c:pt idx="382">
                  <c:v>-156890000</c:v>
                </c:pt>
                <c:pt idx="383">
                  <c:v>-4820655000</c:v>
                </c:pt>
                <c:pt idx="384">
                  <c:v>-4679080000</c:v>
                </c:pt>
                <c:pt idx="385">
                  <c:v>-32830000</c:v>
                </c:pt>
                <c:pt idx="386">
                  <c:v>122580000</c:v>
                </c:pt>
                <c:pt idx="387">
                  <c:v>25010000</c:v>
                </c:pt>
                <c:pt idx="388">
                  <c:v>14085000</c:v>
                </c:pt>
                <c:pt idx="389">
                  <c:v>-3981370000</c:v>
                </c:pt>
                <c:pt idx="390">
                  <c:v>-4325685000</c:v>
                </c:pt>
                <c:pt idx="391">
                  <c:v>-72735000</c:v>
                </c:pt>
                <c:pt idx="392">
                  <c:v>-328530000</c:v>
                </c:pt>
                <c:pt idx="393">
                  <c:v>-5356860000</c:v>
                </c:pt>
                <c:pt idx="394">
                  <c:v>-6597395000</c:v>
                </c:pt>
                <c:pt idx="395">
                  <c:v>2595105000</c:v>
                </c:pt>
                <c:pt idx="396">
                  <c:v>45735000</c:v>
                </c:pt>
                <c:pt idx="397">
                  <c:v>-30795000</c:v>
                </c:pt>
                <c:pt idx="398">
                  <c:v>445695000</c:v>
                </c:pt>
                <c:pt idx="399">
                  <c:v>6359485000</c:v>
                </c:pt>
                <c:pt idx="400">
                  <c:v>430245000</c:v>
                </c:pt>
                <c:pt idx="401">
                  <c:v>124510000</c:v>
                </c:pt>
                <c:pt idx="402">
                  <c:v>6178890000</c:v>
                </c:pt>
                <c:pt idx="403">
                  <c:v>331785000</c:v>
                </c:pt>
                <c:pt idx="404">
                  <c:v>14560000</c:v>
                </c:pt>
                <c:pt idx="405">
                  <c:v>37490000</c:v>
                </c:pt>
                <c:pt idx="406">
                  <c:v>-4880670000</c:v>
                </c:pt>
                <c:pt idx="407">
                  <c:v>-21740000</c:v>
                </c:pt>
                <c:pt idx="408">
                  <c:v>-469735000</c:v>
                </c:pt>
                <c:pt idx="409">
                  <c:v>5658570000</c:v>
                </c:pt>
                <c:pt idx="410">
                  <c:v>-764210000</c:v>
                </c:pt>
                <c:pt idx="411">
                  <c:v>-6997750000</c:v>
                </c:pt>
                <c:pt idx="412">
                  <c:v>36855000</c:v>
                </c:pt>
                <c:pt idx="413">
                  <c:v>710505000</c:v>
                </c:pt>
                <c:pt idx="414">
                  <c:v>-5589620000</c:v>
                </c:pt>
                <c:pt idx="415">
                  <c:v>-137495000</c:v>
                </c:pt>
                <c:pt idx="416">
                  <c:v>-208450000</c:v>
                </c:pt>
                <c:pt idx="417">
                  <c:v>-266855000</c:v>
                </c:pt>
                <c:pt idx="418">
                  <c:v>5424400000</c:v>
                </c:pt>
                <c:pt idx="419">
                  <c:v>62710000</c:v>
                </c:pt>
                <c:pt idx="420">
                  <c:v>-530070000</c:v>
                </c:pt>
                <c:pt idx="421">
                  <c:v>496345000</c:v>
                </c:pt>
                <c:pt idx="422">
                  <c:v>5388100000</c:v>
                </c:pt>
                <c:pt idx="423">
                  <c:v>237520000</c:v>
                </c:pt>
                <c:pt idx="424">
                  <c:v>-234635000</c:v>
                </c:pt>
                <c:pt idx="425">
                  <c:v>-4235685000</c:v>
                </c:pt>
                <c:pt idx="426">
                  <c:v>-3964630000</c:v>
                </c:pt>
                <c:pt idx="427">
                  <c:v>38345000</c:v>
                </c:pt>
                <c:pt idx="428">
                  <c:v>63550000</c:v>
                </c:pt>
                <c:pt idx="429">
                  <c:v>-332235000</c:v>
                </c:pt>
                <c:pt idx="430">
                  <c:v>336720000</c:v>
                </c:pt>
                <c:pt idx="431">
                  <c:v>766305000</c:v>
                </c:pt>
                <c:pt idx="432">
                  <c:v>4072415000</c:v>
                </c:pt>
                <c:pt idx="433">
                  <c:v>4095325000</c:v>
                </c:pt>
                <c:pt idx="434">
                  <c:v>-434345000</c:v>
                </c:pt>
                <c:pt idx="435">
                  <c:v>485555000</c:v>
                </c:pt>
                <c:pt idx="436">
                  <c:v>838890000</c:v>
                </c:pt>
                <c:pt idx="437">
                  <c:v>-4425695000</c:v>
                </c:pt>
                <c:pt idx="438">
                  <c:v>-316310000</c:v>
                </c:pt>
                <c:pt idx="439">
                  <c:v>4055950000</c:v>
                </c:pt>
                <c:pt idx="440">
                  <c:v>3893790000</c:v>
                </c:pt>
                <c:pt idx="441">
                  <c:v>4169790000</c:v>
                </c:pt>
                <c:pt idx="442">
                  <c:v>-248305000</c:v>
                </c:pt>
                <c:pt idx="443">
                  <c:v>-107640000</c:v>
                </c:pt>
                <c:pt idx="444">
                  <c:v>-1392625000</c:v>
                </c:pt>
                <c:pt idx="445">
                  <c:v>4322685000</c:v>
                </c:pt>
                <c:pt idx="446">
                  <c:v>-230190000</c:v>
                </c:pt>
                <c:pt idx="447">
                  <c:v>-272900000</c:v>
                </c:pt>
                <c:pt idx="448">
                  <c:v>4042780000</c:v>
                </c:pt>
                <c:pt idx="449">
                  <c:v>-421765000</c:v>
                </c:pt>
                <c:pt idx="450">
                  <c:v>-863630000</c:v>
                </c:pt>
                <c:pt idx="451">
                  <c:v>-125260000</c:v>
                </c:pt>
                <c:pt idx="452">
                  <c:v>293605000</c:v>
                </c:pt>
                <c:pt idx="453">
                  <c:v>-203860000</c:v>
                </c:pt>
                <c:pt idx="454">
                  <c:v>155735000</c:v>
                </c:pt>
                <c:pt idx="455">
                  <c:v>36180000</c:v>
                </c:pt>
                <c:pt idx="456">
                  <c:v>-6985000</c:v>
                </c:pt>
                <c:pt idx="457">
                  <c:v>186145000</c:v>
                </c:pt>
                <c:pt idx="458">
                  <c:v>-3771725000</c:v>
                </c:pt>
                <c:pt idx="459">
                  <c:v>-38070000</c:v>
                </c:pt>
                <c:pt idx="460">
                  <c:v>356740000</c:v>
                </c:pt>
                <c:pt idx="461">
                  <c:v>227875000</c:v>
                </c:pt>
                <c:pt idx="462">
                  <c:v>138050000</c:v>
                </c:pt>
                <c:pt idx="463">
                  <c:v>268045000</c:v>
                </c:pt>
                <c:pt idx="464">
                  <c:v>218990000</c:v>
                </c:pt>
                <c:pt idx="465">
                  <c:v>17780000</c:v>
                </c:pt>
                <c:pt idx="466">
                  <c:v>5087480000</c:v>
                </c:pt>
                <c:pt idx="467">
                  <c:v>-575035000</c:v>
                </c:pt>
                <c:pt idx="468">
                  <c:v>-286120000</c:v>
                </c:pt>
                <c:pt idx="469">
                  <c:v>4826675000</c:v>
                </c:pt>
                <c:pt idx="470">
                  <c:v>3901680000</c:v>
                </c:pt>
                <c:pt idx="471">
                  <c:v>4296020000</c:v>
                </c:pt>
                <c:pt idx="472">
                  <c:v>4181325000</c:v>
                </c:pt>
                <c:pt idx="473">
                  <c:v>-7055000</c:v>
                </c:pt>
                <c:pt idx="474">
                  <c:v>-3911285000</c:v>
                </c:pt>
                <c:pt idx="475">
                  <c:v>-374410000</c:v>
                </c:pt>
                <c:pt idx="476">
                  <c:v>2382630000</c:v>
                </c:pt>
                <c:pt idx="477">
                  <c:v>-614715000</c:v>
                </c:pt>
                <c:pt idx="478">
                  <c:v>-261275000</c:v>
                </c:pt>
                <c:pt idx="479">
                  <c:v>2235460000</c:v>
                </c:pt>
                <c:pt idx="480">
                  <c:v>2346415000</c:v>
                </c:pt>
                <c:pt idx="481">
                  <c:v>121830000</c:v>
                </c:pt>
                <c:pt idx="482">
                  <c:v>-15750000</c:v>
                </c:pt>
                <c:pt idx="483">
                  <c:v>4223740000</c:v>
                </c:pt>
                <c:pt idx="484">
                  <c:v>185730000</c:v>
                </c:pt>
                <c:pt idx="485">
                  <c:v>3911760000</c:v>
                </c:pt>
                <c:pt idx="486">
                  <c:v>3816400000</c:v>
                </c:pt>
                <c:pt idx="487">
                  <c:v>-285110000</c:v>
                </c:pt>
                <c:pt idx="488">
                  <c:v>-112125000</c:v>
                </c:pt>
                <c:pt idx="489">
                  <c:v>4381355000</c:v>
                </c:pt>
                <c:pt idx="490">
                  <c:v>4190560000</c:v>
                </c:pt>
                <c:pt idx="491">
                  <c:v>3760405000</c:v>
                </c:pt>
                <c:pt idx="492">
                  <c:v>-83905000</c:v>
                </c:pt>
                <c:pt idx="493">
                  <c:v>-149245000</c:v>
                </c:pt>
                <c:pt idx="494">
                  <c:v>-57905000</c:v>
                </c:pt>
                <c:pt idx="495">
                  <c:v>-159790000</c:v>
                </c:pt>
                <c:pt idx="496">
                  <c:v>-92005000</c:v>
                </c:pt>
                <c:pt idx="497">
                  <c:v>269735000</c:v>
                </c:pt>
                <c:pt idx="498">
                  <c:v>1875000</c:v>
                </c:pt>
                <c:pt idx="499">
                  <c:v>3941145000</c:v>
                </c:pt>
                <c:pt idx="500">
                  <c:v>-243975000</c:v>
                </c:pt>
                <c:pt idx="501">
                  <c:v>4578070000</c:v>
                </c:pt>
                <c:pt idx="502">
                  <c:v>3841765000</c:v>
                </c:pt>
                <c:pt idx="503">
                  <c:v>38675000</c:v>
                </c:pt>
                <c:pt idx="504">
                  <c:v>358675000</c:v>
                </c:pt>
                <c:pt idx="505">
                  <c:v>-55580000</c:v>
                </c:pt>
                <c:pt idx="506">
                  <c:v>-4264725000</c:v>
                </c:pt>
                <c:pt idx="507">
                  <c:v>166155000</c:v>
                </c:pt>
                <c:pt idx="508">
                  <c:v>-129770000</c:v>
                </c:pt>
                <c:pt idx="509">
                  <c:v>-135740000</c:v>
                </c:pt>
                <c:pt idx="510">
                  <c:v>3170700000</c:v>
                </c:pt>
                <c:pt idx="511">
                  <c:v>2943795000</c:v>
                </c:pt>
                <c:pt idx="512">
                  <c:v>133995000</c:v>
                </c:pt>
                <c:pt idx="513">
                  <c:v>3661425000</c:v>
                </c:pt>
                <c:pt idx="514">
                  <c:v>445860000</c:v>
                </c:pt>
                <c:pt idx="515">
                  <c:v>-202720000</c:v>
                </c:pt>
                <c:pt idx="516">
                  <c:v>59660000</c:v>
                </c:pt>
                <c:pt idx="517">
                  <c:v>-3453285000</c:v>
                </c:pt>
                <c:pt idx="518">
                  <c:v>111415000</c:v>
                </c:pt>
                <c:pt idx="519">
                  <c:v>-3863345000</c:v>
                </c:pt>
                <c:pt idx="520">
                  <c:v>-81780000</c:v>
                </c:pt>
                <c:pt idx="521">
                  <c:v>223160000</c:v>
                </c:pt>
                <c:pt idx="522">
                  <c:v>114180000</c:v>
                </c:pt>
                <c:pt idx="523">
                  <c:v>3614965000</c:v>
                </c:pt>
                <c:pt idx="524">
                  <c:v>-1505000</c:v>
                </c:pt>
                <c:pt idx="525">
                  <c:v>-314215000</c:v>
                </c:pt>
                <c:pt idx="526">
                  <c:v>151025000</c:v>
                </c:pt>
                <c:pt idx="527">
                  <c:v>365135000</c:v>
                </c:pt>
                <c:pt idx="528">
                  <c:v>3400125000</c:v>
                </c:pt>
                <c:pt idx="529">
                  <c:v>3572810000</c:v>
                </c:pt>
                <c:pt idx="530">
                  <c:v>3266545000</c:v>
                </c:pt>
                <c:pt idx="531">
                  <c:v>-858295000</c:v>
                </c:pt>
                <c:pt idx="532">
                  <c:v>-4170205000</c:v>
                </c:pt>
                <c:pt idx="533">
                  <c:v>-3480385000</c:v>
                </c:pt>
                <c:pt idx="534">
                  <c:v>-223560000</c:v>
                </c:pt>
                <c:pt idx="535">
                  <c:v>52910000</c:v>
                </c:pt>
                <c:pt idx="536">
                  <c:v>-147445000</c:v>
                </c:pt>
                <c:pt idx="537">
                  <c:v>-114895000</c:v>
                </c:pt>
                <c:pt idx="538">
                  <c:v>-154455000</c:v>
                </c:pt>
                <c:pt idx="539">
                  <c:v>-22475000</c:v>
                </c:pt>
                <c:pt idx="540">
                  <c:v>195115000</c:v>
                </c:pt>
                <c:pt idx="541">
                  <c:v>275665000</c:v>
                </c:pt>
                <c:pt idx="542">
                  <c:v>82815000</c:v>
                </c:pt>
                <c:pt idx="543">
                  <c:v>3040855000</c:v>
                </c:pt>
                <c:pt idx="544">
                  <c:v>-158525000</c:v>
                </c:pt>
                <c:pt idx="545">
                  <c:v>-3216150000</c:v>
                </c:pt>
                <c:pt idx="546">
                  <c:v>-6810000</c:v>
                </c:pt>
                <c:pt idx="547">
                  <c:v>3042635000</c:v>
                </c:pt>
                <c:pt idx="548">
                  <c:v>-38875000</c:v>
                </c:pt>
                <c:pt idx="549">
                  <c:v>-3057990000</c:v>
                </c:pt>
                <c:pt idx="550">
                  <c:v>44780000</c:v>
                </c:pt>
                <c:pt idx="551">
                  <c:v>30955000</c:v>
                </c:pt>
                <c:pt idx="552">
                  <c:v>-34970000</c:v>
                </c:pt>
                <c:pt idx="553">
                  <c:v>-383880000</c:v>
                </c:pt>
                <c:pt idx="554">
                  <c:v>-2927435000</c:v>
                </c:pt>
                <c:pt idx="555">
                  <c:v>-3034560000</c:v>
                </c:pt>
                <c:pt idx="556">
                  <c:v>108450000</c:v>
                </c:pt>
                <c:pt idx="557">
                  <c:v>-70195000</c:v>
                </c:pt>
                <c:pt idx="558">
                  <c:v>-35495000</c:v>
                </c:pt>
                <c:pt idx="559">
                  <c:v>3458430000</c:v>
                </c:pt>
                <c:pt idx="560">
                  <c:v>-127820000</c:v>
                </c:pt>
                <c:pt idx="561">
                  <c:v>-119040000</c:v>
                </c:pt>
                <c:pt idx="562">
                  <c:v>3565535000</c:v>
                </c:pt>
                <c:pt idx="563">
                  <c:v>143245000</c:v>
                </c:pt>
                <c:pt idx="564">
                  <c:v>-3558715000</c:v>
                </c:pt>
                <c:pt idx="565">
                  <c:v>186390000</c:v>
                </c:pt>
                <c:pt idx="566">
                  <c:v>-16270000</c:v>
                </c:pt>
                <c:pt idx="567">
                  <c:v>2895340000</c:v>
                </c:pt>
                <c:pt idx="568">
                  <c:v>-179510000</c:v>
                </c:pt>
                <c:pt idx="569">
                  <c:v>19165000</c:v>
                </c:pt>
                <c:pt idx="570">
                  <c:v>-971585000</c:v>
                </c:pt>
                <c:pt idx="571">
                  <c:v>53055000</c:v>
                </c:pt>
                <c:pt idx="572">
                  <c:v>-10595000</c:v>
                </c:pt>
                <c:pt idx="573">
                  <c:v>410830000</c:v>
                </c:pt>
                <c:pt idx="574">
                  <c:v>3841250000</c:v>
                </c:pt>
                <c:pt idx="575">
                  <c:v>3713525000</c:v>
                </c:pt>
                <c:pt idx="576">
                  <c:v>181245000</c:v>
                </c:pt>
                <c:pt idx="577">
                  <c:v>-3288150000</c:v>
                </c:pt>
                <c:pt idx="578">
                  <c:v>-212915000</c:v>
                </c:pt>
                <c:pt idx="579">
                  <c:v>-296765000</c:v>
                </c:pt>
                <c:pt idx="580">
                  <c:v>152845000</c:v>
                </c:pt>
                <c:pt idx="581">
                  <c:v>119765000</c:v>
                </c:pt>
                <c:pt idx="582">
                  <c:v>-184200000</c:v>
                </c:pt>
                <c:pt idx="583">
                  <c:v>3015380000</c:v>
                </c:pt>
                <c:pt idx="584">
                  <c:v>2960710000</c:v>
                </c:pt>
                <c:pt idx="585">
                  <c:v>46810000</c:v>
                </c:pt>
                <c:pt idx="586">
                  <c:v>-3187350000</c:v>
                </c:pt>
                <c:pt idx="587">
                  <c:v>2838240000</c:v>
                </c:pt>
                <c:pt idx="588">
                  <c:v>54910000</c:v>
                </c:pt>
                <c:pt idx="589">
                  <c:v>-2706490000</c:v>
                </c:pt>
                <c:pt idx="590">
                  <c:v>3644195000</c:v>
                </c:pt>
                <c:pt idx="591">
                  <c:v>809305000</c:v>
                </c:pt>
                <c:pt idx="592">
                  <c:v>-280425000</c:v>
                </c:pt>
                <c:pt idx="593">
                  <c:v>-2814980000</c:v>
                </c:pt>
                <c:pt idx="594">
                  <c:v>-2941195000</c:v>
                </c:pt>
                <c:pt idx="595">
                  <c:v>-127055000</c:v>
                </c:pt>
                <c:pt idx="596">
                  <c:v>14605000</c:v>
                </c:pt>
                <c:pt idx="597">
                  <c:v>-2835960000</c:v>
                </c:pt>
                <c:pt idx="598">
                  <c:v>14800000</c:v>
                </c:pt>
                <c:pt idx="599">
                  <c:v>2927060000</c:v>
                </c:pt>
                <c:pt idx="600">
                  <c:v>-132440000</c:v>
                </c:pt>
                <c:pt idx="601">
                  <c:v>-132440000</c:v>
                </c:pt>
                <c:pt idx="602">
                  <c:v>-323840000</c:v>
                </c:pt>
                <c:pt idx="603">
                  <c:v>120310000</c:v>
                </c:pt>
                <c:pt idx="604">
                  <c:v>-3331825000</c:v>
                </c:pt>
                <c:pt idx="605">
                  <c:v>-236180000</c:v>
                </c:pt>
                <c:pt idx="606">
                  <c:v>3649665000</c:v>
                </c:pt>
                <c:pt idx="607">
                  <c:v>102170000</c:v>
                </c:pt>
                <c:pt idx="608">
                  <c:v>3206735000</c:v>
                </c:pt>
                <c:pt idx="609">
                  <c:v>813485000</c:v>
                </c:pt>
                <c:pt idx="610">
                  <c:v>159125000</c:v>
                </c:pt>
                <c:pt idx="611">
                  <c:v>93960000</c:v>
                </c:pt>
                <c:pt idx="612">
                  <c:v>53080000</c:v>
                </c:pt>
                <c:pt idx="613">
                  <c:v>-56250000</c:v>
                </c:pt>
                <c:pt idx="614">
                  <c:v>2990135000</c:v>
                </c:pt>
                <c:pt idx="615">
                  <c:v>-203920000</c:v>
                </c:pt>
                <c:pt idx="616">
                  <c:v>-3160955000</c:v>
                </c:pt>
                <c:pt idx="617">
                  <c:v>-22090000</c:v>
                </c:pt>
                <c:pt idx="618">
                  <c:v>17355000</c:v>
                </c:pt>
                <c:pt idx="619">
                  <c:v>132140000</c:v>
                </c:pt>
                <c:pt idx="620">
                  <c:v>-3820315000</c:v>
                </c:pt>
                <c:pt idx="621">
                  <c:v>84105000</c:v>
                </c:pt>
                <c:pt idx="622">
                  <c:v>211250000</c:v>
                </c:pt>
                <c:pt idx="623">
                  <c:v>38935000</c:v>
                </c:pt>
                <c:pt idx="624">
                  <c:v>-58935000</c:v>
                </c:pt>
                <c:pt idx="625">
                  <c:v>96255000</c:v>
                </c:pt>
                <c:pt idx="626">
                  <c:v>3344740000</c:v>
                </c:pt>
                <c:pt idx="627">
                  <c:v>107885000</c:v>
                </c:pt>
                <c:pt idx="628">
                  <c:v>-2931175000</c:v>
                </c:pt>
                <c:pt idx="629">
                  <c:v>131970000</c:v>
                </c:pt>
                <c:pt idx="630">
                  <c:v>-53395000</c:v>
                </c:pt>
                <c:pt idx="631">
                  <c:v>-3058795000</c:v>
                </c:pt>
                <c:pt idx="632">
                  <c:v>-3155825000</c:v>
                </c:pt>
                <c:pt idx="633">
                  <c:v>-343780000</c:v>
                </c:pt>
                <c:pt idx="634">
                  <c:v>-176010000</c:v>
                </c:pt>
                <c:pt idx="635">
                  <c:v>-3386595000</c:v>
                </c:pt>
                <c:pt idx="636">
                  <c:v>-3579255000</c:v>
                </c:pt>
                <c:pt idx="637">
                  <c:v>-37940000</c:v>
                </c:pt>
                <c:pt idx="638">
                  <c:v>517895000</c:v>
                </c:pt>
                <c:pt idx="639">
                  <c:v>-3444220000</c:v>
                </c:pt>
                <c:pt idx="640">
                  <c:v>77830000</c:v>
                </c:pt>
                <c:pt idx="641">
                  <c:v>2501620000</c:v>
                </c:pt>
                <c:pt idx="642">
                  <c:v>-960525000</c:v>
                </c:pt>
                <c:pt idx="643">
                  <c:v>100455000</c:v>
                </c:pt>
                <c:pt idx="644">
                  <c:v>1535000</c:v>
                </c:pt>
                <c:pt idx="645">
                  <c:v>-210965000</c:v>
                </c:pt>
                <c:pt idx="646">
                  <c:v>61140000</c:v>
                </c:pt>
                <c:pt idx="647">
                  <c:v>-1608805000</c:v>
                </c:pt>
                <c:pt idx="648">
                  <c:v>1810205000</c:v>
                </c:pt>
                <c:pt idx="649">
                  <c:v>79140000</c:v>
                </c:pt>
                <c:pt idx="650">
                  <c:v>-190430000</c:v>
                </c:pt>
                <c:pt idx="651">
                  <c:v>-251860000</c:v>
                </c:pt>
                <c:pt idx="652">
                  <c:v>-134870000</c:v>
                </c:pt>
                <c:pt idx="653">
                  <c:v>74640000</c:v>
                </c:pt>
                <c:pt idx="654">
                  <c:v>179500000</c:v>
                </c:pt>
                <c:pt idx="655">
                  <c:v>-284300000</c:v>
                </c:pt>
                <c:pt idx="656">
                  <c:v>74385000</c:v>
                </c:pt>
                <c:pt idx="657">
                  <c:v>-133870000</c:v>
                </c:pt>
                <c:pt idx="658">
                  <c:v>3951340000</c:v>
                </c:pt>
                <c:pt idx="659">
                  <c:v>3484790000</c:v>
                </c:pt>
                <c:pt idx="660">
                  <c:v>-112075000</c:v>
                </c:pt>
                <c:pt idx="661">
                  <c:v>-5030000</c:v>
                </c:pt>
                <c:pt idx="662">
                  <c:v>107230000</c:v>
                </c:pt>
                <c:pt idx="663">
                  <c:v>3650580000</c:v>
                </c:pt>
                <c:pt idx="664">
                  <c:v>-149240000</c:v>
                </c:pt>
                <c:pt idx="665">
                  <c:v>-4027545000</c:v>
                </c:pt>
                <c:pt idx="666">
                  <c:v>3832540000</c:v>
                </c:pt>
                <c:pt idx="667">
                  <c:v>-219250000</c:v>
                </c:pt>
                <c:pt idx="668">
                  <c:v>-3645145000</c:v>
                </c:pt>
                <c:pt idx="669">
                  <c:v>-3381990000</c:v>
                </c:pt>
                <c:pt idx="670">
                  <c:v>-4175000</c:v>
                </c:pt>
                <c:pt idx="671">
                  <c:v>3469720000</c:v>
                </c:pt>
                <c:pt idx="672">
                  <c:v>-83220000</c:v>
                </c:pt>
                <c:pt idx="673">
                  <c:v>-204940000</c:v>
                </c:pt>
                <c:pt idx="674">
                  <c:v>3083460000</c:v>
                </c:pt>
                <c:pt idx="675">
                  <c:v>719355000</c:v>
                </c:pt>
                <c:pt idx="676">
                  <c:v>4023735000</c:v>
                </c:pt>
                <c:pt idx="677">
                  <c:v>3221700000</c:v>
                </c:pt>
                <c:pt idx="678">
                  <c:v>3389555000</c:v>
                </c:pt>
                <c:pt idx="679">
                  <c:v>299575000</c:v>
                </c:pt>
                <c:pt idx="680">
                  <c:v>-32450000</c:v>
                </c:pt>
                <c:pt idx="681">
                  <c:v>114120000</c:v>
                </c:pt>
                <c:pt idx="682">
                  <c:v>84180000</c:v>
                </c:pt>
                <c:pt idx="683">
                  <c:v>3820205000</c:v>
                </c:pt>
                <c:pt idx="684">
                  <c:v>3930725000</c:v>
                </c:pt>
                <c:pt idx="685">
                  <c:v>3807990000</c:v>
                </c:pt>
                <c:pt idx="686">
                  <c:v>3553395000</c:v>
                </c:pt>
                <c:pt idx="687">
                  <c:v>-135285000</c:v>
                </c:pt>
                <c:pt idx="688">
                  <c:v>44855000</c:v>
                </c:pt>
                <c:pt idx="689">
                  <c:v>33875000</c:v>
                </c:pt>
                <c:pt idx="690">
                  <c:v>-3659260000</c:v>
                </c:pt>
                <c:pt idx="691">
                  <c:v>498085000</c:v>
                </c:pt>
                <c:pt idx="692">
                  <c:v>-3982735000</c:v>
                </c:pt>
                <c:pt idx="693">
                  <c:v>4724290000</c:v>
                </c:pt>
                <c:pt idx="694">
                  <c:v>178035000</c:v>
                </c:pt>
                <c:pt idx="695">
                  <c:v>-3304810000</c:v>
                </c:pt>
                <c:pt idx="696">
                  <c:v>16180000</c:v>
                </c:pt>
                <c:pt idx="697">
                  <c:v>436780000</c:v>
                </c:pt>
                <c:pt idx="698">
                  <c:v>-2184305000</c:v>
                </c:pt>
                <c:pt idx="699">
                  <c:v>116650000</c:v>
                </c:pt>
                <c:pt idx="700">
                  <c:v>2177705000</c:v>
                </c:pt>
                <c:pt idx="701">
                  <c:v>-136365000</c:v>
                </c:pt>
                <c:pt idx="702">
                  <c:v>-3422045000</c:v>
                </c:pt>
                <c:pt idx="703">
                  <c:v>-174400000</c:v>
                </c:pt>
                <c:pt idx="704">
                  <c:v>-173210000</c:v>
                </c:pt>
                <c:pt idx="705">
                  <c:v>3177770000</c:v>
                </c:pt>
                <c:pt idx="706">
                  <c:v>3316670000</c:v>
                </c:pt>
                <c:pt idx="707">
                  <c:v>3308875000</c:v>
                </c:pt>
                <c:pt idx="708">
                  <c:v>-1134940000</c:v>
                </c:pt>
                <c:pt idx="709">
                  <c:v>-4489910000</c:v>
                </c:pt>
                <c:pt idx="710">
                  <c:v>-3328845000</c:v>
                </c:pt>
                <c:pt idx="711">
                  <c:v>-3337050000</c:v>
                </c:pt>
                <c:pt idx="712">
                  <c:v>-163885000</c:v>
                </c:pt>
                <c:pt idx="713">
                  <c:v>-185725000</c:v>
                </c:pt>
                <c:pt idx="714">
                  <c:v>-34055000</c:v>
                </c:pt>
                <c:pt idx="715">
                  <c:v>-18845000</c:v>
                </c:pt>
                <c:pt idx="716">
                  <c:v>-78030000</c:v>
                </c:pt>
                <c:pt idx="717">
                  <c:v>-137520000</c:v>
                </c:pt>
                <c:pt idx="718">
                  <c:v>-136860000</c:v>
                </c:pt>
                <c:pt idx="719">
                  <c:v>-12115000</c:v>
                </c:pt>
                <c:pt idx="720">
                  <c:v>128235000</c:v>
                </c:pt>
                <c:pt idx="721">
                  <c:v>-61180000</c:v>
                </c:pt>
                <c:pt idx="722">
                  <c:v>136390000</c:v>
                </c:pt>
                <c:pt idx="723">
                  <c:v>-24625000</c:v>
                </c:pt>
                <c:pt idx="724">
                  <c:v>-14040000</c:v>
                </c:pt>
                <c:pt idx="725">
                  <c:v>2898820000</c:v>
                </c:pt>
                <c:pt idx="726">
                  <c:v>-89810000</c:v>
                </c:pt>
                <c:pt idx="727">
                  <c:v>-265460000</c:v>
                </c:pt>
                <c:pt idx="728">
                  <c:v>10865000</c:v>
                </c:pt>
                <c:pt idx="729">
                  <c:v>-190000</c:v>
                </c:pt>
                <c:pt idx="730">
                  <c:v>-80680000</c:v>
                </c:pt>
                <c:pt idx="731">
                  <c:v>397545000</c:v>
                </c:pt>
                <c:pt idx="732">
                  <c:v>1109185000</c:v>
                </c:pt>
                <c:pt idx="733">
                  <c:v>-127010000</c:v>
                </c:pt>
                <c:pt idx="734">
                  <c:v>89805000</c:v>
                </c:pt>
                <c:pt idx="735">
                  <c:v>-344570000</c:v>
                </c:pt>
                <c:pt idx="736">
                  <c:v>3390475000</c:v>
                </c:pt>
                <c:pt idx="737">
                  <c:v>-347090000</c:v>
                </c:pt>
                <c:pt idx="738">
                  <c:v>-4093630000</c:v>
                </c:pt>
                <c:pt idx="739">
                  <c:v>307125000</c:v>
                </c:pt>
                <c:pt idx="740">
                  <c:v>77330000</c:v>
                </c:pt>
                <c:pt idx="741">
                  <c:v>161195000</c:v>
                </c:pt>
                <c:pt idx="742">
                  <c:v>-1651505000</c:v>
                </c:pt>
                <c:pt idx="743">
                  <c:v>-87675000</c:v>
                </c:pt>
                <c:pt idx="744">
                  <c:v>-62000000</c:v>
                </c:pt>
                <c:pt idx="745">
                  <c:v>-5418395000</c:v>
                </c:pt>
                <c:pt idx="746">
                  <c:v>-173690000</c:v>
                </c:pt>
                <c:pt idx="747">
                  <c:v>251005000</c:v>
                </c:pt>
                <c:pt idx="748">
                  <c:v>8105000</c:v>
                </c:pt>
                <c:pt idx="749">
                  <c:v>-312505000</c:v>
                </c:pt>
                <c:pt idx="750">
                  <c:v>-9137615000</c:v>
                </c:pt>
                <c:pt idx="751">
                  <c:v>769450000</c:v>
                </c:pt>
                <c:pt idx="752">
                  <c:v>201080000</c:v>
                </c:pt>
                <c:pt idx="753">
                  <c:v>59045000</c:v>
                </c:pt>
                <c:pt idx="754">
                  <c:v>-1252710000</c:v>
                </c:pt>
                <c:pt idx="755">
                  <c:v>1713300000</c:v>
                </c:pt>
                <c:pt idx="756">
                  <c:v>-721690000</c:v>
                </c:pt>
                <c:pt idx="757">
                  <c:v>152185000</c:v>
                </c:pt>
                <c:pt idx="758">
                  <c:v>-5835000</c:v>
                </c:pt>
                <c:pt idx="759">
                  <c:v>-5511925000</c:v>
                </c:pt>
                <c:pt idx="760">
                  <c:v>106520000</c:v>
                </c:pt>
                <c:pt idx="761">
                  <c:v>670505000</c:v>
                </c:pt>
                <c:pt idx="762">
                  <c:v>7953070000</c:v>
                </c:pt>
                <c:pt idx="763">
                  <c:v>7307220000</c:v>
                </c:pt>
                <c:pt idx="764">
                  <c:v>7056860000</c:v>
                </c:pt>
                <c:pt idx="765">
                  <c:v>-5587580000</c:v>
                </c:pt>
                <c:pt idx="766">
                  <c:v>20090000</c:v>
                </c:pt>
                <c:pt idx="767">
                  <c:v>293680000</c:v>
                </c:pt>
                <c:pt idx="768">
                  <c:v>4324235000</c:v>
                </c:pt>
                <c:pt idx="769">
                  <c:v>4693930000</c:v>
                </c:pt>
                <c:pt idx="770">
                  <c:v>5068735000</c:v>
                </c:pt>
                <c:pt idx="771">
                  <c:v>-121370000</c:v>
                </c:pt>
                <c:pt idx="772">
                  <c:v>-144115000</c:v>
                </c:pt>
                <c:pt idx="773">
                  <c:v>5081225000</c:v>
                </c:pt>
                <c:pt idx="774">
                  <c:v>337600000</c:v>
                </c:pt>
                <c:pt idx="775">
                  <c:v>563775000</c:v>
                </c:pt>
                <c:pt idx="776">
                  <c:v>5109975000</c:v>
                </c:pt>
                <c:pt idx="777">
                  <c:v>-609225000</c:v>
                </c:pt>
                <c:pt idx="778">
                  <c:v>-634965000</c:v>
                </c:pt>
                <c:pt idx="779">
                  <c:v>-154890000</c:v>
                </c:pt>
                <c:pt idx="780">
                  <c:v>5845070000</c:v>
                </c:pt>
                <c:pt idx="781">
                  <c:v>-644590000</c:v>
                </c:pt>
                <c:pt idx="782">
                  <c:v>512220000</c:v>
                </c:pt>
                <c:pt idx="783">
                  <c:v>-1289605000</c:v>
                </c:pt>
                <c:pt idx="784">
                  <c:v>362595000</c:v>
                </c:pt>
                <c:pt idx="785">
                  <c:v>-419210000</c:v>
                </c:pt>
                <c:pt idx="786">
                  <c:v>361370000</c:v>
                </c:pt>
                <c:pt idx="787">
                  <c:v>4811230000</c:v>
                </c:pt>
                <c:pt idx="788">
                  <c:v>560390000</c:v>
                </c:pt>
                <c:pt idx="789">
                  <c:v>4217825000</c:v>
                </c:pt>
                <c:pt idx="790">
                  <c:v>4050545000</c:v>
                </c:pt>
                <c:pt idx="791">
                  <c:v>58630000</c:v>
                </c:pt>
                <c:pt idx="792">
                  <c:v>3224465000</c:v>
                </c:pt>
                <c:pt idx="793">
                  <c:v>347400000</c:v>
                </c:pt>
                <c:pt idx="794">
                  <c:v>232365000</c:v>
                </c:pt>
                <c:pt idx="795">
                  <c:v>-65995000</c:v>
                </c:pt>
                <c:pt idx="796">
                  <c:v>-26105000</c:v>
                </c:pt>
                <c:pt idx="797">
                  <c:v>372790000</c:v>
                </c:pt>
                <c:pt idx="798">
                  <c:v>295650000</c:v>
                </c:pt>
                <c:pt idx="799">
                  <c:v>-2643635000</c:v>
                </c:pt>
                <c:pt idx="800">
                  <c:v>-3979075000</c:v>
                </c:pt>
                <c:pt idx="801">
                  <c:v>131705000</c:v>
                </c:pt>
                <c:pt idx="802">
                  <c:v>4759455000</c:v>
                </c:pt>
                <c:pt idx="803">
                  <c:v>4353290000</c:v>
                </c:pt>
                <c:pt idx="804">
                  <c:v>164740000</c:v>
                </c:pt>
                <c:pt idx="805">
                  <c:v>4684645000</c:v>
                </c:pt>
                <c:pt idx="806">
                  <c:v>4090305000</c:v>
                </c:pt>
                <c:pt idx="807">
                  <c:v>-1885245000</c:v>
                </c:pt>
                <c:pt idx="808">
                  <c:v>1243450000</c:v>
                </c:pt>
                <c:pt idx="809">
                  <c:v>-4499780000</c:v>
                </c:pt>
                <c:pt idx="810">
                  <c:v>7150000</c:v>
                </c:pt>
                <c:pt idx="811">
                  <c:v>-725735000</c:v>
                </c:pt>
                <c:pt idx="812">
                  <c:v>4665830000</c:v>
                </c:pt>
                <c:pt idx="813">
                  <c:v>136365000</c:v>
                </c:pt>
                <c:pt idx="814">
                  <c:v>-5517200000</c:v>
                </c:pt>
                <c:pt idx="815">
                  <c:v>-849025000</c:v>
                </c:pt>
                <c:pt idx="816">
                  <c:v>4410225000</c:v>
                </c:pt>
                <c:pt idx="817">
                  <c:v>4454615000</c:v>
                </c:pt>
                <c:pt idx="818">
                  <c:v>323590000</c:v>
                </c:pt>
                <c:pt idx="819">
                  <c:v>132900000</c:v>
                </c:pt>
                <c:pt idx="820">
                  <c:v>4033045000</c:v>
                </c:pt>
                <c:pt idx="821">
                  <c:v>4223740000</c:v>
                </c:pt>
                <c:pt idx="822">
                  <c:v>504285000</c:v>
                </c:pt>
                <c:pt idx="823">
                  <c:v>0</c:v>
                </c:pt>
                <c:pt idx="824">
                  <c:v>-168720000</c:v>
                </c:pt>
                <c:pt idx="825">
                  <c:v>4061290000</c:v>
                </c:pt>
                <c:pt idx="826">
                  <c:v>722555000</c:v>
                </c:pt>
                <c:pt idx="827">
                  <c:v>882965000</c:v>
                </c:pt>
                <c:pt idx="828">
                  <c:v>-4324395000</c:v>
                </c:pt>
                <c:pt idx="829">
                  <c:v>-93135000</c:v>
                </c:pt>
                <c:pt idx="830">
                  <c:v>3580285000</c:v>
                </c:pt>
                <c:pt idx="831">
                  <c:v>4014520000</c:v>
                </c:pt>
                <c:pt idx="832">
                  <c:v>-666510000</c:v>
                </c:pt>
                <c:pt idx="833">
                  <c:v>134350000</c:v>
                </c:pt>
                <c:pt idx="834">
                  <c:v>5224715000</c:v>
                </c:pt>
                <c:pt idx="835">
                  <c:v>-356550000</c:v>
                </c:pt>
                <c:pt idx="836">
                  <c:v>291090000</c:v>
                </c:pt>
                <c:pt idx="837">
                  <c:v>4924960000</c:v>
                </c:pt>
                <c:pt idx="838">
                  <c:v>4834055000</c:v>
                </c:pt>
                <c:pt idx="839">
                  <c:v>-977835000</c:v>
                </c:pt>
                <c:pt idx="840">
                  <c:v>3112645000</c:v>
                </c:pt>
                <c:pt idx="841">
                  <c:v>-566790000</c:v>
                </c:pt>
                <c:pt idx="842">
                  <c:v>1128275000</c:v>
                </c:pt>
                <c:pt idx="843">
                  <c:v>3956700000</c:v>
                </c:pt>
                <c:pt idx="844">
                  <c:v>842990000</c:v>
                </c:pt>
                <c:pt idx="845">
                  <c:v>197885000</c:v>
                </c:pt>
                <c:pt idx="846">
                  <c:v>3507305000</c:v>
                </c:pt>
                <c:pt idx="847">
                  <c:v>-35925000</c:v>
                </c:pt>
                <c:pt idx="848">
                  <c:v>835930000</c:v>
                </c:pt>
                <c:pt idx="849">
                  <c:v>3768145000</c:v>
                </c:pt>
                <c:pt idx="850">
                  <c:v>-142615000</c:v>
                </c:pt>
                <c:pt idx="851">
                  <c:v>159060000</c:v>
                </c:pt>
                <c:pt idx="852">
                  <c:v>-3833195000</c:v>
                </c:pt>
                <c:pt idx="853">
                  <c:v>-3947280000</c:v>
                </c:pt>
                <c:pt idx="854">
                  <c:v>134405000</c:v>
                </c:pt>
                <c:pt idx="855">
                  <c:v>4312640000</c:v>
                </c:pt>
                <c:pt idx="856">
                  <c:v>-305340000</c:v>
                </c:pt>
                <c:pt idx="857">
                  <c:v>3561720000</c:v>
                </c:pt>
                <c:pt idx="858">
                  <c:v>3591265000</c:v>
                </c:pt>
                <c:pt idx="859">
                  <c:v>3360670000</c:v>
                </c:pt>
                <c:pt idx="860">
                  <c:v>-18880000</c:v>
                </c:pt>
                <c:pt idx="861">
                  <c:v>3807765000</c:v>
                </c:pt>
                <c:pt idx="862">
                  <c:v>-362860000</c:v>
                </c:pt>
                <c:pt idx="863">
                  <c:v>-4613485000</c:v>
                </c:pt>
                <c:pt idx="864">
                  <c:v>-328695000</c:v>
                </c:pt>
                <c:pt idx="865">
                  <c:v>3707595000</c:v>
                </c:pt>
                <c:pt idx="866">
                  <c:v>3835795000</c:v>
                </c:pt>
                <c:pt idx="867">
                  <c:v>-44440000</c:v>
                </c:pt>
                <c:pt idx="868">
                  <c:v>3349925000</c:v>
                </c:pt>
                <c:pt idx="869">
                  <c:v>-341230000</c:v>
                </c:pt>
                <c:pt idx="870">
                  <c:v>310555000</c:v>
                </c:pt>
                <c:pt idx="871">
                  <c:v>-220755000</c:v>
                </c:pt>
                <c:pt idx="872">
                  <c:v>355065000</c:v>
                </c:pt>
                <c:pt idx="873">
                  <c:v>-221285000</c:v>
                </c:pt>
                <c:pt idx="874">
                  <c:v>-131030000</c:v>
                </c:pt>
                <c:pt idx="875">
                  <c:v>-3294710000</c:v>
                </c:pt>
                <c:pt idx="876">
                  <c:v>142980000</c:v>
                </c:pt>
                <c:pt idx="877">
                  <c:v>-207525000</c:v>
                </c:pt>
                <c:pt idx="878">
                  <c:v>-2075000</c:v>
                </c:pt>
                <c:pt idx="879">
                  <c:v>174530000</c:v>
                </c:pt>
                <c:pt idx="880">
                  <c:v>58520000</c:v>
                </c:pt>
                <c:pt idx="881">
                  <c:v>3710355000</c:v>
                </c:pt>
                <c:pt idx="882">
                  <c:v>503105000</c:v>
                </c:pt>
                <c:pt idx="883">
                  <c:v>3741810000</c:v>
                </c:pt>
                <c:pt idx="884">
                  <c:v>-2628430000</c:v>
                </c:pt>
                <c:pt idx="885">
                  <c:v>388825000</c:v>
                </c:pt>
                <c:pt idx="886">
                  <c:v>3703465000</c:v>
                </c:pt>
                <c:pt idx="887">
                  <c:v>186435000</c:v>
                </c:pt>
                <c:pt idx="888">
                  <c:v>36395000</c:v>
                </c:pt>
                <c:pt idx="889">
                  <c:v>3878115000</c:v>
                </c:pt>
                <c:pt idx="890">
                  <c:v>66170000</c:v>
                </c:pt>
                <c:pt idx="891">
                  <c:v>3259715000</c:v>
                </c:pt>
                <c:pt idx="892">
                  <c:v>-17885000</c:v>
                </c:pt>
                <c:pt idx="893">
                  <c:v>3763565000</c:v>
                </c:pt>
                <c:pt idx="894">
                  <c:v>-108355000</c:v>
                </c:pt>
                <c:pt idx="895">
                  <c:v>3555020000</c:v>
                </c:pt>
                <c:pt idx="896">
                  <c:v>3512560000</c:v>
                </c:pt>
                <c:pt idx="897">
                  <c:v>-82370000</c:v>
                </c:pt>
                <c:pt idx="898">
                  <c:v>-314145000</c:v>
                </c:pt>
                <c:pt idx="899">
                  <c:v>-160465000</c:v>
                </c:pt>
                <c:pt idx="900">
                  <c:v>3274875000</c:v>
                </c:pt>
                <c:pt idx="901">
                  <c:v>48650000</c:v>
                </c:pt>
                <c:pt idx="902">
                  <c:v>-185465000</c:v>
                </c:pt>
                <c:pt idx="903">
                  <c:v>2998535000</c:v>
                </c:pt>
                <c:pt idx="904">
                  <c:v>-486245000</c:v>
                </c:pt>
                <c:pt idx="905">
                  <c:v>3659755000</c:v>
                </c:pt>
                <c:pt idx="906">
                  <c:v>-936250000</c:v>
                </c:pt>
                <c:pt idx="907">
                  <c:v>-675540000</c:v>
                </c:pt>
                <c:pt idx="908">
                  <c:v>2300095000</c:v>
                </c:pt>
                <c:pt idx="909">
                  <c:v>3074365000</c:v>
                </c:pt>
                <c:pt idx="910">
                  <c:v>3334975000</c:v>
                </c:pt>
                <c:pt idx="911">
                  <c:v>3083185000</c:v>
                </c:pt>
                <c:pt idx="912">
                  <c:v>-217590000</c:v>
                </c:pt>
                <c:pt idx="913">
                  <c:v>2655780000</c:v>
                </c:pt>
                <c:pt idx="914">
                  <c:v>498655000</c:v>
                </c:pt>
                <c:pt idx="915">
                  <c:v>3521880000</c:v>
                </c:pt>
                <c:pt idx="916">
                  <c:v>3134630000</c:v>
                </c:pt>
                <c:pt idx="917">
                  <c:v>3040495000</c:v>
                </c:pt>
                <c:pt idx="918">
                  <c:v>3113330000</c:v>
                </c:pt>
                <c:pt idx="919">
                  <c:v>4305000</c:v>
                </c:pt>
                <c:pt idx="920">
                  <c:v>3470070000</c:v>
                </c:pt>
                <c:pt idx="921">
                  <c:v>3153485000</c:v>
                </c:pt>
                <c:pt idx="922">
                  <c:v>2762625000</c:v>
                </c:pt>
                <c:pt idx="923">
                  <c:v>-373580000</c:v>
                </c:pt>
                <c:pt idx="924">
                  <c:v>79220000</c:v>
                </c:pt>
                <c:pt idx="925">
                  <c:v>3469885000</c:v>
                </c:pt>
                <c:pt idx="926">
                  <c:v>3559240000</c:v>
                </c:pt>
                <c:pt idx="927">
                  <c:v>-153015000</c:v>
                </c:pt>
                <c:pt idx="928">
                  <c:v>53225000</c:v>
                </c:pt>
                <c:pt idx="929">
                  <c:v>74410000</c:v>
                </c:pt>
                <c:pt idx="930">
                  <c:v>528870000</c:v>
                </c:pt>
                <c:pt idx="931">
                  <c:v>800245000</c:v>
                </c:pt>
                <c:pt idx="932">
                  <c:v>-328815000</c:v>
                </c:pt>
                <c:pt idx="933">
                  <c:v>42060000</c:v>
                </c:pt>
                <c:pt idx="934">
                  <c:v>-79440000</c:v>
                </c:pt>
                <c:pt idx="935">
                  <c:v>3800700000</c:v>
                </c:pt>
                <c:pt idx="936">
                  <c:v>3544075000</c:v>
                </c:pt>
                <c:pt idx="937">
                  <c:v>3505770000</c:v>
                </c:pt>
                <c:pt idx="938">
                  <c:v>186500000</c:v>
                </c:pt>
                <c:pt idx="939">
                  <c:v>-18435000</c:v>
                </c:pt>
                <c:pt idx="940">
                  <c:v>-128295000</c:v>
                </c:pt>
                <c:pt idx="941">
                  <c:v>305325000</c:v>
                </c:pt>
                <c:pt idx="942">
                  <c:v>-388955000</c:v>
                </c:pt>
                <c:pt idx="943">
                  <c:v>3114910000</c:v>
                </c:pt>
                <c:pt idx="944">
                  <c:v>-315960000</c:v>
                </c:pt>
                <c:pt idx="945">
                  <c:v>3423990000</c:v>
                </c:pt>
                <c:pt idx="946">
                  <c:v>-189495000</c:v>
                </c:pt>
                <c:pt idx="947">
                  <c:v>2918950000</c:v>
                </c:pt>
                <c:pt idx="948">
                  <c:v>-171725000</c:v>
                </c:pt>
                <c:pt idx="949">
                  <c:v>-115280000</c:v>
                </c:pt>
                <c:pt idx="950">
                  <c:v>2768470000</c:v>
                </c:pt>
                <c:pt idx="951">
                  <c:v>2578040000</c:v>
                </c:pt>
                <c:pt idx="952">
                  <c:v>2653650000</c:v>
                </c:pt>
                <c:pt idx="953">
                  <c:v>-32715000</c:v>
                </c:pt>
                <c:pt idx="954">
                  <c:v>-221125000</c:v>
                </c:pt>
                <c:pt idx="955">
                  <c:v>2762180000</c:v>
                </c:pt>
                <c:pt idx="956">
                  <c:v>2948695000</c:v>
                </c:pt>
                <c:pt idx="957">
                  <c:v>8505000</c:v>
                </c:pt>
                <c:pt idx="958">
                  <c:v>154315000</c:v>
                </c:pt>
                <c:pt idx="959">
                  <c:v>-164120000</c:v>
                </c:pt>
                <c:pt idx="960">
                  <c:v>2843585000</c:v>
                </c:pt>
                <c:pt idx="961">
                  <c:v>86595000</c:v>
                </c:pt>
                <c:pt idx="962">
                  <c:v>53160000</c:v>
                </c:pt>
                <c:pt idx="963">
                  <c:v>2663740000</c:v>
                </c:pt>
                <c:pt idx="964">
                  <c:v>-206960000</c:v>
                </c:pt>
                <c:pt idx="965">
                  <c:v>-192610000</c:v>
                </c:pt>
                <c:pt idx="966">
                  <c:v>-2991550000</c:v>
                </c:pt>
                <c:pt idx="967">
                  <c:v>191890000</c:v>
                </c:pt>
                <c:pt idx="968">
                  <c:v>-508825000</c:v>
                </c:pt>
                <c:pt idx="969">
                  <c:v>4777635000</c:v>
                </c:pt>
                <c:pt idx="970">
                  <c:v>3906665000</c:v>
                </c:pt>
                <c:pt idx="971">
                  <c:v>3659150000</c:v>
                </c:pt>
                <c:pt idx="972">
                  <c:v>112580000</c:v>
                </c:pt>
                <c:pt idx="973">
                  <c:v>13660000</c:v>
                </c:pt>
                <c:pt idx="974">
                  <c:v>3433815000</c:v>
                </c:pt>
                <c:pt idx="975">
                  <c:v>-230240000</c:v>
                </c:pt>
                <c:pt idx="976">
                  <c:v>57200000</c:v>
                </c:pt>
                <c:pt idx="977">
                  <c:v>-43545000</c:v>
                </c:pt>
                <c:pt idx="978">
                  <c:v>-77100000</c:v>
                </c:pt>
                <c:pt idx="979">
                  <c:v>3939220000</c:v>
                </c:pt>
                <c:pt idx="980">
                  <c:v>368425000</c:v>
                </c:pt>
                <c:pt idx="981">
                  <c:v>-3755850000</c:v>
                </c:pt>
                <c:pt idx="982">
                  <c:v>-94835000</c:v>
                </c:pt>
                <c:pt idx="983">
                  <c:v>3718180000</c:v>
                </c:pt>
                <c:pt idx="984">
                  <c:v>3687025000</c:v>
                </c:pt>
                <c:pt idx="985">
                  <c:v>3494610000</c:v>
                </c:pt>
                <c:pt idx="986">
                  <c:v>-8155000</c:v>
                </c:pt>
                <c:pt idx="987">
                  <c:v>4822875000</c:v>
                </c:pt>
                <c:pt idx="988">
                  <c:v>5584455000</c:v>
                </c:pt>
                <c:pt idx="989">
                  <c:v>4917525000</c:v>
                </c:pt>
                <c:pt idx="990">
                  <c:v>-4129615000</c:v>
                </c:pt>
                <c:pt idx="991">
                  <c:v>-327315000</c:v>
                </c:pt>
                <c:pt idx="992">
                  <c:v>-110155000</c:v>
                </c:pt>
                <c:pt idx="993">
                  <c:v>4000375000</c:v>
                </c:pt>
                <c:pt idx="994">
                  <c:v>-280160000</c:v>
                </c:pt>
                <c:pt idx="995">
                  <c:v>4312115000</c:v>
                </c:pt>
                <c:pt idx="996">
                  <c:v>236990000</c:v>
                </c:pt>
                <c:pt idx="997">
                  <c:v>-159965000</c:v>
                </c:pt>
                <c:pt idx="998">
                  <c:v>-205490000</c:v>
                </c:pt>
                <c:pt idx="999">
                  <c:v>-3891255000</c:v>
                </c:pt>
                <c:pt idx="1000">
                  <c:v>60155000</c:v>
                </c:pt>
                <c:pt idx="1001">
                  <c:v>36495000</c:v>
                </c:pt>
                <c:pt idx="1002">
                  <c:v>95745000</c:v>
                </c:pt>
                <c:pt idx="1003">
                  <c:v>-3537735000</c:v>
                </c:pt>
                <c:pt idx="1004">
                  <c:v>-355000</c:v>
                </c:pt>
                <c:pt idx="1005">
                  <c:v>-46350000</c:v>
                </c:pt>
                <c:pt idx="1006">
                  <c:v>-101480000</c:v>
                </c:pt>
                <c:pt idx="1007">
                  <c:v>36880000</c:v>
                </c:pt>
                <c:pt idx="1008">
                  <c:v>453185000</c:v>
                </c:pt>
                <c:pt idx="1009">
                  <c:v>-223655000</c:v>
                </c:pt>
                <c:pt idx="1010">
                  <c:v>-80985000</c:v>
                </c:pt>
                <c:pt idx="1011">
                  <c:v>3255940000</c:v>
                </c:pt>
                <c:pt idx="1012">
                  <c:v>77345000</c:v>
                </c:pt>
                <c:pt idx="1013">
                  <c:v>176805000</c:v>
                </c:pt>
                <c:pt idx="1014">
                  <c:v>-97135000</c:v>
                </c:pt>
                <c:pt idx="1015">
                  <c:v>4328730000</c:v>
                </c:pt>
                <c:pt idx="1016">
                  <c:v>4254335000</c:v>
                </c:pt>
                <c:pt idx="1017">
                  <c:v>4181085000</c:v>
                </c:pt>
                <c:pt idx="1018">
                  <c:v>4356530000</c:v>
                </c:pt>
                <c:pt idx="1019">
                  <c:v>66045000</c:v>
                </c:pt>
                <c:pt idx="1020">
                  <c:v>232035000</c:v>
                </c:pt>
                <c:pt idx="1021">
                  <c:v>4302805000</c:v>
                </c:pt>
                <c:pt idx="1022">
                  <c:v>3823020000</c:v>
                </c:pt>
                <c:pt idx="1023">
                  <c:v>3300075000</c:v>
                </c:pt>
                <c:pt idx="1024">
                  <c:v>-254335000</c:v>
                </c:pt>
                <c:pt idx="1025">
                  <c:v>-3523255000</c:v>
                </c:pt>
                <c:pt idx="1026">
                  <c:v>50850000</c:v>
                </c:pt>
                <c:pt idx="1027">
                  <c:v>3670860000</c:v>
                </c:pt>
                <c:pt idx="1028">
                  <c:v>3441375000</c:v>
                </c:pt>
                <c:pt idx="1029">
                  <c:v>-3479645000</c:v>
                </c:pt>
                <c:pt idx="1030">
                  <c:v>401530000</c:v>
                </c:pt>
                <c:pt idx="1031">
                  <c:v>155690000</c:v>
                </c:pt>
                <c:pt idx="1032">
                  <c:v>-1461395000</c:v>
                </c:pt>
                <c:pt idx="1033">
                  <c:v>-668630000</c:v>
                </c:pt>
                <c:pt idx="1034">
                  <c:v>-4985985000</c:v>
                </c:pt>
                <c:pt idx="1035">
                  <c:v>-401940000</c:v>
                </c:pt>
                <c:pt idx="1036">
                  <c:v>4633795000</c:v>
                </c:pt>
                <c:pt idx="1037">
                  <c:v>4791105000</c:v>
                </c:pt>
                <c:pt idx="1038">
                  <c:v>287525000</c:v>
                </c:pt>
                <c:pt idx="1039">
                  <c:v>-4289670000</c:v>
                </c:pt>
                <c:pt idx="1040">
                  <c:v>-44070000</c:v>
                </c:pt>
                <c:pt idx="1041">
                  <c:v>82030000</c:v>
                </c:pt>
                <c:pt idx="1042">
                  <c:v>213300000</c:v>
                </c:pt>
                <c:pt idx="1043">
                  <c:v>4217730000</c:v>
                </c:pt>
                <c:pt idx="1044">
                  <c:v>-115150000</c:v>
                </c:pt>
                <c:pt idx="1045">
                  <c:v>-4468345000</c:v>
                </c:pt>
                <c:pt idx="1046">
                  <c:v>115785000</c:v>
                </c:pt>
                <c:pt idx="1047">
                  <c:v>4743180000</c:v>
                </c:pt>
                <c:pt idx="1048">
                  <c:v>4874155000</c:v>
                </c:pt>
                <c:pt idx="1049">
                  <c:v>5565815000</c:v>
                </c:pt>
                <c:pt idx="1050">
                  <c:v>5509055000</c:v>
                </c:pt>
                <c:pt idx="1051">
                  <c:v>163265000</c:v>
                </c:pt>
                <c:pt idx="1052">
                  <c:v>-301765000</c:v>
                </c:pt>
                <c:pt idx="1053">
                  <c:v>4207455000</c:v>
                </c:pt>
                <c:pt idx="1054">
                  <c:v>4227705000</c:v>
                </c:pt>
                <c:pt idx="1055">
                  <c:v>295385000</c:v>
                </c:pt>
                <c:pt idx="1056">
                  <c:v>335950000</c:v>
                </c:pt>
                <c:pt idx="1057">
                  <c:v>-106090000</c:v>
                </c:pt>
                <c:pt idx="1058">
                  <c:v>127275000</c:v>
                </c:pt>
                <c:pt idx="1059">
                  <c:v>-169560000</c:v>
                </c:pt>
                <c:pt idx="1060">
                  <c:v>285930000</c:v>
                </c:pt>
                <c:pt idx="1061">
                  <c:v>41780000</c:v>
                </c:pt>
                <c:pt idx="1062">
                  <c:v>-522705000</c:v>
                </c:pt>
                <c:pt idx="1063">
                  <c:v>4313775000</c:v>
                </c:pt>
                <c:pt idx="1064">
                  <c:v>4432280000</c:v>
                </c:pt>
                <c:pt idx="1065">
                  <c:v>4040855000</c:v>
                </c:pt>
                <c:pt idx="1066">
                  <c:v>-99745000</c:v>
                </c:pt>
                <c:pt idx="1067">
                  <c:v>125500000</c:v>
                </c:pt>
                <c:pt idx="1068">
                  <c:v>152415000</c:v>
                </c:pt>
                <c:pt idx="1069">
                  <c:v>1475000</c:v>
                </c:pt>
                <c:pt idx="1070">
                  <c:v>3430420000</c:v>
                </c:pt>
                <c:pt idx="1071">
                  <c:v>-3862300000</c:v>
                </c:pt>
                <c:pt idx="1072">
                  <c:v>-50900000</c:v>
                </c:pt>
                <c:pt idx="1073">
                  <c:v>3826495000</c:v>
                </c:pt>
                <c:pt idx="1074">
                  <c:v>5090540000</c:v>
                </c:pt>
                <c:pt idx="1075">
                  <c:v>6357895000</c:v>
                </c:pt>
                <c:pt idx="1076">
                  <c:v>731795000</c:v>
                </c:pt>
                <c:pt idx="1077">
                  <c:v>-5177625000</c:v>
                </c:pt>
                <c:pt idx="1078">
                  <c:v>-411670000</c:v>
                </c:pt>
                <c:pt idx="1079">
                  <c:v>-642120000</c:v>
                </c:pt>
                <c:pt idx="1080">
                  <c:v>3837365000</c:v>
                </c:pt>
                <c:pt idx="1081">
                  <c:v>3875275000</c:v>
                </c:pt>
                <c:pt idx="1082">
                  <c:v>4178570000</c:v>
                </c:pt>
                <c:pt idx="1083">
                  <c:v>4351200000</c:v>
                </c:pt>
                <c:pt idx="1084">
                  <c:v>549815000</c:v>
                </c:pt>
                <c:pt idx="1085">
                  <c:v>329125000</c:v>
                </c:pt>
                <c:pt idx="1086">
                  <c:v>-3839360000</c:v>
                </c:pt>
                <c:pt idx="1087">
                  <c:v>-85420000</c:v>
                </c:pt>
                <c:pt idx="1088">
                  <c:v>3862160000</c:v>
                </c:pt>
                <c:pt idx="1089">
                  <c:v>3702840000</c:v>
                </c:pt>
                <c:pt idx="1090">
                  <c:v>244460000</c:v>
                </c:pt>
                <c:pt idx="1091">
                  <c:v>169820000</c:v>
                </c:pt>
                <c:pt idx="1092">
                  <c:v>3529215000</c:v>
                </c:pt>
                <c:pt idx="1093">
                  <c:v>3643840000</c:v>
                </c:pt>
                <c:pt idx="1094">
                  <c:v>3576480000</c:v>
                </c:pt>
                <c:pt idx="1095">
                  <c:v>3412375000</c:v>
                </c:pt>
                <c:pt idx="1096">
                  <c:v>3435320000</c:v>
                </c:pt>
                <c:pt idx="1097">
                  <c:v>3648250000</c:v>
                </c:pt>
                <c:pt idx="1098">
                  <c:v>51610000</c:v>
                </c:pt>
                <c:pt idx="1099">
                  <c:v>-79655000</c:v>
                </c:pt>
                <c:pt idx="1100">
                  <c:v>-47880000</c:v>
                </c:pt>
                <c:pt idx="1101">
                  <c:v>-3107680000</c:v>
                </c:pt>
                <c:pt idx="1102">
                  <c:v>63775000</c:v>
                </c:pt>
                <c:pt idx="1103">
                  <c:v>-159590000</c:v>
                </c:pt>
                <c:pt idx="1104">
                  <c:v>-222565000</c:v>
                </c:pt>
                <c:pt idx="1105">
                  <c:v>-3394870000</c:v>
                </c:pt>
                <c:pt idx="1106">
                  <c:v>63760000</c:v>
                </c:pt>
                <c:pt idx="1107">
                  <c:v>72030000</c:v>
                </c:pt>
                <c:pt idx="1108">
                  <c:v>93645000</c:v>
                </c:pt>
                <c:pt idx="1109">
                  <c:v>78210000</c:v>
                </c:pt>
                <c:pt idx="1110">
                  <c:v>4072290000</c:v>
                </c:pt>
                <c:pt idx="1111">
                  <c:v>3498995000</c:v>
                </c:pt>
                <c:pt idx="1112">
                  <c:v>3193200000</c:v>
                </c:pt>
                <c:pt idx="1113">
                  <c:v>3301735000</c:v>
                </c:pt>
                <c:pt idx="1114">
                  <c:v>-231595000</c:v>
                </c:pt>
                <c:pt idx="1115">
                  <c:v>2950230000</c:v>
                </c:pt>
                <c:pt idx="1116">
                  <c:v>-53810000</c:v>
                </c:pt>
                <c:pt idx="1117">
                  <c:v>32435000</c:v>
                </c:pt>
                <c:pt idx="1118">
                  <c:v>3119645000</c:v>
                </c:pt>
                <c:pt idx="1119">
                  <c:v>-313765000</c:v>
                </c:pt>
                <c:pt idx="1120">
                  <c:v>2782820000</c:v>
                </c:pt>
                <c:pt idx="1121">
                  <c:v>-3900000</c:v>
                </c:pt>
                <c:pt idx="1122">
                  <c:v>-2815940000</c:v>
                </c:pt>
                <c:pt idx="1123">
                  <c:v>-128905000</c:v>
                </c:pt>
                <c:pt idx="1124">
                  <c:v>2633240000</c:v>
                </c:pt>
                <c:pt idx="1125">
                  <c:v>2707640000</c:v>
                </c:pt>
                <c:pt idx="1126">
                  <c:v>2685620000</c:v>
                </c:pt>
                <c:pt idx="1127">
                  <c:v>2990885000</c:v>
                </c:pt>
                <c:pt idx="1128">
                  <c:v>3029420000</c:v>
                </c:pt>
                <c:pt idx="1129">
                  <c:v>-389765000</c:v>
                </c:pt>
                <c:pt idx="1130">
                  <c:v>-57925000</c:v>
                </c:pt>
                <c:pt idx="1131">
                  <c:v>10240000</c:v>
                </c:pt>
                <c:pt idx="1132">
                  <c:v>-3328210000</c:v>
                </c:pt>
                <c:pt idx="1133">
                  <c:v>-5365000</c:v>
                </c:pt>
                <c:pt idx="1134">
                  <c:v>3261340000</c:v>
                </c:pt>
                <c:pt idx="1135">
                  <c:v>3299485000</c:v>
                </c:pt>
                <c:pt idx="1136">
                  <c:v>-23205000</c:v>
                </c:pt>
                <c:pt idx="1137">
                  <c:v>-215965000</c:v>
                </c:pt>
                <c:pt idx="1138">
                  <c:v>-127390000</c:v>
                </c:pt>
                <c:pt idx="1139">
                  <c:v>3249570000</c:v>
                </c:pt>
                <c:pt idx="1140">
                  <c:v>3312325000</c:v>
                </c:pt>
                <c:pt idx="1141">
                  <c:v>3190270000</c:v>
                </c:pt>
                <c:pt idx="1142">
                  <c:v>3205825000</c:v>
                </c:pt>
                <c:pt idx="1143">
                  <c:v>3134290000</c:v>
                </c:pt>
                <c:pt idx="1144">
                  <c:v>3042985000</c:v>
                </c:pt>
                <c:pt idx="1145">
                  <c:v>3031120000</c:v>
                </c:pt>
                <c:pt idx="1146">
                  <c:v>80275000</c:v>
                </c:pt>
                <c:pt idx="1147">
                  <c:v>-2684270000</c:v>
                </c:pt>
                <c:pt idx="1148">
                  <c:v>-3600325000</c:v>
                </c:pt>
                <c:pt idx="1149">
                  <c:v>-123090000</c:v>
                </c:pt>
                <c:pt idx="1150">
                  <c:v>6275000</c:v>
                </c:pt>
                <c:pt idx="1151">
                  <c:v>-148310000</c:v>
                </c:pt>
                <c:pt idx="1152">
                  <c:v>3168130000</c:v>
                </c:pt>
                <c:pt idx="1153">
                  <c:v>284885000</c:v>
                </c:pt>
                <c:pt idx="1154">
                  <c:v>-706585000</c:v>
                </c:pt>
                <c:pt idx="1155">
                  <c:v>-828540000</c:v>
                </c:pt>
                <c:pt idx="1156">
                  <c:v>-3384020000</c:v>
                </c:pt>
                <c:pt idx="1157">
                  <c:v>31700000</c:v>
                </c:pt>
                <c:pt idx="1158">
                  <c:v>3199275000</c:v>
                </c:pt>
                <c:pt idx="1159">
                  <c:v>3099050000</c:v>
                </c:pt>
                <c:pt idx="1160">
                  <c:v>3323815000</c:v>
                </c:pt>
                <c:pt idx="1161">
                  <c:v>6655000</c:v>
                </c:pt>
                <c:pt idx="1162">
                  <c:v>-3486200000</c:v>
                </c:pt>
                <c:pt idx="1163">
                  <c:v>1146945000</c:v>
                </c:pt>
                <c:pt idx="1164">
                  <c:v>-145080000</c:v>
                </c:pt>
                <c:pt idx="1165">
                  <c:v>461880000</c:v>
                </c:pt>
                <c:pt idx="1166">
                  <c:v>3452955000</c:v>
                </c:pt>
                <c:pt idx="1167">
                  <c:v>3616960000</c:v>
                </c:pt>
                <c:pt idx="1168">
                  <c:v>3465940000</c:v>
                </c:pt>
                <c:pt idx="1169">
                  <c:v>3239635000</c:v>
                </c:pt>
                <c:pt idx="1170">
                  <c:v>3348065000</c:v>
                </c:pt>
                <c:pt idx="1171">
                  <c:v>-61435000</c:v>
                </c:pt>
                <c:pt idx="1172">
                  <c:v>32485000</c:v>
                </c:pt>
                <c:pt idx="1173">
                  <c:v>3607645000</c:v>
                </c:pt>
                <c:pt idx="1174">
                  <c:v>-376000000</c:v>
                </c:pt>
                <c:pt idx="1175">
                  <c:v>-273960000</c:v>
                </c:pt>
                <c:pt idx="1176">
                  <c:v>48290000</c:v>
                </c:pt>
                <c:pt idx="1177">
                  <c:v>-21020000</c:v>
                </c:pt>
                <c:pt idx="1178">
                  <c:v>187315000</c:v>
                </c:pt>
                <c:pt idx="1179">
                  <c:v>4867930000</c:v>
                </c:pt>
                <c:pt idx="1180">
                  <c:v>3764330000</c:v>
                </c:pt>
                <c:pt idx="1181">
                  <c:v>3738305000</c:v>
                </c:pt>
                <c:pt idx="1182">
                  <c:v>-310760000</c:v>
                </c:pt>
                <c:pt idx="1183">
                  <c:v>3796630000</c:v>
                </c:pt>
                <c:pt idx="1184">
                  <c:v>3540750000</c:v>
                </c:pt>
                <c:pt idx="1185">
                  <c:v>-11290000</c:v>
                </c:pt>
                <c:pt idx="1186">
                  <c:v>-90475000</c:v>
                </c:pt>
                <c:pt idx="1187">
                  <c:v>-102855000</c:v>
                </c:pt>
                <c:pt idx="1188">
                  <c:v>3371575000</c:v>
                </c:pt>
                <c:pt idx="1189">
                  <c:v>-60365000</c:v>
                </c:pt>
                <c:pt idx="1190">
                  <c:v>-118370000</c:v>
                </c:pt>
                <c:pt idx="1191">
                  <c:v>3303445000</c:v>
                </c:pt>
                <c:pt idx="1192">
                  <c:v>-103650000</c:v>
                </c:pt>
                <c:pt idx="1193">
                  <c:v>-3931120000</c:v>
                </c:pt>
                <c:pt idx="1194">
                  <c:v>-262125000</c:v>
                </c:pt>
                <c:pt idx="1195">
                  <c:v>3282590000</c:v>
                </c:pt>
                <c:pt idx="1196">
                  <c:v>-239805000</c:v>
                </c:pt>
                <c:pt idx="1197">
                  <c:v>95965000</c:v>
                </c:pt>
                <c:pt idx="1198">
                  <c:v>-3366075000</c:v>
                </c:pt>
                <c:pt idx="1199">
                  <c:v>-87920000</c:v>
                </c:pt>
                <c:pt idx="1200">
                  <c:v>-337160000</c:v>
                </c:pt>
                <c:pt idx="1201">
                  <c:v>-275620000</c:v>
                </c:pt>
                <c:pt idx="1202">
                  <c:v>3530320000</c:v>
                </c:pt>
                <c:pt idx="1203">
                  <c:v>3447150000</c:v>
                </c:pt>
                <c:pt idx="1204">
                  <c:v>-173975000</c:v>
                </c:pt>
                <c:pt idx="1205">
                  <c:v>3319635000</c:v>
                </c:pt>
                <c:pt idx="1206">
                  <c:v>581090000</c:v>
                </c:pt>
                <c:pt idx="1207">
                  <c:v>520975000</c:v>
                </c:pt>
                <c:pt idx="1208">
                  <c:v>2754100000</c:v>
                </c:pt>
                <c:pt idx="1209">
                  <c:v>2802410000</c:v>
                </c:pt>
                <c:pt idx="1210">
                  <c:v>3056945000</c:v>
                </c:pt>
                <c:pt idx="1211">
                  <c:v>49555000</c:v>
                </c:pt>
                <c:pt idx="1212">
                  <c:v>-71525000</c:v>
                </c:pt>
                <c:pt idx="1213">
                  <c:v>2717845000</c:v>
                </c:pt>
                <c:pt idx="1214">
                  <c:v>-212595000</c:v>
                </c:pt>
                <c:pt idx="1215">
                  <c:v>-3042930000</c:v>
                </c:pt>
                <c:pt idx="1216">
                  <c:v>-107435000</c:v>
                </c:pt>
                <c:pt idx="1217">
                  <c:v>2815530000</c:v>
                </c:pt>
                <c:pt idx="1218">
                  <c:v>216340000</c:v>
                </c:pt>
                <c:pt idx="1219">
                  <c:v>5109400000</c:v>
                </c:pt>
                <c:pt idx="1220">
                  <c:v>790950000</c:v>
                </c:pt>
                <c:pt idx="1221">
                  <c:v>896150000</c:v>
                </c:pt>
                <c:pt idx="1222">
                  <c:v>3464585000</c:v>
                </c:pt>
                <c:pt idx="1223">
                  <c:v>810030000</c:v>
                </c:pt>
                <c:pt idx="1224">
                  <c:v>4165300000</c:v>
                </c:pt>
              </c:numCache>
            </c:numRef>
          </c:xVal>
          <c:yVal>
            <c:numRef>
              <c:f>Original!$CC$2:$CC$1226</c:f>
              <c:numCache>
                <c:formatCode>General</c:formatCode>
                <c:ptCount val="122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14912"/>
        <c:axId val="203016448"/>
      </c:scatterChart>
      <c:valAx>
        <c:axId val="2030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016448"/>
        <c:crosses val="autoZero"/>
        <c:crossBetween val="midCat"/>
      </c:valAx>
      <c:valAx>
        <c:axId val="203016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01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OBV3</c:v>
          </c:tx>
          <c:spPr>
            <a:ln w="28575">
              <a:noFill/>
            </a:ln>
          </c:spPr>
          <c:xVal>
            <c:numRef>
              <c:f>Original!$U$2:$U$1226</c:f>
              <c:numCache>
                <c:formatCode>General</c:formatCode>
                <c:ptCount val="1225"/>
                <c:pt idx="0">
                  <c:v>741259302.60000002</c:v>
                </c:pt>
                <c:pt idx="1">
                  <c:v>1619501664</c:v>
                </c:pt>
                <c:pt idx="2">
                  <c:v>685930914.70000005</c:v>
                </c:pt>
                <c:pt idx="3">
                  <c:v>-301099962.10000002</c:v>
                </c:pt>
                <c:pt idx="4">
                  <c:v>-815026852</c:v>
                </c:pt>
                <c:pt idx="5">
                  <c:v>484112966.80000001</c:v>
                </c:pt>
                <c:pt idx="6">
                  <c:v>1376235167</c:v>
                </c:pt>
                <c:pt idx="7">
                  <c:v>698755888.20000005</c:v>
                </c:pt>
                <c:pt idx="8">
                  <c:v>1140479644</c:v>
                </c:pt>
                <c:pt idx="9">
                  <c:v>610451245.29999995</c:v>
                </c:pt>
                <c:pt idx="10">
                  <c:v>-88145513.109999999</c:v>
                </c:pt>
                <c:pt idx="11">
                  <c:v>293791625.30000001</c:v>
                </c:pt>
                <c:pt idx="12">
                  <c:v>-750356590.39999998</c:v>
                </c:pt>
                <c:pt idx="13">
                  <c:v>-1378044847</c:v>
                </c:pt>
                <c:pt idx="14">
                  <c:v>243535885</c:v>
                </c:pt>
                <c:pt idx="15">
                  <c:v>1966182191</c:v>
                </c:pt>
                <c:pt idx="16">
                  <c:v>-242067417.09999999</c:v>
                </c:pt>
                <c:pt idx="17">
                  <c:v>-1467057062</c:v>
                </c:pt>
                <c:pt idx="18">
                  <c:v>209239726.30000001</c:v>
                </c:pt>
                <c:pt idx="19">
                  <c:v>-114879109.7</c:v>
                </c:pt>
                <c:pt idx="20">
                  <c:v>2062579571</c:v>
                </c:pt>
                <c:pt idx="21">
                  <c:v>-310975431.80000001</c:v>
                </c:pt>
                <c:pt idx="22">
                  <c:v>79145931.659999996</c:v>
                </c:pt>
                <c:pt idx="23">
                  <c:v>-523246130.89999998</c:v>
                </c:pt>
                <c:pt idx="24">
                  <c:v>-263920942.09999999</c:v>
                </c:pt>
                <c:pt idx="25">
                  <c:v>-947212593.29999995</c:v>
                </c:pt>
                <c:pt idx="26">
                  <c:v>-351721422.5</c:v>
                </c:pt>
                <c:pt idx="27">
                  <c:v>690369806.20000005</c:v>
                </c:pt>
                <c:pt idx="28">
                  <c:v>981801425.29999995</c:v>
                </c:pt>
                <c:pt idx="29">
                  <c:v>-818295400.60000002</c:v>
                </c:pt>
                <c:pt idx="30">
                  <c:v>1679806997</c:v>
                </c:pt>
                <c:pt idx="31">
                  <c:v>96093558.170000002</c:v>
                </c:pt>
                <c:pt idx="32">
                  <c:v>-1072752619</c:v>
                </c:pt>
                <c:pt idx="33">
                  <c:v>911647074.70000005</c:v>
                </c:pt>
                <c:pt idx="34">
                  <c:v>-1700639953</c:v>
                </c:pt>
                <c:pt idx="35">
                  <c:v>-675312562.29999995</c:v>
                </c:pt>
                <c:pt idx="36">
                  <c:v>303000503.80000001</c:v>
                </c:pt>
                <c:pt idx="37">
                  <c:v>-3181434954</c:v>
                </c:pt>
                <c:pt idx="38">
                  <c:v>2205403615</c:v>
                </c:pt>
                <c:pt idx="39">
                  <c:v>87202342.180000007</c:v>
                </c:pt>
                <c:pt idx="40">
                  <c:v>-1614240031</c:v>
                </c:pt>
                <c:pt idx="41">
                  <c:v>2031556840</c:v>
                </c:pt>
                <c:pt idx="42">
                  <c:v>-2279651724</c:v>
                </c:pt>
                <c:pt idx="43">
                  <c:v>1489416162</c:v>
                </c:pt>
                <c:pt idx="44">
                  <c:v>-480969248.19999999</c:v>
                </c:pt>
                <c:pt idx="45">
                  <c:v>-1831056252</c:v>
                </c:pt>
                <c:pt idx="46">
                  <c:v>844041445</c:v>
                </c:pt>
                <c:pt idx="47">
                  <c:v>442688090.5</c:v>
                </c:pt>
                <c:pt idx="48">
                  <c:v>-3237246354</c:v>
                </c:pt>
                <c:pt idx="49">
                  <c:v>-443817600.30000001</c:v>
                </c:pt>
                <c:pt idx="50">
                  <c:v>-847548020</c:v>
                </c:pt>
                <c:pt idx="51">
                  <c:v>-2107654479</c:v>
                </c:pt>
                <c:pt idx="52">
                  <c:v>-1463066064</c:v>
                </c:pt>
                <c:pt idx="53">
                  <c:v>4465226429</c:v>
                </c:pt>
                <c:pt idx="54">
                  <c:v>1128557387</c:v>
                </c:pt>
                <c:pt idx="55">
                  <c:v>-4995091288</c:v>
                </c:pt>
                <c:pt idx="56">
                  <c:v>-2910145265</c:v>
                </c:pt>
                <c:pt idx="57">
                  <c:v>-2295568688</c:v>
                </c:pt>
                <c:pt idx="58">
                  <c:v>-1136640991</c:v>
                </c:pt>
                <c:pt idx="59">
                  <c:v>-1875828070</c:v>
                </c:pt>
                <c:pt idx="60">
                  <c:v>-13252037.529999999</c:v>
                </c:pt>
                <c:pt idx="61">
                  <c:v>2624170088</c:v>
                </c:pt>
                <c:pt idx="62">
                  <c:v>-3944440738</c:v>
                </c:pt>
                <c:pt idx="63">
                  <c:v>-7662811848</c:v>
                </c:pt>
                <c:pt idx="64">
                  <c:v>-7798587807</c:v>
                </c:pt>
                <c:pt idx="65">
                  <c:v>-5853002566</c:v>
                </c:pt>
                <c:pt idx="66">
                  <c:v>-1759839165</c:v>
                </c:pt>
                <c:pt idx="67">
                  <c:v>-2156421494</c:v>
                </c:pt>
                <c:pt idx="68">
                  <c:v>1107378407</c:v>
                </c:pt>
                <c:pt idx="69">
                  <c:v>884047084.20000005</c:v>
                </c:pt>
                <c:pt idx="70">
                  <c:v>-1994979255</c:v>
                </c:pt>
                <c:pt idx="71">
                  <c:v>-809294419.89999998</c:v>
                </c:pt>
                <c:pt idx="72">
                  <c:v>1347377991</c:v>
                </c:pt>
                <c:pt idx="73">
                  <c:v>715435066.89999998</c:v>
                </c:pt>
                <c:pt idx="74">
                  <c:v>-3874235460</c:v>
                </c:pt>
                <c:pt idx="75">
                  <c:v>1264154892</c:v>
                </c:pt>
                <c:pt idx="76">
                  <c:v>-3038915814</c:v>
                </c:pt>
                <c:pt idx="77">
                  <c:v>2585089517</c:v>
                </c:pt>
                <c:pt idx="78">
                  <c:v>1260038150</c:v>
                </c:pt>
                <c:pt idx="79">
                  <c:v>-505990474.60000002</c:v>
                </c:pt>
                <c:pt idx="80">
                  <c:v>-1520382365</c:v>
                </c:pt>
                <c:pt idx="81">
                  <c:v>149961982.5</c:v>
                </c:pt>
                <c:pt idx="82">
                  <c:v>967593537.39999998</c:v>
                </c:pt>
                <c:pt idx="83">
                  <c:v>-3215763896</c:v>
                </c:pt>
                <c:pt idx="84">
                  <c:v>604411557.79999995</c:v>
                </c:pt>
                <c:pt idx="85">
                  <c:v>1260270890</c:v>
                </c:pt>
                <c:pt idx="86">
                  <c:v>2147572329</c:v>
                </c:pt>
                <c:pt idx="87">
                  <c:v>-3159575427</c:v>
                </c:pt>
                <c:pt idx="88">
                  <c:v>-5732285968</c:v>
                </c:pt>
                <c:pt idx="89">
                  <c:v>473207412.5</c:v>
                </c:pt>
                <c:pt idx="90">
                  <c:v>-5393580158</c:v>
                </c:pt>
                <c:pt idx="91">
                  <c:v>-1800242108</c:v>
                </c:pt>
                <c:pt idx="92">
                  <c:v>3459803682</c:v>
                </c:pt>
                <c:pt idx="93">
                  <c:v>-864573602</c:v>
                </c:pt>
                <c:pt idx="94">
                  <c:v>-1308159290</c:v>
                </c:pt>
                <c:pt idx="95">
                  <c:v>-454605250.80000001</c:v>
                </c:pt>
                <c:pt idx="96">
                  <c:v>-2517824137</c:v>
                </c:pt>
                <c:pt idx="97">
                  <c:v>745412245.89999998</c:v>
                </c:pt>
                <c:pt idx="98">
                  <c:v>181126284.40000001</c:v>
                </c:pt>
                <c:pt idx="99">
                  <c:v>-3252940797</c:v>
                </c:pt>
                <c:pt idx="100">
                  <c:v>-504714831.39999998</c:v>
                </c:pt>
                <c:pt idx="101">
                  <c:v>-1638489796</c:v>
                </c:pt>
                <c:pt idx="102">
                  <c:v>-1257509726</c:v>
                </c:pt>
                <c:pt idx="103">
                  <c:v>2881190729</c:v>
                </c:pt>
                <c:pt idx="104">
                  <c:v>1728678952</c:v>
                </c:pt>
                <c:pt idx="105">
                  <c:v>-1677809040</c:v>
                </c:pt>
                <c:pt idx="106">
                  <c:v>-795373101.29999995</c:v>
                </c:pt>
                <c:pt idx="107">
                  <c:v>-550002687.70000005</c:v>
                </c:pt>
                <c:pt idx="108">
                  <c:v>-927257798.79999995</c:v>
                </c:pt>
                <c:pt idx="109">
                  <c:v>3025815878</c:v>
                </c:pt>
                <c:pt idx="110">
                  <c:v>12248767.35</c:v>
                </c:pt>
                <c:pt idx="111">
                  <c:v>1051933187</c:v>
                </c:pt>
                <c:pt idx="112">
                  <c:v>3548497554</c:v>
                </c:pt>
                <c:pt idx="113">
                  <c:v>490135793.30000001</c:v>
                </c:pt>
                <c:pt idx="114">
                  <c:v>1889491994</c:v>
                </c:pt>
                <c:pt idx="115">
                  <c:v>1728174111</c:v>
                </c:pt>
                <c:pt idx="116">
                  <c:v>-1111245037</c:v>
                </c:pt>
                <c:pt idx="117">
                  <c:v>370071784.19999999</c:v>
                </c:pt>
                <c:pt idx="118">
                  <c:v>2097967415</c:v>
                </c:pt>
                <c:pt idx="119">
                  <c:v>-1390775518</c:v>
                </c:pt>
                <c:pt idx="120">
                  <c:v>1653023653</c:v>
                </c:pt>
                <c:pt idx="121">
                  <c:v>427030866.39999998</c:v>
                </c:pt>
                <c:pt idx="122">
                  <c:v>-385509313.10000002</c:v>
                </c:pt>
                <c:pt idx="123">
                  <c:v>-1465980669</c:v>
                </c:pt>
                <c:pt idx="124">
                  <c:v>-1349724679</c:v>
                </c:pt>
                <c:pt idx="125">
                  <c:v>-813183027.39999998</c:v>
                </c:pt>
                <c:pt idx="126">
                  <c:v>340718536</c:v>
                </c:pt>
                <c:pt idx="127">
                  <c:v>-1668160951</c:v>
                </c:pt>
                <c:pt idx="128">
                  <c:v>-886582561.20000005</c:v>
                </c:pt>
                <c:pt idx="129">
                  <c:v>-1352372791</c:v>
                </c:pt>
                <c:pt idx="130">
                  <c:v>1272131600</c:v>
                </c:pt>
                <c:pt idx="131">
                  <c:v>-1021364469</c:v>
                </c:pt>
                <c:pt idx="132">
                  <c:v>-2516008360</c:v>
                </c:pt>
                <c:pt idx="133">
                  <c:v>-3608295489</c:v>
                </c:pt>
                <c:pt idx="134">
                  <c:v>-2332420161</c:v>
                </c:pt>
                <c:pt idx="135">
                  <c:v>-918326446.10000002</c:v>
                </c:pt>
                <c:pt idx="136">
                  <c:v>-3226006736</c:v>
                </c:pt>
                <c:pt idx="137">
                  <c:v>415409963.39999998</c:v>
                </c:pt>
                <c:pt idx="138">
                  <c:v>919338548.5</c:v>
                </c:pt>
                <c:pt idx="139">
                  <c:v>-1411186769</c:v>
                </c:pt>
                <c:pt idx="140">
                  <c:v>2218848871</c:v>
                </c:pt>
                <c:pt idx="141">
                  <c:v>-2564221738</c:v>
                </c:pt>
                <c:pt idx="142">
                  <c:v>1647541528</c:v>
                </c:pt>
                <c:pt idx="143">
                  <c:v>-1591265683</c:v>
                </c:pt>
                <c:pt idx="144">
                  <c:v>-4276460495</c:v>
                </c:pt>
                <c:pt idx="145">
                  <c:v>638861927</c:v>
                </c:pt>
                <c:pt idx="146">
                  <c:v>-1195469272</c:v>
                </c:pt>
                <c:pt idx="147">
                  <c:v>-3040943001</c:v>
                </c:pt>
                <c:pt idx="148">
                  <c:v>-1772343020</c:v>
                </c:pt>
                <c:pt idx="149">
                  <c:v>-778643127.89999998</c:v>
                </c:pt>
                <c:pt idx="150">
                  <c:v>-305952480.19999999</c:v>
                </c:pt>
                <c:pt idx="151">
                  <c:v>816022333.20000005</c:v>
                </c:pt>
                <c:pt idx="152">
                  <c:v>823693710.60000002</c:v>
                </c:pt>
                <c:pt idx="153">
                  <c:v>1537543557</c:v>
                </c:pt>
                <c:pt idx="154">
                  <c:v>-542404724</c:v>
                </c:pt>
                <c:pt idx="155">
                  <c:v>-647613764.10000002</c:v>
                </c:pt>
                <c:pt idx="156">
                  <c:v>-707304554.5</c:v>
                </c:pt>
                <c:pt idx="157">
                  <c:v>911416814.60000002</c:v>
                </c:pt>
                <c:pt idx="158">
                  <c:v>-350745841.80000001</c:v>
                </c:pt>
                <c:pt idx="159">
                  <c:v>-2999963781</c:v>
                </c:pt>
                <c:pt idx="160">
                  <c:v>-1635317640</c:v>
                </c:pt>
                <c:pt idx="161">
                  <c:v>-2321502552</c:v>
                </c:pt>
                <c:pt idx="162">
                  <c:v>-2922207915</c:v>
                </c:pt>
                <c:pt idx="163">
                  <c:v>-143663166.30000001</c:v>
                </c:pt>
                <c:pt idx="164">
                  <c:v>1196028595</c:v>
                </c:pt>
                <c:pt idx="165">
                  <c:v>669832956.70000005</c:v>
                </c:pt>
                <c:pt idx="166">
                  <c:v>-654921555.39999998</c:v>
                </c:pt>
                <c:pt idx="167">
                  <c:v>-1520931556</c:v>
                </c:pt>
                <c:pt idx="168">
                  <c:v>1324699405</c:v>
                </c:pt>
                <c:pt idx="169">
                  <c:v>-2227800854</c:v>
                </c:pt>
                <c:pt idx="170">
                  <c:v>1178883472</c:v>
                </c:pt>
                <c:pt idx="171">
                  <c:v>-608085447.10000002</c:v>
                </c:pt>
                <c:pt idx="172">
                  <c:v>610850804.5</c:v>
                </c:pt>
                <c:pt idx="173">
                  <c:v>-1012953120</c:v>
                </c:pt>
                <c:pt idx="174">
                  <c:v>959325480.5</c:v>
                </c:pt>
                <c:pt idx="175">
                  <c:v>-1802319482</c:v>
                </c:pt>
                <c:pt idx="176">
                  <c:v>-854745704.60000002</c:v>
                </c:pt>
                <c:pt idx="177">
                  <c:v>-77488450.609999999</c:v>
                </c:pt>
                <c:pt idx="178">
                  <c:v>1102270873</c:v>
                </c:pt>
                <c:pt idx="179">
                  <c:v>-907111975.20000005</c:v>
                </c:pt>
                <c:pt idx="180">
                  <c:v>-128596680.2</c:v>
                </c:pt>
                <c:pt idx="181">
                  <c:v>-2644522826</c:v>
                </c:pt>
                <c:pt idx="182">
                  <c:v>1057832844</c:v>
                </c:pt>
                <c:pt idx="183">
                  <c:v>-306221010.10000002</c:v>
                </c:pt>
                <c:pt idx="184">
                  <c:v>1021518330</c:v>
                </c:pt>
                <c:pt idx="185">
                  <c:v>-1787106545</c:v>
                </c:pt>
                <c:pt idx="186">
                  <c:v>-1338748768</c:v>
                </c:pt>
                <c:pt idx="187">
                  <c:v>802238762.70000005</c:v>
                </c:pt>
                <c:pt idx="188">
                  <c:v>-527450825.39999998</c:v>
                </c:pt>
                <c:pt idx="189">
                  <c:v>-212734431.80000001</c:v>
                </c:pt>
                <c:pt idx="190">
                  <c:v>-2273388746</c:v>
                </c:pt>
                <c:pt idx="191">
                  <c:v>-724115518.39999998</c:v>
                </c:pt>
                <c:pt idx="192">
                  <c:v>-3732346922</c:v>
                </c:pt>
                <c:pt idx="193">
                  <c:v>1899481372</c:v>
                </c:pt>
                <c:pt idx="194">
                  <c:v>-214158741</c:v>
                </c:pt>
                <c:pt idx="195">
                  <c:v>-312099985.5</c:v>
                </c:pt>
                <c:pt idx="196">
                  <c:v>1120437550</c:v>
                </c:pt>
                <c:pt idx="197">
                  <c:v>600277450.20000005</c:v>
                </c:pt>
                <c:pt idx="198">
                  <c:v>415489438.10000002</c:v>
                </c:pt>
                <c:pt idx="199">
                  <c:v>1653307045</c:v>
                </c:pt>
                <c:pt idx="200">
                  <c:v>-334396388.60000002</c:v>
                </c:pt>
                <c:pt idx="201">
                  <c:v>-2553581840</c:v>
                </c:pt>
                <c:pt idx="202">
                  <c:v>415749938.30000001</c:v>
                </c:pt>
                <c:pt idx="203">
                  <c:v>-3261772995</c:v>
                </c:pt>
                <c:pt idx="204">
                  <c:v>-2750150013</c:v>
                </c:pt>
                <c:pt idx="205">
                  <c:v>-1517229731</c:v>
                </c:pt>
                <c:pt idx="206">
                  <c:v>1172367990</c:v>
                </c:pt>
                <c:pt idx="207">
                  <c:v>-1449726544</c:v>
                </c:pt>
                <c:pt idx="208">
                  <c:v>-2570872580</c:v>
                </c:pt>
                <c:pt idx="209">
                  <c:v>11107536.310000001</c:v>
                </c:pt>
                <c:pt idx="210">
                  <c:v>1215045921</c:v>
                </c:pt>
                <c:pt idx="211">
                  <c:v>69687464.200000003</c:v>
                </c:pt>
                <c:pt idx="212">
                  <c:v>-2794381006</c:v>
                </c:pt>
                <c:pt idx="213">
                  <c:v>-2811799353</c:v>
                </c:pt>
                <c:pt idx="214">
                  <c:v>888815732.10000002</c:v>
                </c:pt>
                <c:pt idx="215">
                  <c:v>163949624.19999999</c:v>
                </c:pt>
                <c:pt idx="216">
                  <c:v>-205902780.80000001</c:v>
                </c:pt>
                <c:pt idx="217">
                  <c:v>931397988.89999998</c:v>
                </c:pt>
                <c:pt idx="218">
                  <c:v>1582564418</c:v>
                </c:pt>
                <c:pt idx="219">
                  <c:v>307968743.60000002</c:v>
                </c:pt>
                <c:pt idx="220">
                  <c:v>957298234.89999998</c:v>
                </c:pt>
                <c:pt idx="221">
                  <c:v>-1449753484</c:v>
                </c:pt>
                <c:pt idx="222">
                  <c:v>-66925973.409999996</c:v>
                </c:pt>
                <c:pt idx="223">
                  <c:v>147634770.30000001</c:v>
                </c:pt>
                <c:pt idx="224">
                  <c:v>-644357375.89999998</c:v>
                </c:pt>
                <c:pt idx="225">
                  <c:v>591392791.39999998</c:v>
                </c:pt>
                <c:pt idx="226">
                  <c:v>-704884161.5</c:v>
                </c:pt>
                <c:pt idx="227">
                  <c:v>-1715119261</c:v>
                </c:pt>
                <c:pt idx="228">
                  <c:v>-2219969261</c:v>
                </c:pt>
                <c:pt idx="229">
                  <c:v>303085596.60000002</c:v>
                </c:pt>
                <c:pt idx="230">
                  <c:v>-2039368161</c:v>
                </c:pt>
                <c:pt idx="231">
                  <c:v>-2706483017</c:v>
                </c:pt>
                <c:pt idx="232">
                  <c:v>-216095719.59999999</c:v>
                </c:pt>
                <c:pt idx="233">
                  <c:v>-212945719.59999999</c:v>
                </c:pt>
                <c:pt idx="234">
                  <c:v>-683550517.5</c:v>
                </c:pt>
                <c:pt idx="235">
                  <c:v>1875565970</c:v>
                </c:pt>
                <c:pt idx="236">
                  <c:v>-241274131.59999999</c:v>
                </c:pt>
                <c:pt idx="237">
                  <c:v>-2632399440</c:v>
                </c:pt>
                <c:pt idx="238">
                  <c:v>-400910284.19999999</c:v>
                </c:pt>
                <c:pt idx="239">
                  <c:v>2340292188</c:v>
                </c:pt>
                <c:pt idx="240">
                  <c:v>699110449.5</c:v>
                </c:pt>
                <c:pt idx="241">
                  <c:v>-2386640516</c:v>
                </c:pt>
                <c:pt idx="242">
                  <c:v>263117680.19999999</c:v>
                </c:pt>
                <c:pt idx="243">
                  <c:v>-25441420.670000002</c:v>
                </c:pt>
                <c:pt idx="244">
                  <c:v>-4365147956</c:v>
                </c:pt>
                <c:pt idx="245">
                  <c:v>-4370983825</c:v>
                </c:pt>
                <c:pt idx="246">
                  <c:v>563447944.70000005</c:v>
                </c:pt>
                <c:pt idx="247">
                  <c:v>-742309459.60000002</c:v>
                </c:pt>
                <c:pt idx="248">
                  <c:v>1034732014</c:v>
                </c:pt>
                <c:pt idx="249">
                  <c:v>34243126.109999999</c:v>
                </c:pt>
                <c:pt idx="250">
                  <c:v>-2741144358</c:v>
                </c:pt>
                <c:pt idx="251">
                  <c:v>-2986308494</c:v>
                </c:pt>
                <c:pt idx="252">
                  <c:v>345044609.69999999</c:v>
                </c:pt>
                <c:pt idx="253">
                  <c:v>-707526461.70000005</c:v>
                </c:pt>
                <c:pt idx="254">
                  <c:v>-2209315433</c:v>
                </c:pt>
                <c:pt idx="255">
                  <c:v>-1315450817</c:v>
                </c:pt>
                <c:pt idx="256">
                  <c:v>-1670704237</c:v>
                </c:pt>
                <c:pt idx="257">
                  <c:v>892138210.20000005</c:v>
                </c:pt>
                <c:pt idx="258">
                  <c:v>508396254.60000002</c:v>
                </c:pt>
                <c:pt idx="259">
                  <c:v>203481008</c:v>
                </c:pt>
                <c:pt idx="260">
                  <c:v>1106109072</c:v>
                </c:pt>
                <c:pt idx="261">
                  <c:v>-837970869</c:v>
                </c:pt>
                <c:pt idx="262">
                  <c:v>192923424.19999999</c:v>
                </c:pt>
                <c:pt idx="263">
                  <c:v>1814214010</c:v>
                </c:pt>
                <c:pt idx="264">
                  <c:v>-522305974.39999998</c:v>
                </c:pt>
                <c:pt idx="265">
                  <c:v>-217389237.19999999</c:v>
                </c:pt>
                <c:pt idx="266">
                  <c:v>-1021255889</c:v>
                </c:pt>
                <c:pt idx="267">
                  <c:v>-226589527.40000001</c:v>
                </c:pt>
                <c:pt idx="268">
                  <c:v>-3228890000</c:v>
                </c:pt>
                <c:pt idx="269">
                  <c:v>-1602015209</c:v>
                </c:pt>
                <c:pt idx="270">
                  <c:v>-1460104583</c:v>
                </c:pt>
                <c:pt idx="271">
                  <c:v>-3039061231</c:v>
                </c:pt>
                <c:pt idx="272">
                  <c:v>-1732751875</c:v>
                </c:pt>
                <c:pt idx="273">
                  <c:v>-684428093.70000005</c:v>
                </c:pt>
                <c:pt idx="274">
                  <c:v>-744239440.89999998</c:v>
                </c:pt>
                <c:pt idx="275">
                  <c:v>-1203947934</c:v>
                </c:pt>
                <c:pt idx="276">
                  <c:v>-2750792082</c:v>
                </c:pt>
                <c:pt idx="277">
                  <c:v>57490525.950000003</c:v>
                </c:pt>
                <c:pt idx="278">
                  <c:v>-1015036271</c:v>
                </c:pt>
                <c:pt idx="279">
                  <c:v>785503287.79999995</c:v>
                </c:pt>
                <c:pt idx="280">
                  <c:v>-1108402791</c:v>
                </c:pt>
                <c:pt idx="281">
                  <c:v>-2473634129</c:v>
                </c:pt>
                <c:pt idx="282">
                  <c:v>-4470355000</c:v>
                </c:pt>
                <c:pt idx="283">
                  <c:v>-4050108068</c:v>
                </c:pt>
                <c:pt idx="284">
                  <c:v>3274982670</c:v>
                </c:pt>
                <c:pt idx="285">
                  <c:v>191455533.90000001</c:v>
                </c:pt>
                <c:pt idx="286">
                  <c:v>-217445007.69999999</c:v>
                </c:pt>
                <c:pt idx="287">
                  <c:v>-3915548200</c:v>
                </c:pt>
                <c:pt idx="288">
                  <c:v>-2351877253</c:v>
                </c:pt>
                <c:pt idx="289">
                  <c:v>-406504063.80000001</c:v>
                </c:pt>
                <c:pt idx="290">
                  <c:v>1633011938</c:v>
                </c:pt>
                <c:pt idx="291">
                  <c:v>-163810074.40000001</c:v>
                </c:pt>
                <c:pt idx="292">
                  <c:v>-310706397.60000002</c:v>
                </c:pt>
                <c:pt idx="293">
                  <c:v>-85572637.760000005</c:v>
                </c:pt>
                <c:pt idx="294">
                  <c:v>-2252357225</c:v>
                </c:pt>
                <c:pt idx="295">
                  <c:v>-1396326182</c:v>
                </c:pt>
                <c:pt idx="296">
                  <c:v>82544311.299999997</c:v>
                </c:pt>
                <c:pt idx="297">
                  <c:v>-2752957610</c:v>
                </c:pt>
                <c:pt idx="298">
                  <c:v>-4008488486</c:v>
                </c:pt>
                <c:pt idx="299">
                  <c:v>3653467311</c:v>
                </c:pt>
                <c:pt idx="300">
                  <c:v>-652204089</c:v>
                </c:pt>
                <c:pt idx="301">
                  <c:v>410373896.10000002</c:v>
                </c:pt>
                <c:pt idx="302">
                  <c:v>2260501020</c:v>
                </c:pt>
                <c:pt idx="303">
                  <c:v>-1269162486</c:v>
                </c:pt>
                <c:pt idx="304">
                  <c:v>-1237107078</c:v>
                </c:pt>
                <c:pt idx="305">
                  <c:v>559480095.39999998</c:v>
                </c:pt>
                <c:pt idx="306">
                  <c:v>-1642891574</c:v>
                </c:pt>
                <c:pt idx="307">
                  <c:v>-557978489.39999998</c:v>
                </c:pt>
                <c:pt idx="308">
                  <c:v>980036315.79999995</c:v>
                </c:pt>
                <c:pt idx="309">
                  <c:v>-188627601.40000001</c:v>
                </c:pt>
                <c:pt idx="310">
                  <c:v>2059374711</c:v>
                </c:pt>
                <c:pt idx="311">
                  <c:v>265718996.09999999</c:v>
                </c:pt>
                <c:pt idx="312">
                  <c:v>-2254778162</c:v>
                </c:pt>
                <c:pt idx="313">
                  <c:v>-1633580544</c:v>
                </c:pt>
                <c:pt idx="314">
                  <c:v>-4788186886</c:v>
                </c:pt>
                <c:pt idx="315">
                  <c:v>2711358904</c:v>
                </c:pt>
                <c:pt idx="316">
                  <c:v>1057187070</c:v>
                </c:pt>
                <c:pt idx="317">
                  <c:v>-701047819.79999995</c:v>
                </c:pt>
                <c:pt idx="318">
                  <c:v>1524682514</c:v>
                </c:pt>
                <c:pt idx="319">
                  <c:v>-1185942087</c:v>
                </c:pt>
                <c:pt idx="320">
                  <c:v>-1184934728</c:v>
                </c:pt>
                <c:pt idx="321">
                  <c:v>-1747195030</c:v>
                </c:pt>
                <c:pt idx="322">
                  <c:v>-2635868699</c:v>
                </c:pt>
                <c:pt idx="323">
                  <c:v>-2329371078</c:v>
                </c:pt>
                <c:pt idx="324">
                  <c:v>-2041476033</c:v>
                </c:pt>
                <c:pt idx="325">
                  <c:v>-325585939.69999999</c:v>
                </c:pt>
                <c:pt idx="326">
                  <c:v>3659745.716</c:v>
                </c:pt>
                <c:pt idx="327">
                  <c:v>2029308525</c:v>
                </c:pt>
                <c:pt idx="328">
                  <c:v>684288567</c:v>
                </c:pt>
                <c:pt idx="329">
                  <c:v>-2585934014</c:v>
                </c:pt>
                <c:pt idx="330">
                  <c:v>-2548142985</c:v>
                </c:pt>
                <c:pt idx="331">
                  <c:v>-2257464890</c:v>
                </c:pt>
                <c:pt idx="332">
                  <c:v>1057914621</c:v>
                </c:pt>
                <c:pt idx="333">
                  <c:v>-2046885704</c:v>
                </c:pt>
                <c:pt idx="334">
                  <c:v>-69158085.579999998</c:v>
                </c:pt>
                <c:pt idx="335">
                  <c:v>519070336.80000001</c:v>
                </c:pt>
                <c:pt idx="336">
                  <c:v>625756058.79999995</c:v>
                </c:pt>
                <c:pt idx="337">
                  <c:v>-200831151</c:v>
                </c:pt>
                <c:pt idx="338">
                  <c:v>-1914150271</c:v>
                </c:pt>
                <c:pt idx="339">
                  <c:v>317483394.80000001</c:v>
                </c:pt>
                <c:pt idx="340">
                  <c:v>-2547261027</c:v>
                </c:pt>
                <c:pt idx="341">
                  <c:v>-1523421535</c:v>
                </c:pt>
                <c:pt idx="342">
                  <c:v>-778196627.5</c:v>
                </c:pt>
                <c:pt idx="343">
                  <c:v>-287783471.89999998</c:v>
                </c:pt>
                <c:pt idx="344">
                  <c:v>-3957289597</c:v>
                </c:pt>
                <c:pt idx="345">
                  <c:v>-3202470028</c:v>
                </c:pt>
                <c:pt idx="346">
                  <c:v>765371113.20000005</c:v>
                </c:pt>
                <c:pt idx="347">
                  <c:v>-2061016751</c:v>
                </c:pt>
                <c:pt idx="348">
                  <c:v>-2311568534</c:v>
                </c:pt>
                <c:pt idx="349">
                  <c:v>-1965992462</c:v>
                </c:pt>
                <c:pt idx="350">
                  <c:v>-2562400988</c:v>
                </c:pt>
                <c:pt idx="351">
                  <c:v>-2121099580</c:v>
                </c:pt>
                <c:pt idx="352">
                  <c:v>-402353071.19999999</c:v>
                </c:pt>
                <c:pt idx="353">
                  <c:v>-1503623417</c:v>
                </c:pt>
                <c:pt idx="354">
                  <c:v>-3183445800</c:v>
                </c:pt>
                <c:pt idx="355">
                  <c:v>-347160866.80000001</c:v>
                </c:pt>
                <c:pt idx="356">
                  <c:v>-879339160.10000002</c:v>
                </c:pt>
                <c:pt idx="357">
                  <c:v>-1753816242</c:v>
                </c:pt>
                <c:pt idx="358">
                  <c:v>1818743057</c:v>
                </c:pt>
                <c:pt idx="359">
                  <c:v>3318611827</c:v>
                </c:pt>
                <c:pt idx="360">
                  <c:v>2834182322</c:v>
                </c:pt>
                <c:pt idx="361">
                  <c:v>791197824.5</c:v>
                </c:pt>
                <c:pt idx="362">
                  <c:v>-1565537499</c:v>
                </c:pt>
                <c:pt idx="363">
                  <c:v>-2619708679</c:v>
                </c:pt>
                <c:pt idx="364">
                  <c:v>-536569972.10000002</c:v>
                </c:pt>
                <c:pt idx="365">
                  <c:v>-1079867044</c:v>
                </c:pt>
                <c:pt idx="366">
                  <c:v>575996267</c:v>
                </c:pt>
                <c:pt idx="367">
                  <c:v>52046777.789999999</c:v>
                </c:pt>
                <c:pt idx="368">
                  <c:v>1323665576</c:v>
                </c:pt>
                <c:pt idx="369">
                  <c:v>-1546875767</c:v>
                </c:pt>
                <c:pt idx="370">
                  <c:v>-1015486200</c:v>
                </c:pt>
                <c:pt idx="371">
                  <c:v>-344730903.5</c:v>
                </c:pt>
                <c:pt idx="372">
                  <c:v>732992168.89999998</c:v>
                </c:pt>
                <c:pt idx="373">
                  <c:v>333460670.19999999</c:v>
                </c:pt>
                <c:pt idx="374">
                  <c:v>-2930107908</c:v>
                </c:pt>
                <c:pt idx="375">
                  <c:v>2383397395</c:v>
                </c:pt>
                <c:pt idx="376">
                  <c:v>88769337.879999995</c:v>
                </c:pt>
                <c:pt idx="377">
                  <c:v>-1910171601</c:v>
                </c:pt>
                <c:pt idx="378">
                  <c:v>-1981472092</c:v>
                </c:pt>
                <c:pt idx="379">
                  <c:v>607778860.20000005</c:v>
                </c:pt>
                <c:pt idx="380">
                  <c:v>-1300882941</c:v>
                </c:pt>
                <c:pt idx="381">
                  <c:v>-404753820.89999998</c:v>
                </c:pt>
                <c:pt idx="382">
                  <c:v>-1543114282</c:v>
                </c:pt>
                <c:pt idx="383">
                  <c:v>453067361.5</c:v>
                </c:pt>
                <c:pt idx="384">
                  <c:v>939416306.39999998</c:v>
                </c:pt>
                <c:pt idx="385">
                  <c:v>-174240805.5</c:v>
                </c:pt>
                <c:pt idx="386">
                  <c:v>630096910.5</c:v>
                </c:pt>
                <c:pt idx="387">
                  <c:v>-2700060048</c:v>
                </c:pt>
                <c:pt idx="388">
                  <c:v>-2267452331</c:v>
                </c:pt>
                <c:pt idx="389">
                  <c:v>-1800157349</c:v>
                </c:pt>
                <c:pt idx="390">
                  <c:v>-2720631813</c:v>
                </c:pt>
                <c:pt idx="391">
                  <c:v>-1813529508</c:v>
                </c:pt>
                <c:pt idx="392">
                  <c:v>-2118234660</c:v>
                </c:pt>
                <c:pt idx="393">
                  <c:v>-2257381434</c:v>
                </c:pt>
                <c:pt idx="394">
                  <c:v>-3815537738</c:v>
                </c:pt>
                <c:pt idx="395">
                  <c:v>1528999222</c:v>
                </c:pt>
                <c:pt idx="396">
                  <c:v>1273198238</c:v>
                </c:pt>
                <c:pt idx="397">
                  <c:v>1625724913</c:v>
                </c:pt>
                <c:pt idx="398">
                  <c:v>1394460802</c:v>
                </c:pt>
                <c:pt idx="399">
                  <c:v>4399914962</c:v>
                </c:pt>
                <c:pt idx="400">
                  <c:v>-584244979.5</c:v>
                </c:pt>
                <c:pt idx="401">
                  <c:v>-1620282593</c:v>
                </c:pt>
                <c:pt idx="402">
                  <c:v>2361232452</c:v>
                </c:pt>
                <c:pt idx="403">
                  <c:v>44460715.509999998</c:v>
                </c:pt>
                <c:pt idx="404">
                  <c:v>2267269220</c:v>
                </c:pt>
                <c:pt idx="405">
                  <c:v>1824810560</c:v>
                </c:pt>
                <c:pt idx="406">
                  <c:v>-226575752.69999999</c:v>
                </c:pt>
                <c:pt idx="407">
                  <c:v>989971078.29999995</c:v>
                </c:pt>
                <c:pt idx="408">
                  <c:v>438062625.5</c:v>
                </c:pt>
                <c:pt idx="409">
                  <c:v>4443969721</c:v>
                </c:pt>
                <c:pt idx="410">
                  <c:v>3370946083</c:v>
                </c:pt>
                <c:pt idx="411">
                  <c:v>-59501769.399999999</c:v>
                </c:pt>
                <c:pt idx="412">
                  <c:v>-790083227.29999995</c:v>
                </c:pt>
                <c:pt idx="413">
                  <c:v>1502833087</c:v>
                </c:pt>
                <c:pt idx="414">
                  <c:v>-1129772092</c:v>
                </c:pt>
                <c:pt idx="415">
                  <c:v>-1268849734</c:v>
                </c:pt>
                <c:pt idx="416">
                  <c:v>787682850.20000005</c:v>
                </c:pt>
                <c:pt idx="417">
                  <c:v>-3680923457</c:v>
                </c:pt>
                <c:pt idx="418">
                  <c:v>-1476877875</c:v>
                </c:pt>
                <c:pt idx="419">
                  <c:v>2170765011</c:v>
                </c:pt>
                <c:pt idx="420">
                  <c:v>-912704750.10000002</c:v>
                </c:pt>
                <c:pt idx="421">
                  <c:v>1389578132</c:v>
                </c:pt>
                <c:pt idx="422">
                  <c:v>4959009797</c:v>
                </c:pt>
                <c:pt idx="423">
                  <c:v>2528443821</c:v>
                </c:pt>
                <c:pt idx="424">
                  <c:v>3302451306</c:v>
                </c:pt>
                <c:pt idx="425">
                  <c:v>898643488</c:v>
                </c:pt>
                <c:pt idx="426">
                  <c:v>-275417091.39999998</c:v>
                </c:pt>
                <c:pt idx="427">
                  <c:v>880641578.39999998</c:v>
                </c:pt>
                <c:pt idx="428">
                  <c:v>1710999676</c:v>
                </c:pt>
                <c:pt idx="429">
                  <c:v>2396996477</c:v>
                </c:pt>
                <c:pt idx="430">
                  <c:v>919712246</c:v>
                </c:pt>
                <c:pt idx="431">
                  <c:v>1038360623</c:v>
                </c:pt>
                <c:pt idx="432">
                  <c:v>2416390355</c:v>
                </c:pt>
                <c:pt idx="433">
                  <c:v>581583911.20000005</c:v>
                </c:pt>
                <c:pt idx="434">
                  <c:v>-2556584565</c:v>
                </c:pt>
                <c:pt idx="435">
                  <c:v>-2570617428</c:v>
                </c:pt>
                <c:pt idx="436">
                  <c:v>-1519361295</c:v>
                </c:pt>
                <c:pt idx="437">
                  <c:v>-2325939859</c:v>
                </c:pt>
                <c:pt idx="438">
                  <c:v>377025415.19999999</c:v>
                </c:pt>
                <c:pt idx="439">
                  <c:v>1591926816</c:v>
                </c:pt>
                <c:pt idx="440">
                  <c:v>725518257.39999998</c:v>
                </c:pt>
                <c:pt idx="441">
                  <c:v>2635939931</c:v>
                </c:pt>
                <c:pt idx="442">
                  <c:v>810367738.39999998</c:v>
                </c:pt>
                <c:pt idx="443">
                  <c:v>-2737248616</c:v>
                </c:pt>
                <c:pt idx="444">
                  <c:v>-5362872192</c:v>
                </c:pt>
                <c:pt idx="445">
                  <c:v>2604898265</c:v>
                </c:pt>
                <c:pt idx="446">
                  <c:v>-8623738.4700000007</c:v>
                </c:pt>
                <c:pt idx="447">
                  <c:v>724886617.60000002</c:v>
                </c:pt>
                <c:pt idx="448">
                  <c:v>2142432978</c:v>
                </c:pt>
                <c:pt idx="449">
                  <c:v>-228804507.5</c:v>
                </c:pt>
                <c:pt idx="450">
                  <c:v>-3100437873</c:v>
                </c:pt>
                <c:pt idx="451">
                  <c:v>-1959253630</c:v>
                </c:pt>
                <c:pt idx="452">
                  <c:v>432071323</c:v>
                </c:pt>
                <c:pt idx="453">
                  <c:v>2353486739</c:v>
                </c:pt>
                <c:pt idx="454">
                  <c:v>3017895308</c:v>
                </c:pt>
                <c:pt idx="455">
                  <c:v>1469989081</c:v>
                </c:pt>
                <c:pt idx="456">
                  <c:v>1069123429</c:v>
                </c:pt>
                <c:pt idx="457">
                  <c:v>2855471880</c:v>
                </c:pt>
                <c:pt idx="458">
                  <c:v>3070289598</c:v>
                </c:pt>
                <c:pt idx="459">
                  <c:v>452390371.19999999</c:v>
                </c:pt>
                <c:pt idx="460">
                  <c:v>-133019683.40000001</c:v>
                </c:pt>
                <c:pt idx="461">
                  <c:v>541679705.70000005</c:v>
                </c:pt>
                <c:pt idx="462">
                  <c:v>644408017.60000002</c:v>
                </c:pt>
                <c:pt idx="463">
                  <c:v>285433278</c:v>
                </c:pt>
                <c:pt idx="464">
                  <c:v>-225520891.19999999</c:v>
                </c:pt>
                <c:pt idx="465">
                  <c:v>1631768809</c:v>
                </c:pt>
                <c:pt idx="466">
                  <c:v>2718046562</c:v>
                </c:pt>
                <c:pt idx="467">
                  <c:v>923821701.29999995</c:v>
                </c:pt>
                <c:pt idx="468">
                  <c:v>64696268.369999997</c:v>
                </c:pt>
                <c:pt idx="469">
                  <c:v>1023393818</c:v>
                </c:pt>
                <c:pt idx="470">
                  <c:v>1031943768</c:v>
                </c:pt>
                <c:pt idx="471">
                  <c:v>768449734.5</c:v>
                </c:pt>
                <c:pt idx="472">
                  <c:v>3077331748</c:v>
                </c:pt>
                <c:pt idx="473">
                  <c:v>3316063069</c:v>
                </c:pt>
                <c:pt idx="474">
                  <c:v>507658781.19999999</c:v>
                </c:pt>
                <c:pt idx="475">
                  <c:v>576402260.39999998</c:v>
                </c:pt>
                <c:pt idx="476">
                  <c:v>1559380308</c:v>
                </c:pt>
                <c:pt idx="477">
                  <c:v>733187946.10000002</c:v>
                </c:pt>
                <c:pt idx="478">
                  <c:v>990380187.5</c:v>
                </c:pt>
                <c:pt idx="479">
                  <c:v>1044157967</c:v>
                </c:pt>
                <c:pt idx="480">
                  <c:v>-224425943.69999999</c:v>
                </c:pt>
                <c:pt idx="481">
                  <c:v>-868327454.29999995</c:v>
                </c:pt>
                <c:pt idx="482">
                  <c:v>2724484633</c:v>
                </c:pt>
                <c:pt idx="483">
                  <c:v>-480162985</c:v>
                </c:pt>
                <c:pt idx="484">
                  <c:v>-729335640.70000005</c:v>
                </c:pt>
                <c:pt idx="485">
                  <c:v>3107477136</c:v>
                </c:pt>
                <c:pt idx="486">
                  <c:v>1128612986</c:v>
                </c:pt>
                <c:pt idx="487">
                  <c:v>-532513334.30000001</c:v>
                </c:pt>
                <c:pt idx="488">
                  <c:v>-1111839329</c:v>
                </c:pt>
                <c:pt idx="489">
                  <c:v>-463556073.39999998</c:v>
                </c:pt>
                <c:pt idx="490">
                  <c:v>342077947</c:v>
                </c:pt>
                <c:pt idx="491">
                  <c:v>2762221111</c:v>
                </c:pt>
                <c:pt idx="492">
                  <c:v>-3269671712</c:v>
                </c:pt>
                <c:pt idx="493">
                  <c:v>-2924762740</c:v>
                </c:pt>
                <c:pt idx="494">
                  <c:v>-203084035.5</c:v>
                </c:pt>
                <c:pt idx="495">
                  <c:v>3271293047</c:v>
                </c:pt>
                <c:pt idx="496">
                  <c:v>284745451.19999999</c:v>
                </c:pt>
                <c:pt idx="497">
                  <c:v>-244783427.40000001</c:v>
                </c:pt>
                <c:pt idx="498">
                  <c:v>-1554736123</c:v>
                </c:pt>
                <c:pt idx="499">
                  <c:v>-17471621.850000001</c:v>
                </c:pt>
                <c:pt idx="500">
                  <c:v>-2407024314</c:v>
                </c:pt>
                <c:pt idx="501">
                  <c:v>-2046775600</c:v>
                </c:pt>
                <c:pt idx="502">
                  <c:v>1930433491</c:v>
                </c:pt>
                <c:pt idx="503">
                  <c:v>1332178360</c:v>
                </c:pt>
                <c:pt idx="504">
                  <c:v>3085040991</c:v>
                </c:pt>
                <c:pt idx="505">
                  <c:v>565194016.79999995</c:v>
                </c:pt>
                <c:pt idx="506">
                  <c:v>-950402157.79999995</c:v>
                </c:pt>
                <c:pt idx="507">
                  <c:v>616470927.20000005</c:v>
                </c:pt>
                <c:pt idx="508">
                  <c:v>794684843</c:v>
                </c:pt>
                <c:pt idx="509">
                  <c:v>2901042252</c:v>
                </c:pt>
                <c:pt idx="510">
                  <c:v>1024069281</c:v>
                </c:pt>
                <c:pt idx="511">
                  <c:v>1540059501</c:v>
                </c:pt>
                <c:pt idx="512">
                  <c:v>2089981417</c:v>
                </c:pt>
                <c:pt idx="513">
                  <c:v>1010460522</c:v>
                </c:pt>
                <c:pt idx="514">
                  <c:v>-822886256.79999995</c:v>
                </c:pt>
                <c:pt idx="515">
                  <c:v>714351926.79999995</c:v>
                </c:pt>
                <c:pt idx="516">
                  <c:v>1265496966</c:v>
                </c:pt>
                <c:pt idx="517">
                  <c:v>251051623.69999999</c:v>
                </c:pt>
                <c:pt idx="518">
                  <c:v>283130720.30000001</c:v>
                </c:pt>
                <c:pt idx="519">
                  <c:v>-2435212794</c:v>
                </c:pt>
                <c:pt idx="520">
                  <c:v>353135280.39999998</c:v>
                </c:pt>
                <c:pt idx="521">
                  <c:v>60185325.240000002</c:v>
                </c:pt>
                <c:pt idx="522">
                  <c:v>-446778480.19999999</c:v>
                </c:pt>
                <c:pt idx="523">
                  <c:v>2735774207</c:v>
                </c:pt>
                <c:pt idx="524">
                  <c:v>2543264893</c:v>
                </c:pt>
                <c:pt idx="525">
                  <c:v>2292708649</c:v>
                </c:pt>
                <c:pt idx="526">
                  <c:v>1965484353</c:v>
                </c:pt>
                <c:pt idx="527">
                  <c:v>844986504</c:v>
                </c:pt>
                <c:pt idx="528">
                  <c:v>253077814.90000001</c:v>
                </c:pt>
                <c:pt idx="529">
                  <c:v>1162015999</c:v>
                </c:pt>
                <c:pt idx="530">
                  <c:v>2525032327</c:v>
                </c:pt>
                <c:pt idx="531">
                  <c:v>2364207020</c:v>
                </c:pt>
                <c:pt idx="532">
                  <c:v>504295241.39999998</c:v>
                </c:pt>
                <c:pt idx="533">
                  <c:v>-78263191.170000002</c:v>
                </c:pt>
                <c:pt idx="534">
                  <c:v>1039904537</c:v>
                </c:pt>
                <c:pt idx="535">
                  <c:v>-187755948</c:v>
                </c:pt>
                <c:pt idx="536">
                  <c:v>122253653.5</c:v>
                </c:pt>
                <c:pt idx="537">
                  <c:v>603591209.79999995</c:v>
                </c:pt>
                <c:pt idx="538">
                  <c:v>733581402.39999998</c:v>
                </c:pt>
                <c:pt idx="539">
                  <c:v>2557490952</c:v>
                </c:pt>
                <c:pt idx="540">
                  <c:v>2425658131</c:v>
                </c:pt>
                <c:pt idx="541">
                  <c:v>726010626.39999998</c:v>
                </c:pt>
                <c:pt idx="542">
                  <c:v>1056214827</c:v>
                </c:pt>
                <c:pt idx="543">
                  <c:v>2207927441</c:v>
                </c:pt>
                <c:pt idx="544">
                  <c:v>-481491053</c:v>
                </c:pt>
                <c:pt idx="545">
                  <c:v>-1995077440</c:v>
                </c:pt>
                <c:pt idx="546">
                  <c:v>493415127</c:v>
                </c:pt>
                <c:pt idx="547">
                  <c:v>2796829779</c:v>
                </c:pt>
                <c:pt idx="548">
                  <c:v>1014114959</c:v>
                </c:pt>
                <c:pt idx="549">
                  <c:v>-2069142581</c:v>
                </c:pt>
                <c:pt idx="550">
                  <c:v>-1439327316</c:v>
                </c:pt>
                <c:pt idx="551">
                  <c:v>-938347078.10000002</c:v>
                </c:pt>
                <c:pt idx="552">
                  <c:v>1387268655</c:v>
                </c:pt>
                <c:pt idx="553">
                  <c:v>-18340317.800000001</c:v>
                </c:pt>
                <c:pt idx="554">
                  <c:v>-1524444006</c:v>
                </c:pt>
                <c:pt idx="555">
                  <c:v>-1606588875</c:v>
                </c:pt>
                <c:pt idx="556">
                  <c:v>169817756.90000001</c:v>
                </c:pt>
                <c:pt idx="557">
                  <c:v>1825558319</c:v>
                </c:pt>
                <c:pt idx="558">
                  <c:v>1123407742</c:v>
                </c:pt>
                <c:pt idx="559">
                  <c:v>1794401805</c:v>
                </c:pt>
                <c:pt idx="560">
                  <c:v>102641323.5</c:v>
                </c:pt>
                <c:pt idx="561">
                  <c:v>282953694.39999998</c:v>
                </c:pt>
                <c:pt idx="562">
                  <c:v>2593834897</c:v>
                </c:pt>
                <c:pt idx="563">
                  <c:v>1780632853</c:v>
                </c:pt>
                <c:pt idx="564">
                  <c:v>143150466.19999999</c:v>
                </c:pt>
                <c:pt idx="565">
                  <c:v>1553087732</c:v>
                </c:pt>
                <c:pt idx="566">
                  <c:v>-452259490.80000001</c:v>
                </c:pt>
                <c:pt idx="567">
                  <c:v>2087888977</c:v>
                </c:pt>
                <c:pt idx="568">
                  <c:v>963009522.79999995</c:v>
                </c:pt>
                <c:pt idx="569">
                  <c:v>1198721349</c:v>
                </c:pt>
                <c:pt idx="570">
                  <c:v>-446322519.60000002</c:v>
                </c:pt>
                <c:pt idx="571">
                  <c:v>-423681088.5</c:v>
                </c:pt>
                <c:pt idx="572">
                  <c:v>-609589764.70000005</c:v>
                </c:pt>
                <c:pt idx="573">
                  <c:v>-87871019.079999998</c:v>
                </c:pt>
                <c:pt idx="574">
                  <c:v>1839570289</c:v>
                </c:pt>
                <c:pt idx="575">
                  <c:v>2492659078</c:v>
                </c:pt>
                <c:pt idx="576">
                  <c:v>1630221384</c:v>
                </c:pt>
                <c:pt idx="577">
                  <c:v>-811411596.39999998</c:v>
                </c:pt>
                <c:pt idx="578">
                  <c:v>313234629.30000001</c:v>
                </c:pt>
                <c:pt idx="579">
                  <c:v>-420756789.19999999</c:v>
                </c:pt>
                <c:pt idx="580">
                  <c:v>34545595.899999999</c:v>
                </c:pt>
                <c:pt idx="581">
                  <c:v>997009067.5</c:v>
                </c:pt>
                <c:pt idx="582">
                  <c:v>787780641.10000002</c:v>
                </c:pt>
                <c:pt idx="583">
                  <c:v>2907448742</c:v>
                </c:pt>
                <c:pt idx="584">
                  <c:v>623916933.10000002</c:v>
                </c:pt>
                <c:pt idx="585">
                  <c:v>-1519970160</c:v>
                </c:pt>
                <c:pt idx="586">
                  <c:v>-1332642562</c:v>
                </c:pt>
                <c:pt idx="587">
                  <c:v>1403652344</c:v>
                </c:pt>
                <c:pt idx="588">
                  <c:v>1292293247</c:v>
                </c:pt>
                <c:pt idx="589">
                  <c:v>1077168607</c:v>
                </c:pt>
                <c:pt idx="590">
                  <c:v>2541447051</c:v>
                </c:pt>
                <c:pt idx="591">
                  <c:v>1942300168</c:v>
                </c:pt>
                <c:pt idx="592">
                  <c:v>1576129752</c:v>
                </c:pt>
                <c:pt idx="593">
                  <c:v>-305061479.39999998</c:v>
                </c:pt>
                <c:pt idx="594">
                  <c:v>-1447696707</c:v>
                </c:pt>
                <c:pt idx="595">
                  <c:v>715669895.29999995</c:v>
                </c:pt>
                <c:pt idx="596">
                  <c:v>1446521417</c:v>
                </c:pt>
                <c:pt idx="597">
                  <c:v>-730806069.5</c:v>
                </c:pt>
                <c:pt idx="598">
                  <c:v>481357275.10000002</c:v>
                </c:pt>
                <c:pt idx="599">
                  <c:v>2670161822</c:v>
                </c:pt>
                <c:pt idx="600">
                  <c:v>844696619.89999998</c:v>
                </c:pt>
                <c:pt idx="601">
                  <c:v>219160772.19999999</c:v>
                </c:pt>
                <c:pt idx="602">
                  <c:v>304608087.19999999</c:v>
                </c:pt>
                <c:pt idx="603">
                  <c:v>516194503.60000002</c:v>
                </c:pt>
                <c:pt idx="604">
                  <c:v>-1753727895</c:v>
                </c:pt>
                <c:pt idx="605">
                  <c:v>211101090.90000001</c:v>
                </c:pt>
                <c:pt idx="606">
                  <c:v>2372536393</c:v>
                </c:pt>
                <c:pt idx="607">
                  <c:v>1547413893</c:v>
                </c:pt>
                <c:pt idx="608">
                  <c:v>1134200642</c:v>
                </c:pt>
                <c:pt idx="609">
                  <c:v>-1175947681</c:v>
                </c:pt>
                <c:pt idx="610">
                  <c:v>-647793751.5</c:v>
                </c:pt>
                <c:pt idx="611">
                  <c:v>2976017027</c:v>
                </c:pt>
                <c:pt idx="612">
                  <c:v>2323399240</c:v>
                </c:pt>
                <c:pt idx="613">
                  <c:v>647302787.10000002</c:v>
                </c:pt>
                <c:pt idx="614">
                  <c:v>1850435849</c:v>
                </c:pt>
                <c:pt idx="615">
                  <c:v>451230936.10000002</c:v>
                </c:pt>
                <c:pt idx="616">
                  <c:v>-1059459592</c:v>
                </c:pt>
                <c:pt idx="617">
                  <c:v>871856432.10000002</c:v>
                </c:pt>
                <c:pt idx="618">
                  <c:v>550982504.5</c:v>
                </c:pt>
                <c:pt idx="619">
                  <c:v>939637423.89999998</c:v>
                </c:pt>
                <c:pt idx="620">
                  <c:v>-2192753084</c:v>
                </c:pt>
                <c:pt idx="621">
                  <c:v>210879619.09999999</c:v>
                </c:pt>
                <c:pt idx="622">
                  <c:v>1367672345</c:v>
                </c:pt>
                <c:pt idx="623">
                  <c:v>606497420.89999998</c:v>
                </c:pt>
                <c:pt idx="624">
                  <c:v>-1512673657</c:v>
                </c:pt>
                <c:pt idx="625">
                  <c:v>-99713678.170000002</c:v>
                </c:pt>
                <c:pt idx="626">
                  <c:v>3139793477</c:v>
                </c:pt>
                <c:pt idx="627">
                  <c:v>2834523928</c:v>
                </c:pt>
                <c:pt idx="628">
                  <c:v>1819421829</c:v>
                </c:pt>
                <c:pt idx="629">
                  <c:v>-844712967.10000002</c:v>
                </c:pt>
                <c:pt idx="630">
                  <c:v>-2192993243</c:v>
                </c:pt>
                <c:pt idx="631">
                  <c:v>-1327386253</c:v>
                </c:pt>
                <c:pt idx="632">
                  <c:v>-1231004989</c:v>
                </c:pt>
                <c:pt idx="633">
                  <c:v>86379252.650000006</c:v>
                </c:pt>
                <c:pt idx="634">
                  <c:v>652386942.10000002</c:v>
                </c:pt>
                <c:pt idx="635">
                  <c:v>967576595.60000002</c:v>
                </c:pt>
                <c:pt idx="636">
                  <c:v>2163296846</c:v>
                </c:pt>
                <c:pt idx="637">
                  <c:v>-682059029.60000002</c:v>
                </c:pt>
                <c:pt idx="638">
                  <c:v>1049284390</c:v>
                </c:pt>
                <c:pt idx="639">
                  <c:v>-218299013.59999999</c:v>
                </c:pt>
                <c:pt idx="640">
                  <c:v>-662379899.29999995</c:v>
                </c:pt>
                <c:pt idx="641">
                  <c:v>2501620000</c:v>
                </c:pt>
                <c:pt idx="642">
                  <c:v>-518289205</c:v>
                </c:pt>
                <c:pt idx="643">
                  <c:v>-1203704541</c:v>
                </c:pt>
                <c:pt idx="644">
                  <c:v>2217651596</c:v>
                </c:pt>
                <c:pt idx="645">
                  <c:v>1751841783</c:v>
                </c:pt>
                <c:pt idx="646">
                  <c:v>-886786493.20000005</c:v>
                </c:pt>
                <c:pt idx="647">
                  <c:v>-2484744406</c:v>
                </c:pt>
                <c:pt idx="648">
                  <c:v>934265594.5</c:v>
                </c:pt>
                <c:pt idx="649">
                  <c:v>3276606498</c:v>
                </c:pt>
                <c:pt idx="650">
                  <c:v>1270831980</c:v>
                </c:pt>
                <c:pt idx="651">
                  <c:v>-23542752.469999999</c:v>
                </c:pt>
                <c:pt idx="652">
                  <c:v>1783667709</c:v>
                </c:pt>
                <c:pt idx="653">
                  <c:v>1078670963</c:v>
                </c:pt>
                <c:pt idx="654">
                  <c:v>-437080521.60000002</c:v>
                </c:pt>
                <c:pt idx="655">
                  <c:v>-1354713800</c:v>
                </c:pt>
                <c:pt idx="656">
                  <c:v>-199531299.40000001</c:v>
                </c:pt>
                <c:pt idx="657">
                  <c:v>-733493227.20000005</c:v>
                </c:pt>
                <c:pt idx="658">
                  <c:v>3199337082</c:v>
                </c:pt>
                <c:pt idx="659">
                  <c:v>2572035896</c:v>
                </c:pt>
                <c:pt idx="660">
                  <c:v>407171048.89999998</c:v>
                </c:pt>
                <c:pt idx="661">
                  <c:v>1369246270</c:v>
                </c:pt>
                <c:pt idx="662">
                  <c:v>-116591845.40000001</c:v>
                </c:pt>
                <c:pt idx="663">
                  <c:v>1121016262</c:v>
                </c:pt>
                <c:pt idx="664">
                  <c:v>169190029.30000001</c:v>
                </c:pt>
                <c:pt idx="665">
                  <c:v>1739118261</c:v>
                </c:pt>
                <c:pt idx="666">
                  <c:v>-868831431.20000005</c:v>
                </c:pt>
                <c:pt idx="667">
                  <c:v>313730409.39999998</c:v>
                </c:pt>
                <c:pt idx="668">
                  <c:v>1685479455</c:v>
                </c:pt>
                <c:pt idx="669">
                  <c:v>32816489.5</c:v>
                </c:pt>
                <c:pt idx="670">
                  <c:v>-367247887.80000001</c:v>
                </c:pt>
                <c:pt idx="671">
                  <c:v>1752286052</c:v>
                </c:pt>
                <c:pt idx="672">
                  <c:v>893883759.5</c:v>
                </c:pt>
                <c:pt idx="673">
                  <c:v>180492249.90000001</c:v>
                </c:pt>
                <c:pt idx="674">
                  <c:v>1765453499</c:v>
                </c:pt>
                <c:pt idx="675">
                  <c:v>2778698351</c:v>
                </c:pt>
                <c:pt idx="676">
                  <c:v>2331564593</c:v>
                </c:pt>
                <c:pt idx="677">
                  <c:v>697935810.10000002</c:v>
                </c:pt>
                <c:pt idx="678">
                  <c:v>2381142152</c:v>
                </c:pt>
                <c:pt idx="679">
                  <c:v>697475762.60000002</c:v>
                </c:pt>
                <c:pt idx="680">
                  <c:v>25316703.879999999</c:v>
                </c:pt>
                <c:pt idx="681">
                  <c:v>1101007516</c:v>
                </c:pt>
                <c:pt idx="682">
                  <c:v>-381908338.60000002</c:v>
                </c:pt>
                <c:pt idx="683">
                  <c:v>-625605410.79999995</c:v>
                </c:pt>
                <c:pt idx="684">
                  <c:v>1032153858</c:v>
                </c:pt>
                <c:pt idx="685">
                  <c:v>3289000873</c:v>
                </c:pt>
                <c:pt idx="686">
                  <c:v>2344352954</c:v>
                </c:pt>
                <c:pt idx="687">
                  <c:v>724487789.60000002</c:v>
                </c:pt>
                <c:pt idx="688">
                  <c:v>1529337034</c:v>
                </c:pt>
                <c:pt idx="689">
                  <c:v>3101607912</c:v>
                </c:pt>
                <c:pt idx="690">
                  <c:v>2663155508</c:v>
                </c:pt>
                <c:pt idx="691">
                  <c:v>1598838869</c:v>
                </c:pt>
                <c:pt idx="692">
                  <c:v>-711653574.70000005</c:v>
                </c:pt>
                <c:pt idx="693">
                  <c:v>1677574981</c:v>
                </c:pt>
                <c:pt idx="694">
                  <c:v>-1622114305</c:v>
                </c:pt>
                <c:pt idx="695">
                  <c:v>-2442329640</c:v>
                </c:pt>
                <c:pt idx="696">
                  <c:v>-1880488774</c:v>
                </c:pt>
                <c:pt idx="697">
                  <c:v>-411129099.5</c:v>
                </c:pt>
                <c:pt idx="698">
                  <c:v>593626368.29999995</c:v>
                </c:pt>
                <c:pt idx="699">
                  <c:v>174747249.69999999</c:v>
                </c:pt>
                <c:pt idx="700">
                  <c:v>1137683585</c:v>
                </c:pt>
                <c:pt idx="701">
                  <c:v>254394864.80000001</c:v>
                </c:pt>
                <c:pt idx="702">
                  <c:v>-705347220.79999995</c:v>
                </c:pt>
                <c:pt idx="703">
                  <c:v>-320699447.30000001</c:v>
                </c:pt>
                <c:pt idx="704">
                  <c:v>-1133382694</c:v>
                </c:pt>
                <c:pt idx="705">
                  <c:v>463486832.60000002</c:v>
                </c:pt>
                <c:pt idx="706">
                  <c:v>-236894362.59999999</c:v>
                </c:pt>
                <c:pt idx="707">
                  <c:v>718034159.10000002</c:v>
                </c:pt>
                <c:pt idx="708">
                  <c:v>-991756026.70000005</c:v>
                </c:pt>
                <c:pt idx="709">
                  <c:v>-1413054497</c:v>
                </c:pt>
                <c:pt idx="710">
                  <c:v>-695952273</c:v>
                </c:pt>
                <c:pt idx="711">
                  <c:v>-2413758430</c:v>
                </c:pt>
                <c:pt idx="712">
                  <c:v>-2091109859</c:v>
                </c:pt>
                <c:pt idx="713">
                  <c:v>-733090991.60000002</c:v>
                </c:pt>
                <c:pt idx="714">
                  <c:v>-517787892.19999999</c:v>
                </c:pt>
                <c:pt idx="715">
                  <c:v>-1063339380</c:v>
                </c:pt>
                <c:pt idx="716">
                  <c:v>303107892</c:v>
                </c:pt>
                <c:pt idx="717">
                  <c:v>1320139411</c:v>
                </c:pt>
                <c:pt idx="718">
                  <c:v>1562526303</c:v>
                </c:pt>
                <c:pt idx="719">
                  <c:v>683397210.70000005</c:v>
                </c:pt>
                <c:pt idx="720">
                  <c:v>695515614.20000005</c:v>
                </c:pt>
                <c:pt idx="721">
                  <c:v>-382739204.19999999</c:v>
                </c:pt>
                <c:pt idx="722">
                  <c:v>22319644.02</c:v>
                </c:pt>
                <c:pt idx="723">
                  <c:v>868026412.29999995</c:v>
                </c:pt>
                <c:pt idx="724">
                  <c:v>1398780422</c:v>
                </c:pt>
                <c:pt idx="725">
                  <c:v>2100534549</c:v>
                </c:pt>
                <c:pt idx="726">
                  <c:v>522588806.60000002</c:v>
                </c:pt>
                <c:pt idx="727">
                  <c:v>-1589448260</c:v>
                </c:pt>
                <c:pt idx="728">
                  <c:v>11870045.52</c:v>
                </c:pt>
                <c:pt idx="729">
                  <c:v>443304241.89999998</c:v>
                </c:pt>
                <c:pt idx="730">
                  <c:v>-199384208</c:v>
                </c:pt>
                <c:pt idx="731">
                  <c:v>425019479.80000001</c:v>
                </c:pt>
                <c:pt idx="732">
                  <c:v>710565789.20000005</c:v>
                </c:pt>
                <c:pt idx="733">
                  <c:v>-95974109.530000001</c:v>
                </c:pt>
                <c:pt idx="734">
                  <c:v>1478932793</c:v>
                </c:pt>
                <c:pt idx="735">
                  <c:v>-645954958</c:v>
                </c:pt>
                <c:pt idx="736">
                  <c:v>2965595263</c:v>
                </c:pt>
                <c:pt idx="737">
                  <c:v>3376140340</c:v>
                </c:pt>
                <c:pt idx="738">
                  <c:v>2274696888</c:v>
                </c:pt>
                <c:pt idx="739">
                  <c:v>164142635.19999999</c:v>
                </c:pt>
                <c:pt idx="740">
                  <c:v>-624159920.70000005</c:v>
                </c:pt>
                <c:pt idx="741">
                  <c:v>742911772.70000005</c:v>
                </c:pt>
                <c:pt idx="742">
                  <c:v>3283298437</c:v>
                </c:pt>
                <c:pt idx="743">
                  <c:v>1437684847</c:v>
                </c:pt>
                <c:pt idx="744">
                  <c:v>194360096.19999999</c:v>
                </c:pt>
                <c:pt idx="745">
                  <c:v>-296629213</c:v>
                </c:pt>
                <c:pt idx="746">
                  <c:v>3479670433</c:v>
                </c:pt>
                <c:pt idx="747">
                  <c:v>-919069732.5</c:v>
                </c:pt>
                <c:pt idx="748">
                  <c:v>-60866603.18</c:v>
                </c:pt>
                <c:pt idx="749">
                  <c:v>2798110764</c:v>
                </c:pt>
                <c:pt idx="750">
                  <c:v>-2035992557</c:v>
                </c:pt>
                <c:pt idx="751">
                  <c:v>1025900491</c:v>
                </c:pt>
                <c:pt idx="752">
                  <c:v>599042592.20000005</c:v>
                </c:pt>
                <c:pt idx="753">
                  <c:v>-225223968.80000001</c:v>
                </c:pt>
                <c:pt idx="754">
                  <c:v>-946868855.79999995</c:v>
                </c:pt>
                <c:pt idx="755">
                  <c:v>1164781523</c:v>
                </c:pt>
                <c:pt idx="756">
                  <c:v>1501623302</c:v>
                </c:pt>
                <c:pt idx="757">
                  <c:v>2535496146</c:v>
                </c:pt>
                <c:pt idx="758">
                  <c:v>2130145067</c:v>
                </c:pt>
                <c:pt idx="759">
                  <c:v>-779068806.29999995</c:v>
                </c:pt>
                <c:pt idx="760">
                  <c:v>2920710245</c:v>
                </c:pt>
                <c:pt idx="761">
                  <c:v>1856854927</c:v>
                </c:pt>
                <c:pt idx="762">
                  <c:v>3694119850</c:v>
                </c:pt>
                <c:pt idx="763">
                  <c:v>2682612537</c:v>
                </c:pt>
                <c:pt idx="764">
                  <c:v>5945182374</c:v>
                </c:pt>
                <c:pt idx="765">
                  <c:v>-1766262568</c:v>
                </c:pt>
                <c:pt idx="766">
                  <c:v>-359385325.19999999</c:v>
                </c:pt>
                <c:pt idx="767">
                  <c:v>2591482259</c:v>
                </c:pt>
                <c:pt idx="768">
                  <c:v>4324235000</c:v>
                </c:pt>
                <c:pt idx="769">
                  <c:v>4414374664</c:v>
                </c:pt>
                <c:pt idx="770">
                  <c:v>3833772759</c:v>
                </c:pt>
                <c:pt idx="771">
                  <c:v>2992290268</c:v>
                </c:pt>
                <c:pt idx="772">
                  <c:v>3701246261</c:v>
                </c:pt>
                <c:pt idx="773">
                  <c:v>4079671334</c:v>
                </c:pt>
                <c:pt idx="774">
                  <c:v>1984214434</c:v>
                </c:pt>
                <c:pt idx="775">
                  <c:v>2298599756</c:v>
                </c:pt>
                <c:pt idx="776">
                  <c:v>4249617761</c:v>
                </c:pt>
                <c:pt idx="777">
                  <c:v>1252789132</c:v>
                </c:pt>
                <c:pt idx="778">
                  <c:v>1573687286</c:v>
                </c:pt>
                <c:pt idx="779">
                  <c:v>-2113599380</c:v>
                </c:pt>
                <c:pt idx="780">
                  <c:v>2895324721</c:v>
                </c:pt>
                <c:pt idx="781">
                  <c:v>-1314108156</c:v>
                </c:pt>
                <c:pt idx="782">
                  <c:v>-1754710452</c:v>
                </c:pt>
                <c:pt idx="783">
                  <c:v>1894618359</c:v>
                </c:pt>
                <c:pt idx="784">
                  <c:v>178260081.40000001</c:v>
                </c:pt>
                <c:pt idx="785">
                  <c:v>209549153.5</c:v>
                </c:pt>
                <c:pt idx="786">
                  <c:v>-893077981.10000002</c:v>
                </c:pt>
                <c:pt idx="787">
                  <c:v>1911704954</c:v>
                </c:pt>
                <c:pt idx="788">
                  <c:v>-1060853305</c:v>
                </c:pt>
                <c:pt idx="789">
                  <c:v>2431656495</c:v>
                </c:pt>
                <c:pt idx="790">
                  <c:v>3909921764</c:v>
                </c:pt>
                <c:pt idx="791">
                  <c:v>-1052860610</c:v>
                </c:pt>
                <c:pt idx="792">
                  <c:v>377301672.69999999</c:v>
                </c:pt>
                <c:pt idx="793">
                  <c:v>-115173257.40000001</c:v>
                </c:pt>
                <c:pt idx="794">
                  <c:v>1003603459</c:v>
                </c:pt>
                <c:pt idx="795">
                  <c:v>3115177077</c:v>
                </c:pt>
                <c:pt idx="796">
                  <c:v>1831657272</c:v>
                </c:pt>
                <c:pt idx="797">
                  <c:v>577949347.70000005</c:v>
                </c:pt>
                <c:pt idx="798">
                  <c:v>-116646158.40000001</c:v>
                </c:pt>
                <c:pt idx="799">
                  <c:v>1013635509</c:v>
                </c:pt>
                <c:pt idx="800">
                  <c:v>1198139027</c:v>
                </c:pt>
                <c:pt idx="801">
                  <c:v>1869598425</c:v>
                </c:pt>
                <c:pt idx="802">
                  <c:v>4307415337</c:v>
                </c:pt>
                <c:pt idx="803">
                  <c:v>3867460554</c:v>
                </c:pt>
                <c:pt idx="804">
                  <c:v>307397346.89999998</c:v>
                </c:pt>
                <c:pt idx="805">
                  <c:v>2820451474</c:v>
                </c:pt>
                <c:pt idx="806">
                  <c:v>1334627695</c:v>
                </c:pt>
                <c:pt idx="807">
                  <c:v>-35019952.460000001</c:v>
                </c:pt>
                <c:pt idx="808">
                  <c:v>1455456949</c:v>
                </c:pt>
                <c:pt idx="809">
                  <c:v>1986440485</c:v>
                </c:pt>
                <c:pt idx="810">
                  <c:v>1808054563</c:v>
                </c:pt>
                <c:pt idx="811">
                  <c:v>-883125887.39999998</c:v>
                </c:pt>
                <c:pt idx="812">
                  <c:v>3923128228</c:v>
                </c:pt>
                <c:pt idx="813">
                  <c:v>818278605.5</c:v>
                </c:pt>
                <c:pt idx="814">
                  <c:v>-136007636.69999999</c:v>
                </c:pt>
                <c:pt idx="815">
                  <c:v>-650962169.70000005</c:v>
                </c:pt>
                <c:pt idx="816">
                  <c:v>-392889551.60000002</c:v>
                </c:pt>
                <c:pt idx="817">
                  <c:v>396101356.19999999</c:v>
                </c:pt>
                <c:pt idx="818">
                  <c:v>408237129.39999998</c:v>
                </c:pt>
                <c:pt idx="819">
                  <c:v>15111299.52</c:v>
                </c:pt>
                <c:pt idx="820">
                  <c:v>2818010471</c:v>
                </c:pt>
                <c:pt idx="821">
                  <c:v>1185540423</c:v>
                </c:pt>
                <c:pt idx="822">
                  <c:v>-2012178657</c:v>
                </c:pt>
                <c:pt idx="823">
                  <c:v>895287543.79999995</c:v>
                </c:pt>
                <c:pt idx="824">
                  <c:v>2160086047</c:v>
                </c:pt>
                <c:pt idx="825">
                  <c:v>3306078529</c:v>
                </c:pt>
                <c:pt idx="826">
                  <c:v>1969667727</c:v>
                </c:pt>
                <c:pt idx="827">
                  <c:v>1509444885</c:v>
                </c:pt>
                <c:pt idx="828">
                  <c:v>273761999.30000001</c:v>
                </c:pt>
                <c:pt idx="829">
                  <c:v>-790273894.89999998</c:v>
                </c:pt>
                <c:pt idx="830">
                  <c:v>2588574670</c:v>
                </c:pt>
                <c:pt idx="831">
                  <c:v>3352558656</c:v>
                </c:pt>
                <c:pt idx="832">
                  <c:v>-1183800393</c:v>
                </c:pt>
                <c:pt idx="833">
                  <c:v>-4458285714</c:v>
                </c:pt>
                <c:pt idx="834">
                  <c:v>396687232.69999999</c:v>
                </c:pt>
                <c:pt idx="835">
                  <c:v>-228343759.09999999</c:v>
                </c:pt>
                <c:pt idx="836">
                  <c:v>968618041.20000005</c:v>
                </c:pt>
                <c:pt idx="837">
                  <c:v>4002510212</c:v>
                </c:pt>
                <c:pt idx="838">
                  <c:v>2237429397</c:v>
                </c:pt>
                <c:pt idx="839">
                  <c:v>-1020297966</c:v>
                </c:pt>
                <c:pt idx="840">
                  <c:v>2857797671</c:v>
                </c:pt>
                <c:pt idx="841">
                  <c:v>803431821.79999995</c:v>
                </c:pt>
                <c:pt idx="842">
                  <c:v>642925428.60000002</c:v>
                </c:pt>
                <c:pt idx="843">
                  <c:v>617751300.20000005</c:v>
                </c:pt>
                <c:pt idx="844">
                  <c:v>-2506325577</c:v>
                </c:pt>
                <c:pt idx="845">
                  <c:v>523008291.30000001</c:v>
                </c:pt>
                <c:pt idx="846">
                  <c:v>3080961180</c:v>
                </c:pt>
                <c:pt idx="847">
                  <c:v>14714940.16</c:v>
                </c:pt>
                <c:pt idx="848">
                  <c:v>-273691425.30000001</c:v>
                </c:pt>
                <c:pt idx="849">
                  <c:v>2127494026</c:v>
                </c:pt>
                <c:pt idx="850">
                  <c:v>1195873129</c:v>
                </c:pt>
                <c:pt idx="851">
                  <c:v>-303612386.30000001</c:v>
                </c:pt>
                <c:pt idx="852">
                  <c:v>1305353342</c:v>
                </c:pt>
                <c:pt idx="853">
                  <c:v>622084239.79999995</c:v>
                </c:pt>
                <c:pt idx="854">
                  <c:v>177469221.30000001</c:v>
                </c:pt>
                <c:pt idx="855">
                  <c:v>735928583.79999995</c:v>
                </c:pt>
                <c:pt idx="856">
                  <c:v>-407556309</c:v>
                </c:pt>
                <c:pt idx="857">
                  <c:v>2248617653</c:v>
                </c:pt>
                <c:pt idx="858">
                  <c:v>1361096910</c:v>
                </c:pt>
                <c:pt idx="859">
                  <c:v>803607643.89999998</c:v>
                </c:pt>
                <c:pt idx="860">
                  <c:v>1906755.71</c:v>
                </c:pt>
                <c:pt idx="861">
                  <c:v>2178416005</c:v>
                </c:pt>
                <c:pt idx="862">
                  <c:v>285456430.69999999</c:v>
                </c:pt>
                <c:pt idx="863">
                  <c:v>-2000713874</c:v>
                </c:pt>
                <c:pt idx="864">
                  <c:v>-1324535590</c:v>
                </c:pt>
                <c:pt idx="865">
                  <c:v>2062643571</c:v>
                </c:pt>
                <c:pt idx="866">
                  <c:v>3299773344</c:v>
                </c:pt>
                <c:pt idx="867">
                  <c:v>-476979379.5</c:v>
                </c:pt>
                <c:pt idx="868">
                  <c:v>1697137391</c:v>
                </c:pt>
                <c:pt idx="869">
                  <c:v>2475899765</c:v>
                </c:pt>
                <c:pt idx="870">
                  <c:v>3738503765</c:v>
                </c:pt>
                <c:pt idx="871">
                  <c:v>1801815471</c:v>
                </c:pt>
                <c:pt idx="872">
                  <c:v>1707472943</c:v>
                </c:pt>
                <c:pt idx="873">
                  <c:v>1483918949</c:v>
                </c:pt>
                <c:pt idx="874">
                  <c:v>618642186.60000002</c:v>
                </c:pt>
                <c:pt idx="875">
                  <c:v>-209588302.30000001</c:v>
                </c:pt>
                <c:pt idx="876">
                  <c:v>-1532024684</c:v>
                </c:pt>
                <c:pt idx="877">
                  <c:v>120480386.09999999</c:v>
                </c:pt>
                <c:pt idx="878">
                  <c:v>-1189227958</c:v>
                </c:pt>
                <c:pt idx="879">
                  <c:v>625918630.79999995</c:v>
                </c:pt>
                <c:pt idx="880">
                  <c:v>1243137567</c:v>
                </c:pt>
                <c:pt idx="881">
                  <c:v>3244681610</c:v>
                </c:pt>
                <c:pt idx="882">
                  <c:v>125153055.90000001</c:v>
                </c:pt>
                <c:pt idx="883">
                  <c:v>2196254142</c:v>
                </c:pt>
                <c:pt idx="884">
                  <c:v>-306807388.89999998</c:v>
                </c:pt>
                <c:pt idx="885">
                  <c:v>452136053.69999999</c:v>
                </c:pt>
                <c:pt idx="886">
                  <c:v>3640741552</c:v>
                </c:pt>
                <c:pt idx="887">
                  <c:v>1664762999</c:v>
                </c:pt>
                <c:pt idx="888">
                  <c:v>174071564.40000001</c:v>
                </c:pt>
                <c:pt idx="889">
                  <c:v>2014553674</c:v>
                </c:pt>
                <c:pt idx="890">
                  <c:v>2103830018</c:v>
                </c:pt>
                <c:pt idx="891">
                  <c:v>2233571104</c:v>
                </c:pt>
                <c:pt idx="892">
                  <c:v>-600827092.10000002</c:v>
                </c:pt>
                <c:pt idx="893">
                  <c:v>2604155686</c:v>
                </c:pt>
                <c:pt idx="894">
                  <c:v>-386601834.69999999</c:v>
                </c:pt>
                <c:pt idx="895">
                  <c:v>3179198449</c:v>
                </c:pt>
                <c:pt idx="896">
                  <c:v>2766865971</c:v>
                </c:pt>
                <c:pt idx="897">
                  <c:v>1412075653</c:v>
                </c:pt>
                <c:pt idx="898">
                  <c:v>2051211399</c:v>
                </c:pt>
                <c:pt idx="899">
                  <c:v>884114691.79999995</c:v>
                </c:pt>
                <c:pt idx="900">
                  <c:v>2612776043</c:v>
                </c:pt>
                <c:pt idx="901">
                  <c:v>1055279812</c:v>
                </c:pt>
                <c:pt idx="902">
                  <c:v>852933992.29999995</c:v>
                </c:pt>
                <c:pt idx="903">
                  <c:v>2297609214</c:v>
                </c:pt>
                <c:pt idx="904">
                  <c:v>340311621</c:v>
                </c:pt>
                <c:pt idx="905">
                  <c:v>1490024364</c:v>
                </c:pt>
                <c:pt idx="906">
                  <c:v>-1339342835</c:v>
                </c:pt>
                <c:pt idx="907">
                  <c:v>224811669.69999999</c:v>
                </c:pt>
                <c:pt idx="908">
                  <c:v>1786751130</c:v>
                </c:pt>
                <c:pt idx="909">
                  <c:v>1631819529</c:v>
                </c:pt>
                <c:pt idx="910">
                  <c:v>1399865332</c:v>
                </c:pt>
                <c:pt idx="911">
                  <c:v>1007910844</c:v>
                </c:pt>
                <c:pt idx="912">
                  <c:v>-1284695323</c:v>
                </c:pt>
                <c:pt idx="913">
                  <c:v>51631102.090000004</c:v>
                </c:pt>
                <c:pt idx="914">
                  <c:v>-791783480.79999995</c:v>
                </c:pt>
                <c:pt idx="915">
                  <c:v>635621514.39999998</c:v>
                </c:pt>
                <c:pt idx="916">
                  <c:v>674339420.39999998</c:v>
                </c:pt>
                <c:pt idx="917">
                  <c:v>-188679692.59999999</c:v>
                </c:pt>
                <c:pt idx="918">
                  <c:v>1729192357</c:v>
                </c:pt>
                <c:pt idx="919">
                  <c:v>-1284147636</c:v>
                </c:pt>
                <c:pt idx="920">
                  <c:v>2112738802</c:v>
                </c:pt>
                <c:pt idx="921">
                  <c:v>3106119377</c:v>
                </c:pt>
                <c:pt idx="922">
                  <c:v>2593738244</c:v>
                </c:pt>
                <c:pt idx="923">
                  <c:v>-41894497.020000003</c:v>
                </c:pt>
                <c:pt idx="924">
                  <c:v>496373143.60000002</c:v>
                </c:pt>
                <c:pt idx="925">
                  <c:v>3380244997</c:v>
                </c:pt>
                <c:pt idx="926">
                  <c:v>3195438680</c:v>
                </c:pt>
                <c:pt idx="927">
                  <c:v>-42303565.43</c:v>
                </c:pt>
                <c:pt idx="928">
                  <c:v>1886024227</c:v>
                </c:pt>
                <c:pt idx="929">
                  <c:v>-125285339.7</c:v>
                </c:pt>
                <c:pt idx="930">
                  <c:v>1814547184</c:v>
                </c:pt>
                <c:pt idx="931">
                  <c:v>1777297468</c:v>
                </c:pt>
                <c:pt idx="932">
                  <c:v>-1058713953</c:v>
                </c:pt>
                <c:pt idx="933">
                  <c:v>2137844124</c:v>
                </c:pt>
                <c:pt idx="934">
                  <c:v>2865180035</c:v>
                </c:pt>
                <c:pt idx="935">
                  <c:v>3513122225</c:v>
                </c:pt>
                <c:pt idx="936">
                  <c:v>3330048478</c:v>
                </c:pt>
                <c:pt idx="937">
                  <c:v>2858766260</c:v>
                </c:pt>
                <c:pt idx="938">
                  <c:v>614715912.39999998</c:v>
                </c:pt>
                <c:pt idx="939">
                  <c:v>950251202.79999995</c:v>
                </c:pt>
                <c:pt idx="940">
                  <c:v>-376908828</c:v>
                </c:pt>
                <c:pt idx="941">
                  <c:v>-1516531927</c:v>
                </c:pt>
                <c:pt idx="942">
                  <c:v>-71940982.260000005</c:v>
                </c:pt>
                <c:pt idx="943">
                  <c:v>926388407.39999998</c:v>
                </c:pt>
                <c:pt idx="944">
                  <c:v>-681284580.89999998</c:v>
                </c:pt>
                <c:pt idx="945">
                  <c:v>2678128403</c:v>
                </c:pt>
                <c:pt idx="946">
                  <c:v>880528997.60000002</c:v>
                </c:pt>
                <c:pt idx="947">
                  <c:v>2639407712</c:v>
                </c:pt>
                <c:pt idx="948">
                  <c:v>490420656.69999999</c:v>
                </c:pt>
                <c:pt idx="949">
                  <c:v>589048034.39999998</c:v>
                </c:pt>
                <c:pt idx="950">
                  <c:v>1661447468</c:v>
                </c:pt>
                <c:pt idx="951">
                  <c:v>1389033030</c:v>
                </c:pt>
                <c:pt idx="952">
                  <c:v>2328470139</c:v>
                </c:pt>
                <c:pt idx="953">
                  <c:v>893364044.39999998</c:v>
                </c:pt>
                <c:pt idx="954">
                  <c:v>219954708.40000001</c:v>
                </c:pt>
                <c:pt idx="955">
                  <c:v>1490967190</c:v>
                </c:pt>
                <c:pt idx="956">
                  <c:v>1487570349</c:v>
                </c:pt>
                <c:pt idx="957">
                  <c:v>-38703060.450000003</c:v>
                </c:pt>
                <c:pt idx="958">
                  <c:v>-853047095.79999995</c:v>
                </c:pt>
                <c:pt idx="959">
                  <c:v>379571941.39999998</c:v>
                </c:pt>
                <c:pt idx="960">
                  <c:v>807945275.20000005</c:v>
                </c:pt>
                <c:pt idx="961">
                  <c:v>-595667128.70000005</c:v>
                </c:pt>
                <c:pt idx="962">
                  <c:v>949828815.60000002</c:v>
                </c:pt>
                <c:pt idx="963">
                  <c:v>2288484873</c:v>
                </c:pt>
                <c:pt idx="964">
                  <c:v>1595241641</c:v>
                </c:pt>
                <c:pt idx="965">
                  <c:v>1577862760</c:v>
                </c:pt>
                <c:pt idx="966">
                  <c:v>-161054006.09999999</c:v>
                </c:pt>
                <c:pt idx="967">
                  <c:v>1545884521</c:v>
                </c:pt>
                <c:pt idx="968">
                  <c:v>2611703315</c:v>
                </c:pt>
                <c:pt idx="969">
                  <c:v>1601010936</c:v>
                </c:pt>
                <c:pt idx="970">
                  <c:v>2220445225</c:v>
                </c:pt>
                <c:pt idx="971">
                  <c:v>3368608248</c:v>
                </c:pt>
                <c:pt idx="972">
                  <c:v>18389348.609999999</c:v>
                </c:pt>
                <c:pt idx="973">
                  <c:v>-1303024186</c:v>
                </c:pt>
                <c:pt idx="974">
                  <c:v>1958465227</c:v>
                </c:pt>
                <c:pt idx="975">
                  <c:v>2394103854</c:v>
                </c:pt>
                <c:pt idx="976">
                  <c:v>2793348023</c:v>
                </c:pt>
                <c:pt idx="977">
                  <c:v>2174572696</c:v>
                </c:pt>
                <c:pt idx="978">
                  <c:v>1449975265</c:v>
                </c:pt>
                <c:pt idx="979">
                  <c:v>3212835757</c:v>
                </c:pt>
                <c:pt idx="980">
                  <c:v>1695245679</c:v>
                </c:pt>
                <c:pt idx="981">
                  <c:v>537165986</c:v>
                </c:pt>
                <c:pt idx="982">
                  <c:v>2755419707</c:v>
                </c:pt>
                <c:pt idx="983">
                  <c:v>3544375113</c:v>
                </c:pt>
                <c:pt idx="984">
                  <c:v>2650638390</c:v>
                </c:pt>
                <c:pt idx="985">
                  <c:v>2382004455</c:v>
                </c:pt>
                <c:pt idx="986">
                  <c:v>-431897042.5</c:v>
                </c:pt>
                <c:pt idx="987">
                  <c:v>4379006155</c:v>
                </c:pt>
                <c:pt idx="988">
                  <c:v>2816744401</c:v>
                </c:pt>
                <c:pt idx="989">
                  <c:v>2071628940</c:v>
                </c:pt>
                <c:pt idx="990">
                  <c:v>-2598164891</c:v>
                </c:pt>
                <c:pt idx="991">
                  <c:v>285560739.10000002</c:v>
                </c:pt>
                <c:pt idx="992">
                  <c:v>-68825805.599999994</c:v>
                </c:pt>
                <c:pt idx="993">
                  <c:v>2839101259</c:v>
                </c:pt>
                <c:pt idx="994">
                  <c:v>-114147154.2</c:v>
                </c:pt>
                <c:pt idx="995">
                  <c:v>4187278971</c:v>
                </c:pt>
                <c:pt idx="996">
                  <c:v>1292810305</c:v>
                </c:pt>
                <c:pt idx="997">
                  <c:v>745172638.79999995</c:v>
                </c:pt>
                <c:pt idx="998">
                  <c:v>636610608.70000005</c:v>
                </c:pt>
                <c:pt idx="999">
                  <c:v>-1645255751</c:v>
                </c:pt>
                <c:pt idx="1000">
                  <c:v>893617040.89999998</c:v>
                </c:pt>
                <c:pt idx="1001">
                  <c:v>2109370611</c:v>
                </c:pt>
                <c:pt idx="1002">
                  <c:v>2532978266</c:v>
                </c:pt>
                <c:pt idx="1003">
                  <c:v>-3357392775</c:v>
                </c:pt>
                <c:pt idx="1004">
                  <c:v>118092055.5</c:v>
                </c:pt>
                <c:pt idx="1005">
                  <c:v>1721035060</c:v>
                </c:pt>
                <c:pt idx="1006">
                  <c:v>1699982056</c:v>
                </c:pt>
                <c:pt idx="1007">
                  <c:v>1920135393</c:v>
                </c:pt>
                <c:pt idx="1008">
                  <c:v>1699140864</c:v>
                </c:pt>
                <c:pt idx="1009">
                  <c:v>771947266.79999995</c:v>
                </c:pt>
                <c:pt idx="1010">
                  <c:v>-3085048912</c:v>
                </c:pt>
                <c:pt idx="1011">
                  <c:v>-472176955.5</c:v>
                </c:pt>
                <c:pt idx="1012">
                  <c:v>-84517661.450000003</c:v>
                </c:pt>
                <c:pt idx="1013">
                  <c:v>-1731462859</c:v>
                </c:pt>
                <c:pt idx="1014">
                  <c:v>-2182242884</c:v>
                </c:pt>
                <c:pt idx="1015">
                  <c:v>1954198605</c:v>
                </c:pt>
                <c:pt idx="1016">
                  <c:v>3677164188</c:v>
                </c:pt>
                <c:pt idx="1017">
                  <c:v>3671675017</c:v>
                </c:pt>
                <c:pt idx="1018">
                  <c:v>4092779314</c:v>
                </c:pt>
                <c:pt idx="1019">
                  <c:v>1499963720</c:v>
                </c:pt>
                <c:pt idx="1020">
                  <c:v>1219616411</c:v>
                </c:pt>
                <c:pt idx="1021">
                  <c:v>3175286587</c:v>
                </c:pt>
                <c:pt idx="1022">
                  <c:v>1854144862</c:v>
                </c:pt>
                <c:pt idx="1023">
                  <c:v>1320502335</c:v>
                </c:pt>
                <c:pt idx="1024">
                  <c:v>-366442139.89999998</c:v>
                </c:pt>
                <c:pt idx="1025">
                  <c:v>-2527866502</c:v>
                </c:pt>
                <c:pt idx="1026">
                  <c:v>690963065.10000002</c:v>
                </c:pt>
                <c:pt idx="1027">
                  <c:v>3513392846</c:v>
                </c:pt>
                <c:pt idx="1028">
                  <c:v>3109263541</c:v>
                </c:pt>
                <c:pt idx="1029">
                  <c:v>-2071091684</c:v>
                </c:pt>
                <c:pt idx="1030">
                  <c:v>344532536.10000002</c:v>
                </c:pt>
                <c:pt idx="1031">
                  <c:v>402404757.10000002</c:v>
                </c:pt>
                <c:pt idx="1032">
                  <c:v>-1807710684</c:v>
                </c:pt>
                <c:pt idx="1033">
                  <c:v>1463074089</c:v>
                </c:pt>
                <c:pt idx="1034">
                  <c:v>-1936447743</c:v>
                </c:pt>
                <c:pt idx="1035">
                  <c:v>2427463959</c:v>
                </c:pt>
                <c:pt idx="1036">
                  <c:v>4598089410</c:v>
                </c:pt>
                <c:pt idx="1037">
                  <c:v>4148590043</c:v>
                </c:pt>
                <c:pt idx="1038">
                  <c:v>496001382.10000002</c:v>
                </c:pt>
                <c:pt idx="1039">
                  <c:v>419046498.89999998</c:v>
                </c:pt>
                <c:pt idx="1040">
                  <c:v>3630787024</c:v>
                </c:pt>
                <c:pt idx="1041">
                  <c:v>173838881</c:v>
                </c:pt>
                <c:pt idx="1042">
                  <c:v>284078443.10000002</c:v>
                </c:pt>
                <c:pt idx="1043">
                  <c:v>3957861284</c:v>
                </c:pt>
                <c:pt idx="1044">
                  <c:v>439163081.10000002</c:v>
                </c:pt>
                <c:pt idx="1045">
                  <c:v>-3820952704</c:v>
                </c:pt>
                <c:pt idx="1046">
                  <c:v>188599662.59999999</c:v>
                </c:pt>
                <c:pt idx="1047">
                  <c:v>4727354334</c:v>
                </c:pt>
                <c:pt idx="1048">
                  <c:v>4768055063</c:v>
                </c:pt>
                <c:pt idx="1049">
                  <c:v>3002531425</c:v>
                </c:pt>
                <c:pt idx="1050">
                  <c:v>1742067009</c:v>
                </c:pt>
                <c:pt idx="1051">
                  <c:v>-694002290.10000002</c:v>
                </c:pt>
                <c:pt idx="1052">
                  <c:v>-942913518.89999998</c:v>
                </c:pt>
                <c:pt idx="1053">
                  <c:v>1234977724</c:v>
                </c:pt>
                <c:pt idx="1054">
                  <c:v>2306537714</c:v>
                </c:pt>
                <c:pt idx="1055">
                  <c:v>2383282415</c:v>
                </c:pt>
                <c:pt idx="1056">
                  <c:v>-203236392.90000001</c:v>
                </c:pt>
                <c:pt idx="1057">
                  <c:v>1120605895</c:v>
                </c:pt>
                <c:pt idx="1058">
                  <c:v>1059393417</c:v>
                </c:pt>
                <c:pt idx="1059">
                  <c:v>1516443112</c:v>
                </c:pt>
                <c:pt idx="1060">
                  <c:v>87778501.780000001</c:v>
                </c:pt>
                <c:pt idx="1061">
                  <c:v>219756272.69999999</c:v>
                </c:pt>
                <c:pt idx="1062">
                  <c:v>687268657.5</c:v>
                </c:pt>
                <c:pt idx="1063">
                  <c:v>3984933201</c:v>
                </c:pt>
                <c:pt idx="1064">
                  <c:v>4090685645</c:v>
                </c:pt>
                <c:pt idx="1065">
                  <c:v>2185074484</c:v>
                </c:pt>
                <c:pt idx="1066">
                  <c:v>39809492.450000003</c:v>
                </c:pt>
                <c:pt idx="1067">
                  <c:v>1963128965</c:v>
                </c:pt>
                <c:pt idx="1068">
                  <c:v>1565331738</c:v>
                </c:pt>
                <c:pt idx="1069">
                  <c:v>1295408666</c:v>
                </c:pt>
                <c:pt idx="1070">
                  <c:v>1460177438</c:v>
                </c:pt>
                <c:pt idx="1071">
                  <c:v>-2743947609</c:v>
                </c:pt>
                <c:pt idx="1072">
                  <c:v>241105817.69999999</c:v>
                </c:pt>
                <c:pt idx="1073">
                  <c:v>2541050407</c:v>
                </c:pt>
                <c:pt idx="1074">
                  <c:v>2904704354</c:v>
                </c:pt>
                <c:pt idx="1075">
                  <c:v>2328990827</c:v>
                </c:pt>
                <c:pt idx="1076">
                  <c:v>2102457031</c:v>
                </c:pt>
                <c:pt idx="1077">
                  <c:v>2116611926</c:v>
                </c:pt>
                <c:pt idx="1078">
                  <c:v>2299017417</c:v>
                </c:pt>
                <c:pt idx="1079">
                  <c:v>-1793414815</c:v>
                </c:pt>
                <c:pt idx="1080">
                  <c:v>-471221101.80000001</c:v>
                </c:pt>
                <c:pt idx="1081">
                  <c:v>1733224385</c:v>
                </c:pt>
                <c:pt idx="1082">
                  <c:v>3939427319</c:v>
                </c:pt>
                <c:pt idx="1083">
                  <c:v>2676463873</c:v>
                </c:pt>
                <c:pt idx="1084">
                  <c:v>30389787.890000001</c:v>
                </c:pt>
                <c:pt idx="1085">
                  <c:v>1108246965</c:v>
                </c:pt>
                <c:pt idx="1086">
                  <c:v>2742430347</c:v>
                </c:pt>
                <c:pt idx="1087">
                  <c:v>1677258234</c:v>
                </c:pt>
                <c:pt idx="1088">
                  <c:v>648825423.29999995</c:v>
                </c:pt>
                <c:pt idx="1089">
                  <c:v>2431534804</c:v>
                </c:pt>
                <c:pt idx="1090">
                  <c:v>1567532176</c:v>
                </c:pt>
                <c:pt idx="1091">
                  <c:v>-558829277.20000005</c:v>
                </c:pt>
                <c:pt idx="1092">
                  <c:v>745359898.29999995</c:v>
                </c:pt>
                <c:pt idx="1093">
                  <c:v>2402866376</c:v>
                </c:pt>
                <c:pt idx="1094">
                  <c:v>1422750063</c:v>
                </c:pt>
                <c:pt idx="1095">
                  <c:v>976642042.79999995</c:v>
                </c:pt>
                <c:pt idx="1096">
                  <c:v>2337417352</c:v>
                </c:pt>
                <c:pt idx="1097">
                  <c:v>3178865573</c:v>
                </c:pt>
                <c:pt idx="1098">
                  <c:v>2047169006</c:v>
                </c:pt>
                <c:pt idx="1099">
                  <c:v>2385288433</c:v>
                </c:pt>
                <c:pt idx="1100">
                  <c:v>-502257056.60000002</c:v>
                </c:pt>
                <c:pt idx="1101">
                  <c:v>856082123.39999998</c:v>
                </c:pt>
                <c:pt idx="1102">
                  <c:v>2159541013</c:v>
                </c:pt>
                <c:pt idx="1103">
                  <c:v>-181651598.90000001</c:v>
                </c:pt>
                <c:pt idx="1104">
                  <c:v>1566658607</c:v>
                </c:pt>
                <c:pt idx="1105">
                  <c:v>-958912173.89999998</c:v>
                </c:pt>
                <c:pt idx="1106">
                  <c:v>-297400042.19999999</c:v>
                </c:pt>
                <c:pt idx="1107">
                  <c:v>341030323.10000002</c:v>
                </c:pt>
                <c:pt idx="1108">
                  <c:v>7685292.7039999999</c:v>
                </c:pt>
                <c:pt idx="1109">
                  <c:v>-1682803739</c:v>
                </c:pt>
                <c:pt idx="1110">
                  <c:v>687137565.29999995</c:v>
                </c:pt>
                <c:pt idx="1111">
                  <c:v>1459001663</c:v>
                </c:pt>
                <c:pt idx="1112">
                  <c:v>1537811227</c:v>
                </c:pt>
                <c:pt idx="1113">
                  <c:v>1649756199</c:v>
                </c:pt>
                <c:pt idx="1114">
                  <c:v>-192328313.90000001</c:v>
                </c:pt>
                <c:pt idx="1115">
                  <c:v>1164830118</c:v>
                </c:pt>
                <c:pt idx="1116">
                  <c:v>934861886</c:v>
                </c:pt>
                <c:pt idx="1117">
                  <c:v>1634482599</c:v>
                </c:pt>
                <c:pt idx="1118">
                  <c:v>1725315213</c:v>
                </c:pt>
                <c:pt idx="1119">
                  <c:v>68326886.430000007</c:v>
                </c:pt>
                <c:pt idx="1120">
                  <c:v>2019588002</c:v>
                </c:pt>
                <c:pt idx="1121">
                  <c:v>672944383.5</c:v>
                </c:pt>
                <c:pt idx="1122">
                  <c:v>-1284303440</c:v>
                </c:pt>
                <c:pt idx="1123">
                  <c:v>-1977346815</c:v>
                </c:pt>
                <c:pt idx="1124">
                  <c:v>-1067584318</c:v>
                </c:pt>
                <c:pt idx="1125">
                  <c:v>1035646817</c:v>
                </c:pt>
                <c:pt idx="1126">
                  <c:v>1875611996</c:v>
                </c:pt>
                <c:pt idx="1127">
                  <c:v>1647598602</c:v>
                </c:pt>
                <c:pt idx="1128">
                  <c:v>529341946.69999999</c:v>
                </c:pt>
                <c:pt idx="1129">
                  <c:v>-428112651.10000002</c:v>
                </c:pt>
                <c:pt idx="1130">
                  <c:v>168458773.19999999</c:v>
                </c:pt>
                <c:pt idx="1131">
                  <c:v>621749180.60000002</c:v>
                </c:pt>
                <c:pt idx="1132">
                  <c:v>-522024388.80000001</c:v>
                </c:pt>
                <c:pt idx="1133">
                  <c:v>672566474.89999998</c:v>
                </c:pt>
                <c:pt idx="1134">
                  <c:v>2923331071</c:v>
                </c:pt>
                <c:pt idx="1135">
                  <c:v>3153061525</c:v>
                </c:pt>
                <c:pt idx="1136">
                  <c:v>2036138351</c:v>
                </c:pt>
                <c:pt idx="1137">
                  <c:v>1228514352</c:v>
                </c:pt>
                <c:pt idx="1138">
                  <c:v>-585214400.60000002</c:v>
                </c:pt>
                <c:pt idx="1139">
                  <c:v>-197317942.80000001</c:v>
                </c:pt>
                <c:pt idx="1140">
                  <c:v>1983116942</c:v>
                </c:pt>
                <c:pt idx="1141">
                  <c:v>2866298115</c:v>
                </c:pt>
                <c:pt idx="1142">
                  <c:v>3143619368</c:v>
                </c:pt>
                <c:pt idx="1143">
                  <c:v>2825796642</c:v>
                </c:pt>
                <c:pt idx="1144">
                  <c:v>1810052468</c:v>
                </c:pt>
                <c:pt idx="1145">
                  <c:v>1959610097</c:v>
                </c:pt>
                <c:pt idx="1146">
                  <c:v>2816607793</c:v>
                </c:pt>
                <c:pt idx="1147">
                  <c:v>920042528.79999995</c:v>
                </c:pt>
                <c:pt idx="1148">
                  <c:v>1479935935</c:v>
                </c:pt>
                <c:pt idx="1149">
                  <c:v>674875535.10000002</c:v>
                </c:pt>
                <c:pt idx="1150">
                  <c:v>-213565737.30000001</c:v>
                </c:pt>
                <c:pt idx="1151">
                  <c:v>-681327869.89999998</c:v>
                </c:pt>
                <c:pt idx="1152">
                  <c:v>1395988303</c:v>
                </c:pt>
                <c:pt idx="1153">
                  <c:v>581248877.79999995</c:v>
                </c:pt>
                <c:pt idx="1154">
                  <c:v>-448857389.60000002</c:v>
                </c:pt>
                <c:pt idx="1155">
                  <c:v>-449183600.10000002</c:v>
                </c:pt>
                <c:pt idx="1156">
                  <c:v>-1562871688</c:v>
                </c:pt>
                <c:pt idx="1157">
                  <c:v>629555935.5</c:v>
                </c:pt>
                <c:pt idx="1158">
                  <c:v>2224559767</c:v>
                </c:pt>
                <c:pt idx="1159">
                  <c:v>2918695142</c:v>
                </c:pt>
                <c:pt idx="1160">
                  <c:v>1198392811</c:v>
                </c:pt>
                <c:pt idx="1161">
                  <c:v>-2000085203</c:v>
                </c:pt>
                <c:pt idx="1162">
                  <c:v>-3486200000</c:v>
                </c:pt>
                <c:pt idx="1163">
                  <c:v>79869467.5</c:v>
                </c:pt>
                <c:pt idx="1164">
                  <c:v>-197017149.59999999</c:v>
                </c:pt>
                <c:pt idx="1165">
                  <c:v>442011168.60000002</c:v>
                </c:pt>
                <c:pt idx="1166">
                  <c:v>3153819738</c:v>
                </c:pt>
                <c:pt idx="1167">
                  <c:v>1421341843</c:v>
                </c:pt>
                <c:pt idx="1168">
                  <c:v>1487054933</c:v>
                </c:pt>
                <c:pt idx="1169">
                  <c:v>2939310659</c:v>
                </c:pt>
                <c:pt idx="1170">
                  <c:v>706920443.70000005</c:v>
                </c:pt>
                <c:pt idx="1171">
                  <c:v>487988004.30000001</c:v>
                </c:pt>
                <c:pt idx="1172">
                  <c:v>2985261560</c:v>
                </c:pt>
                <c:pt idx="1173">
                  <c:v>3291642095</c:v>
                </c:pt>
                <c:pt idx="1174">
                  <c:v>173191072.30000001</c:v>
                </c:pt>
                <c:pt idx="1175">
                  <c:v>672347.91260000004</c:v>
                </c:pt>
                <c:pt idx="1176">
                  <c:v>975249215.89999998</c:v>
                </c:pt>
                <c:pt idx="1177">
                  <c:v>1487579340</c:v>
                </c:pt>
                <c:pt idx="1178">
                  <c:v>-815136836.10000002</c:v>
                </c:pt>
                <c:pt idx="1179">
                  <c:v>2500147053</c:v>
                </c:pt>
                <c:pt idx="1180">
                  <c:v>1776124907</c:v>
                </c:pt>
                <c:pt idx="1181">
                  <c:v>2832124821</c:v>
                </c:pt>
                <c:pt idx="1182">
                  <c:v>431774947.5</c:v>
                </c:pt>
                <c:pt idx="1183">
                  <c:v>2892962861</c:v>
                </c:pt>
                <c:pt idx="1184">
                  <c:v>2392715886</c:v>
                </c:pt>
                <c:pt idx="1185">
                  <c:v>2294080945</c:v>
                </c:pt>
                <c:pt idx="1186">
                  <c:v>2588911172</c:v>
                </c:pt>
                <c:pt idx="1187">
                  <c:v>728415033.79999995</c:v>
                </c:pt>
                <c:pt idx="1188">
                  <c:v>2779864896</c:v>
                </c:pt>
                <c:pt idx="1189">
                  <c:v>-515350830.80000001</c:v>
                </c:pt>
                <c:pt idx="1190">
                  <c:v>-2161062875</c:v>
                </c:pt>
                <c:pt idx="1191">
                  <c:v>-614577700.20000005</c:v>
                </c:pt>
                <c:pt idx="1192">
                  <c:v>228467472</c:v>
                </c:pt>
                <c:pt idx="1193">
                  <c:v>-204991303.40000001</c:v>
                </c:pt>
                <c:pt idx="1194">
                  <c:v>2468815130</c:v>
                </c:pt>
                <c:pt idx="1195">
                  <c:v>972056456.5</c:v>
                </c:pt>
                <c:pt idx="1196">
                  <c:v>839264134.89999998</c:v>
                </c:pt>
                <c:pt idx="1197">
                  <c:v>2534761219</c:v>
                </c:pt>
                <c:pt idx="1198">
                  <c:v>-390658839.80000001</c:v>
                </c:pt>
                <c:pt idx="1199">
                  <c:v>646992843</c:v>
                </c:pt>
                <c:pt idx="1200">
                  <c:v>-151538953.69999999</c:v>
                </c:pt>
                <c:pt idx="1201">
                  <c:v>148541311</c:v>
                </c:pt>
                <c:pt idx="1202">
                  <c:v>2166584496</c:v>
                </c:pt>
                <c:pt idx="1203">
                  <c:v>1527088239</c:v>
                </c:pt>
                <c:pt idx="1204">
                  <c:v>-1004707003</c:v>
                </c:pt>
                <c:pt idx="1205">
                  <c:v>-257641501.09999999</c:v>
                </c:pt>
                <c:pt idx="1206">
                  <c:v>676276844.10000002</c:v>
                </c:pt>
                <c:pt idx="1207">
                  <c:v>510678198.5</c:v>
                </c:pt>
                <c:pt idx="1208">
                  <c:v>2209289286</c:v>
                </c:pt>
                <c:pt idx="1209">
                  <c:v>2317632274</c:v>
                </c:pt>
                <c:pt idx="1210">
                  <c:v>2381002180</c:v>
                </c:pt>
                <c:pt idx="1211">
                  <c:v>115207130</c:v>
                </c:pt>
                <c:pt idx="1212">
                  <c:v>416568212.39999998</c:v>
                </c:pt>
                <c:pt idx="1213">
                  <c:v>1913988038</c:v>
                </c:pt>
                <c:pt idx="1214">
                  <c:v>404517210</c:v>
                </c:pt>
                <c:pt idx="1215">
                  <c:v>-547352039.89999998</c:v>
                </c:pt>
                <c:pt idx="1216">
                  <c:v>-1411892802</c:v>
                </c:pt>
                <c:pt idx="1217">
                  <c:v>-141720288</c:v>
                </c:pt>
                <c:pt idx="1218">
                  <c:v>1636872089</c:v>
                </c:pt>
                <c:pt idx="1219">
                  <c:v>721175702.29999995</c:v>
                </c:pt>
                <c:pt idx="1220">
                  <c:v>-2278108388</c:v>
                </c:pt>
                <c:pt idx="1221">
                  <c:v>916496771.60000002</c:v>
                </c:pt>
                <c:pt idx="1222">
                  <c:v>3290318420</c:v>
                </c:pt>
                <c:pt idx="1223">
                  <c:v>807931556.79999995</c:v>
                </c:pt>
                <c:pt idx="1224">
                  <c:v>4151067236</c:v>
                </c:pt>
              </c:numCache>
            </c:numRef>
          </c:xVal>
          <c:yVal>
            <c:numRef>
              <c:f>Original!$CC$2:$CC$1226</c:f>
              <c:numCache>
                <c:formatCode>General</c:formatCode>
                <c:ptCount val="122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64288"/>
        <c:axId val="203174272"/>
      </c:scatterChart>
      <c:valAx>
        <c:axId val="20316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3174272"/>
        <c:crosses val="autoZero"/>
        <c:crossBetween val="midCat"/>
      </c:valAx>
      <c:valAx>
        <c:axId val="20317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6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OBV3</c:v>
          </c:tx>
          <c:spPr>
            <a:ln w="28575">
              <a:noFill/>
            </a:ln>
          </c:spPr>
          <c:xVal>
            <c:numRef>
              <c:f>Original!$AF$2:$AF$1226</c:f>
              <c:numCache>
                <c:formatCode>General</c:formatCode>
                <c:ptCount val="1225"/>
                <c:pt idx="0">
                  <c:v>166166.9032</c:v>
                </c:pt>
                <c:pt idx="1">
                  <c:v>1494117.9080000001</c:v>
                </c:pt>
                <c:pt idx="2">
                  <c:v>-2667135.4240000001</c:v>
                </c:pt>
                <c:pt idx="3">
                  <c:v>-5433498.449</c:v>
                </c:pt>
                <c:pt idx="4">
                  <c:v>-6366700.9129999997</c:v>
                </c:pt>
                <c:pt idx="5">
                  <c:v>4458856.4589999998</c:v>
                </c:pt>
                <c:pt idx="6">
                  <c:v>2766236.0819999999</c:v>
                </c:pt>
                <c:pt idx="7">
                  <c:v>-6932396.8200000003</c:v>
                </c:pt>
                <c:pt idx="8">
                  <c:v>8000780.8739999998</c:v>
                </c:pt>
                <c:pt idx="9">
                  <c:v>-5327120.1279999996</c:v>
                </c:pt>
                <c:pt idx="10">
                  <c:v>9610451.3609999996</c:v>
                </c:pt>
                <c:pt idx="11">
                  <c:v>982045.04070000001</c:v>
                </c:pt>
                <c:pt idx="12">
                  <c:v>-19865937.07</c:v>
                </c:pt>
                <c:pt idx="13">
                  <c:v>-2740807.5759999999</c:v>
                </c:pt>
                <c:pt idx="14">
                  <c:v>-3872680.4070000001</c:v>
                </c:pt>
                <c:pt idx="15">
                  <c:v>3538342.8130000001</c:v>
                </c:pt>
                <c:pt idx="16">
                  <c:v>-15622888.16</c:v>
                </c:pt>
                <c:pt idx="17">
                  <c:v>-48617760.939999998</c:v>
                </c:pt>
                <c:pt idx="18">
                  <c:v>4426990.2810000004</c:v>
                </c:pt>
                <c:pt idx="19">
                  <c:v>-2722690.588</c:v>
                </c:pt>
                <c:pt idx="20">
                  <c:v>9262440.7589999996</c:v>
                </c:pt>
                <c:pt idx="21">
                  <c:v>-12694853.43</c:v>
                </c:pt>
                <c:pt idx="22">
                  <c:v>-3459007</c:v>
                </c:pt>
                <c:pt idx="23">
                  <c:v>-32334672.039999999</c:v>
                </c:pt>
                <c:pt idx="24">
                  <c:v>-40555292.829999998</c:v>
                </c:pt>
                <c:pt idx="25">
                  <c:v>-40621675.009999998</c:v>
                </c:pt>
                <c:pt idx="26">
                  <c:v>-16081424.74</c:v>
                </c:pt>
                <c:pt idx="27">
                  <c:v>10168934.810000001</c:v>
                </c:pt>
                <c:pt idx="28">
                  <c:v>12373011.58</c:v>
                </c:pt>
                <c:pt idx="29">
                  <c:v>-19404221</c:v>
                </c:pt>
                <c:pt idx="30">
                  <c:v>39240523.090000004</c:v>
                </c:pt>
                <c:pt idx="31">
                  <c:v>-13000548.58</c:v>
                </c:pt>
                <c:pt idx="32">
                  <c:v>-6260170.7769999998</c:v>
                </c:pt>
                <c:pt idx="33">
                  <c:v>4056570.9270000001</c:v>
                </c:pt>
                <c:pt idx="34">
                  <c:v>-16217504.52</c:v>
                </c:pt>
                <c:pt idx="35">
                  <c:v>-10796616.9</c:v>
                </c:pt>
                <c:pt idx="36">
                  <c:v>6036506.392</c:v>
                </c:pt>
                <c:pt idx="37">
                  <c:v>-32350923.489999998</c:v>
                </c:pt>
                <c:pt idx="38">
                  <c:v>398830850.89999998</c:v>
                </c:pt>
                <c:pt idx="39">
                  <c:v>-30020003.32</c:v>
                </c:pt>
                <c:pt idx="40">
                  <c:v>-256992643.80000001</c:v>
                </c:pt>
                <c:pt idx="41">
                  <c:v>125997605.90000001</c:v>
                </c:pt>
                <c:pt idx="42">
                  <c:v>-88383456.579999998</c:v>
                </c:pt>
                <c:pt idx="43">
                  <c:v>51341962.780000001</c:v>
                </c:pt>
                <c:pt idx="44">
                  <c:v>8440378.3660000004</c:v>
                </c:pt>
                <c:pt idx="45">
                  <c:v>-49519306.649999999</c:v>
                </c:pt>
                <c:pt idx="46">
                  <c:v>-62118391.259999998</c:v>
                </c:pt>
                <c:pt idx="47">
                  <c:v>-41759538.770000003</c:v>
                </c:pt>
                <c:pt idx="48">
                  <c:v>-103546171.5</c:v>
                </c:pt>
                <c:pt idx="49">
                  <c:v>-48414343.539999999</c:v>
                </c:pt>
                <c:pt idx="50">
                  <c:v>-85579532.099999994</c:v>
                </c:pt>
                <c:pt idx="51">
                  <c:v>-162139930.69999999</c:v>
                </c:pt>
                <c:pt idx="52">
                  <c:v>-142707090.40000001</c:v>
                </c:pt>
                <c:pt idx="53">
                  <c:v>29204167.829999998</c:v>
                </c:pt>
                <c:pt idx="54">
                  <c:v>-20845327.329999998</c:v>
                </c:pt>
                <c:pt idx="55">
                  <c:v>-161054471.69999999</c:v>
                </c:pt>
                <c:pt idx="56">
                  <c:v>-137305212.40000001</c:v>
                </c:pt>
                <c:pt idx="57">
                  <c:v>-37278559.619999997</c:v>
                </c:pt>
                <c:pt idx="58">
                  <c:v>-81404255.969999999</c:v>
                </c:pt>
                <c:pt idx="59">
                  <c:v>-159786710.69999999</c:v>
                </c:pt>
                <c:pt idx="60">
                  <c:v>32130388.859999999</c:v>
                </c:pt>
                <c:pt idx="61">
                  <c:v>105183853.7</c:v>
                </c:pt>
                <c:pt idx="62">
                  <c:v>-99842852.939999998</c:v>
                </c:pt>
                <c:pt idx="63">
                  <c:v>-165136776.69999999</c:v>
                </c:pt>
                <c:pt idx="64">
                  <c:v>-288584084.39999998</c:v>
                </c:pt>
                <c:pt idx="65">
                  <c:v>-207702489.09999999</c:v>
                </c:pt>
                <c:pt idx="66">
                  <c:v>66844038.340000004</c:v>
                </c:pt>
                <c:pt idx="67">
                  <c:v>-68514309.349999994</c:v>
                </c:pt>
                <c:pt idx="68">
                  <c:v>38037312.039999999</c:v>
                </c:pt>
                <c:pt idx="69">
                  <c:v>32083809.68</c:v>
                </c:pt>
                <c:pt idx="70">
                  <c:v>-69520382.769999996</c:v>
                </c:pt>
                <c:pt idx="71">
                  <c:v>7449208.8700000001</c:v>
                </c:pt>
                <c:pt idx="72">
                  <c:v>19973173.300000001</c:v>
                </c:pt>
                <c:pt idx="73">
                  <c:v>-52668043.210000001</c:v>
                </c:pt>
                <c:pt idx="74">
                  <c:v>-87321312.290000007</c:v>
                </c:pt>
                <c:pt idx="75">
                  <c:v>-648242.08369999996</c:v>
                </c:pt>
                <c:pt idx="76">
                  <c:v>-48735529.590000004</c:v>
                </c:pt>
                <c:pt idx="77">
                  <c:v>-3013337.0750000002</c:v>
                </c:pt>
                <c:pt idx="78">
                  <c:v>2295457.0109999999</c:v>
                </c:pt>
                <c:pt idx="79">
                  <c:v>-25961447.579999998</c:v>
                </c:pt>
                <c:pt idx="80">
                  <c:v>-10601342.67</c:v>
                </c:pt>
                <c:pt idx="81">
                  <c:v>27669627.420000002</c:v>
                </c:pt>
                <c:pt idx="82">
                  <c:v>4886713.3169999998</c:v>
                </c:pt>
                <c:pt idx="83">
                  <c:v>-41698777.43</c:v>
                </c:pt>
                <c:pt idx="84">
                  <c:v>-1397354.487</c:v>
                </c:pt>
                <c:pt idx="85">
                  <c:v>3777127.1869999999</c:v>
                </c:pt>
                <c:pt idx="86">
                  <c:v>4038558.13</c:v>
                </c:pt>
                <c:pt idx="87">
                  <c:v>-90607128.079999998</c:v>
                </c:pt>
                <c:pt idx="88">
                  <c:v>-133849204.2</c:v>
                </c:pt>
                <c:pt idx="89">
                  <c:v>6837494.1789999995</c:v>
                </c:pt>
                <c:pt idx="90">
                  <c:v>-99283476.200000003</c:v>
                </c:pt>
                <c:pt idx="91">
                  <c:v>-66656434.880000003</c:v>
                </c:pt>
                <c:pt idx="92">
                  <c:v>59708551.340000004</c:v>
                </c:pt>
                <c:pt idx="93">
                  <c:v>-11130586.34</c:v>
                </c:pt>
                <c:pt idx="94">
                  <c:v>-17949691.010000002</c:v>
                </c:pt>
                <c:pt idx="95">
                  <c:v>-46208945.109999999</c:v>
                </c:pt>
                <c:pt idx="96">
                  <c:v>-100984920.09999999</c:v>
                </c:pt>
                <c:pt idx="97">
                  <c:v>-194142557.09999999</c:v>
                </c:pt>
                <c:pt idx="98">
                  <c:v>6320351.1849999996</c:v>
                </c:pt>
                <c:pt idx="99">
                  <c:v>-87165518.040000007</c:v>
                </c:pt>
                <c:pt idx="100">
                  <c:v>-40514982.18</c:v>
                </c:pt>
                <c:pt idx="101">
                  <c:v>-61155500.509999998</c:v>
                </c:pt>
                <c:pt idx="102">
                  <c:v>-5705582.4570000004</c:v>
                </c:pt>
                <c:pt idx="103">
                  <c:v>3764655.9190000002</c:v>
                </c:pt>
                <c:pt idx="104">
                  <c:v>-963683.72340000002</c:v>
                </c:pt>
                <c:pt idx="105">
                  <c:v>-75442547.950000003</c:v>
                </c:pt>
                <c:pt idx="106">
                  <c:v>-33569861.689999998</c:v>
                </c:pt>
                <c:pt idx="107">
                  <c:v>-43220358.399999999</c:v>
                </c:pt>
                <c:pt idx="108">
                  <c:v>-13375981.5</c:v>
                </c:pt>
                <c:pt idx="109">
                  <c:v>6881832.3119999999</c:v>
                </c:pt>
                <c:pt idx="110">
                  <c:v>-23694285.530000001</c:v>
                </c:pt>
                <c:pt idx="111">
                  <c:v>-9538626.7689999994</c:v>
                </c:pt>
                <c:pt idx="112">
                  <c:v>1642155.075</c:v>
                </c:pt>
                <c:pt idx="113">
                  <c:v>-33216403.760000002</c:v>
                </c:pt>
                <c:pt idx="114">
                  <c:v>38197071.210000001</c:v>
                </c:pt>
                <c:pt idx="115">
                  <c:v>21787823.800000001</c:v>
                </c:pt>
                <c:pt idx="116">
                  <c:v>-32116823.66</c:v>
                </c:pt>
                <c:pt idx="117">
                  <c:v>3680960.1290000002</c:v>
                </c:pt>
                <c:pt idx="118">
                  <c:v>17690694.719999999</c:v>
                </c:pt>
                <c:pt idx="119">
                  <c:v>-47089574.859999999</c:v>
                </c:pt>
                <c:pt idx="120">
                  <c:v>990974.15179999999</c:v>
                </c:pt>
                <c:pt idx="121">
                  <c:v>1567374.544</c:v>
                </c:pt>
                <c:pt idx="122">
                  <c:v>-10217849</c:v>
                </c:pt>
                <c:pt idx="123">
                  <c:v>-12032622.57</c:v>
                </c:pt>
                <c:pt idx="124">
                  <c:v>-21483642.059999999</c:v>
                </c:pt>
                <c:pt idx="125">
                  <c:v>-16258314.99</c:v>
                </c:pt>
                <c:pt idx="126">
                  <c:v>-23442875.25</c:v>
                </c:pt>
                <c:pt idx="127">
                  <c:v>-50619883.229999997</c:v>
                </c:pt>
                <c:pt idx="128">
                  <c:v>-19362667.100000001</c:v>
                </c:pt>
                <c:pt idx="129">
                  <c:v>-47598143.969999999</c:v>
                </c:pt>
                <c:pt idx="130">
                  <c:v>-8380255.443</c:v>
                </c:pt>
                <c:pt idx="131">
                  <c:v>-18203772.98</c:v>
                </c:pt>
                <c:pt idx="132">
                  <c:v>-43551748.219999999</c:v>
                </c:pt>
                <c:pt idx="133">
                  <c:v>-43334312.509999998</c:v>
                </c:pt>
                <c:pt idx="134">
                  <c:v>-24330664.899999999</c:v>
                </c:pt>
                <c:pt idx="135">
                  <c:v>-26587057.859999999</c:v>
                </c:pt>
                <c:pt idx="136">
                  <c:v>-76791074.180000007</c:v>
                </c:pt>
                <c:pt idx="137">
                  <c:v>-50359800.43</c:v>
                </c:pt>
                <c:pt idx="138">
                  <c:v>-85845782.579999998</c:v>
                </c:pt>
                <c:pt idx="139">
                  <c:v>-103581654.09999999</c:v>
                </c:pt>
                <c:pt idx="140">
                  <c:v>21846207.59</c:v>
                </c:pt>
                <c:pt idx="141">
                  <c:v>-15411050.58</c:v>
                </c:pt>
                <c:pt idx="142">
                  <c:v>-5874120.0669999998</c:v>
                </c:pt>
                <c:pt idx="143">
                  <c:v>-24435159.809999999</c:v>
                </c:pt>
                <c:pt idx="144">
                  <c:v>-73071214.260000005</c:v>
                </c:pt>
                <c:pt idx="145">
                  <c:v>17452262.920000002</c:v>
                </c:pt>
                <c:pt idx="146">
                  <c:v>-25269464.379999999</c:v>
                </c:pt>
                <c:pt idx="147">
                  <c:v>-72548743.329999998</c:v>
                </c:pt>
                <c:pt idx="148">
                  <c:v>-39365408</c:v>
                </c:pt>
                <c:pt idx="149">
                  <c:v>-41238937.759999998</c:v>
                </c:pt>
                <c:pt idx="150">
                  <c:v>-13100892.57</c:v>
                </c:pt>
                <c:pt idx="151">
                  <c:v>5487221.3899999997</c:v>
                </c:pt>
                <c:pt idx="152">
                  <c:v>6738713.79</c:v>
                </c:pt>
                <c:pt idx="153">
                  <c:v>5780871.9670000002</c:v>
                </c:pt>
                <c:pt idx="154">
                  <c:v>-27712712.559999999</c:v>
                </c:pt>
                <c:pt idx="155">
                  <c:v>-21129346.039999999</c:v>
                </c:pt>
                <c:pt idx="156">
                  <c:v>-20740193.859999999</c:v>
                </c:pt>
                <c:pt idx="157">
                  <c:v>6024905.3669999996</c:v>
                </c:pt>
                <c:pt idx="158">
                  <c:v>-20085062.800000001</c:v>
                </c:pt>
                <c:pt idx="159">
                  <c:v>-47430253.289999999</c:v>
                </c:pt>
                <c:pt idx="160">
                  <c:v>-1860488.6240000001</c:v>
                </c:pt>
                <c:pt idx="161">
                  <c:v>-27045717.23</c:v>
                </c:pt>
                <c:pt idx="162">
                  <c:v>-32312091.199999999</c:v>
                </c:pt>
                <c:pt idx="163">
                  <c:v>-6266906.8059999999</c:v>
                </c:pt>
                <c:pt idx="164">
                  <c:v>15609021.800000001</c:v>
                </c:pt>
                <c:pt idx="165">
                  <c:v>-533048.98609999998</c:v>
                </c:pt>
                <c:pt idx="166">
                  <c:v>-20074809.059999999</c:v>
                </c:pt>
                <c:pt idx="167">
                  <c:v>-14253001.49</c:v>
                </c:pt>
                <c:pt idx="168">
                  <c:v>41191508.960000001</c:v>
                </c:pt>
                <c:pt idx="169">
                  <c:v>-9024821.659</c:v>
                </c:pt>
                <c:pt idx="170">
                  <c:v>1131366.0220000001</c:v>
                </c:pt>
                <c:pt idx="171">
                  <c:v>-1096563.5249999999</c:v>
                </c:pt>
                <c:pt idx="172">
                  <c:v>12460685.939999999</c:v>
                </c:pt>
                <c:pt idx="173">
                  <c:v>-4535075.835</c:v>
                </c:pt>
                <c:pt idx="174">
                  <c:v>2783711.3360000001</c:v>
                </c:pt>
                <c:pt idx="175">
                  <c:v>-36849182.539999999</c:v>
                </c:pt>
                <c:pt idx="176">
                  <c:v>-38650175.240000002</c:v>
                </c:pt>
                <c:pt idx="177">
                  <c:v>10024832.34</c:v>
                </c:pt>
                <c:pt idx="178">
                  <c:v>-14405152.82</c:v>
                </c:pt>
                <c:pt idx="179">
                  <c:v>-26045245.440000001</c:v>
                </c:pt>
                <c:pt idx="180">
                  <c:v>-12548414.619999999</c:v>
                </c:pt>
                <c:pt idx="181">
                  <c:v>-39771831.450000003</c:v>
                </c:pt>
                <c:pt idx="182">
                  <c:v>1526413.797</c:v>
                </c:pt>
                <c:pt idx="183">
                  <c:v>-21722383.829999998</c:v>
                </c:pt>
                <c:pt idx="184">
                  <c:v>1480332.294</c:v>
                </c:pt>
                <c:pt idx="185">
                  <c:v>-58060699.390000001</c:v>
                </c:pt>
                <c:pt idx="186">
                  <c:v>-15014938.689999999</c:v>
                </c:pt>
                <c:pt idx="187">
                  <c:v>10201299.939999999</c:v>
                </c:pt>
                <c:pt idx="188">
                  <c:v>-1679394.916</c:v>
                </c:pt>
                <c:pt idx="189">
                  <c:v>-6220479.3760000002</c:v>
                </c:pt>
                <c:pt idx="190">
                  <c:v>-22906413.420000002</c:v>
                </c:pt>
                <c:pt idx="191">
                  <c:v>-12394129.960000001</c:v>
                </c:pt>
                <c:pt idx="192">
                  <c:v>-85312927.060000002</c:v>
                </c:pt>
                <c:pt idx="193">
                  <c:v>701282.40110000002</c:v>
                </c:pt>
                <c:pt idx="194">
                  <c:v>-10860098.41</c:v>
                </c:pt>
                <c:pt idx="195">
                  <c:v>-14716889.939999999</c:v>
                </c:pt>
                <c:pt idx="196">
                  <c:v>627670.84490000003</c:v>
                </c:pt>
                <c:pt idx="197">
                  <c:v>1076553.175</c:v>
                </c:pt>
                <c:pt idx="198">
                  <c:v>-6887222.1200000001</c:v>
                </c:pt>
                <c:pt idx="199">
                  <c:v>2605602.051</c:v>
                </c:pt>
                <c:pt idx="200">
                  <c:v>-3218705.784</c:v>
                </c:pt>
                <c:pt idx="201">
                  <c:v>-31901458.800000001</c:v>
                </c:pt>
                <c:pt idx="202">
                  <c:v>20846552.629999999</c:v>
                </c:pt>
                <c:pt idx="203">
                  <c:v>-21755792.98</c:v>
                </c:pt>
                <c:pt idx="204">
                  <c:v>-25688304.449999999</c:v>
                </c:pt>
                <c:pt idx="205">
                  <c:v>-11623894.789999999</c:v>
                </c:pt>
                <c:pt idx="206">
                  <c:v>-15774206.560000001</c:v>
                </c:pt>
                <c:pt idx="207">
                  <c:v>-2112429.8420000002</c:v>
                </c:pt>
                <c:pt idx="208">
                  <c:v>-24603189</c:v>
                </c:pt>
                <c:pt idx="209">
                  <c:v>-1816368.1510000001</c:v>
                </c:pt>
                <c:pt idx="210">
                  <c:v>6215663.2199999997</c:v>
                </c:pt>
                <c:pt idx="211">
                  <c:v>-16685964.15</c:v>
                </c:pt>
                <c:pt idx="212">
                  <c:v>-65861918.039999999</c:v>
                </c:pt>
                <c:pt idx="213">
                  <c:v>-58068899.469999999</c:v>
                </c:pt>
                <c:pt idx="214">
                  <c:v>692467.87560000003</c:v>
                </c:pt>
                <c:pt idx="215">
                  <c:v>-9679541.1539999992</c:v>
                </c:pt>
                <c:pt idx="216">
                  <c:v>-249823.9068</c:v>
                </c:pt>
                <c:pt idx="217">
                  <c:v>6861421.2249999996</c:v>
                </c:pt>
                <c:pt idx="218">
                  <c:v>259259.9155</c:v>
                </c:pt>
                <c:pt idx="219">
                  <c:v>-9320138.6150000002</c:v>
                </c:pt>
                <c:pt idx="220">
                  <c:v>2746833.9929999998</c:v>
                </c:pt>
                <c:pt idx="221">
                  <c:v>-24186243.260000002</c:v>
                </c:pt>
                <c:pt idx="222">
                  <c:v>-21188403.82</c:v>
                </c:pt>
                <c:pt idx="223">
                  <c:v>3299283.8050000002</c:v>
                </c:pt>
                <c:pt idx="224">
                  <c:v>-5616446.523</c:v>
                </c:pt>
                <c:pt idx="225">
                  <c:v>-5994462.0810000002</c:v>
                </c:pt>
                <c:pt idx="226">
                  <c:v>-6802757.1320000002</c:v>
                </c:pt>
                <c:pt idx="227">
                  <c:v>-7101630.9419999998</c:v>
                </c:pt>
                <c:pt idx="228">
                  <c:v>-41823385.880000003</c:v>
                </c:pt>
                <c:pt idx="229">
                  <c:v>6747724.8870000001</c:v>
                </c:pt>
                <c:pt idx="230">
                  <c:v>-14585584.390000001</c:v>
                </c:pt>
                <c:pt idx="231">
                  <c:v>-22892578.800000001</c:v>
                </c:pt>
                <c:pt idx="232">
                  <c:v>3506265.9380000001</c:v>
                </c:pt>
                <c:pt idx="233">
                  <c:v>-13482749.810000001</c:v>
                </c:pt>
                <c:pt idx="234">
                  <c:v>-13899418.199999999</c:v>
                </c:pt>
                <c:pt idx="235">
                  <c:v>8620718.7660000008</c:v>
                </c:pt>
                <c:pt idx="236">
                  <c:v>-9444205.0730000008</c:v>
                </c:pt>
                <c:pt idx="237">
                  <c:v>-33250136.699999999</c:v>
                </c:pt>
                <c:pt idx="238">
                  <c:v>-27736076.079999998</c:v>
                </c:pt>
                <c:pt idx="239">
                  <c:v>19890341.170000002</c:v>
                </c:pt>
                <c:pt idx="240">
                  <c:v>17251946.609999999</c:v>
                </c:pt>
                <c:pt idx="241">
                  <c:v>-30519533.399999999</c:v>
                </c:pt>
                <c:pt idx="242">
                  <c:v>10889906.9</c:v>
                </c:pt>
                <c:pt idx="243">
                  <c:v>-6095435.4989999998</c:v>
                </c:pt>
                <c:pt idx="244">
                  <c:v>-70930945.120000005</c:v>
                </c:pt>
                <c:pt idx="245">
                  <c:v>-61893135.600000001</c:v>
                </c:pt>
                <c:pt idx="246">
                  <c:v>867135.17119999998</c:v>
                </c:pt>
                <c:pt idx="247">
                  <c:v>-10943861.73</c:v>
                </c:pt>
                <c:pt idx="248">
                  <c:v>-14263163.66</c:v>
                </c:pt>
                <c:pt idx="249">
                  <c:v>-34109637.670000002</c:v>
                </c:pt>
                <c:pt idx="250">
                  <c:v>-24752237.989999998</c:v>
                </c:pt>
                <c:pt idx="251">
                  <c:v>-24819909.32</c:v>
                </c:pt>
                <c:pt idx="252">
                  <c:v>3928126.88</c:v>
                </c:pt>
                <c:pt idx="253">
                  <c:v>-4908091.5310000004</c:v>
                </c:pt>
                <c:pt idx="254">
                  <c:v>-19400191.579999998</c:v>
                </c:pt>
                <c:pt idx="255">
                  <c:v>-13895839.51</c:v>
                </c:pt>
                <c:pt idx="256">
                  <c:v>-35180786.990000002</c:v>
                </c:pt>
                <c:pt idx="257">
                  <c:v>21050539.82</c:v>
                </c:pt>
                <c:pt idx="258">
                  <c:v>22071418.390000001</c:v>
                </c:pt>
                <c:pt idx="259">
                  <c:v>-5361307.6330000004</c:v>
                </c:pt>
                <c:pt idx="260">
                  <c:v>-17838684.170000002</c:v>
                </c:pt>
                <c:pt idx="261">
                  <c:v>-7759228.7970000003</c:v>
                </c:pt>
                <c:pt idx="262">
                  <c:v>5197858.2029999997</c:v>
                </c:pt>
                <c:pt idx="263">
                  <c:v>3038382.2370000002</c:v>
                </c:pt>
                <c:pt idx="264">
                  <c:v>-14909820.16</c:v>
                </c:pt>
                <c:pt idx="265">
                  <c:v>-5651040.3650000002</c:v>
                </c:pt>
                <c:pt idx="266">
                  <c:v>-25454411.199999999</c:v>
                </c:pt>
                <c:pt idx="267">
                  <c:v>22176470.530000001</c:v>
                </c:pt>
                <c:pt idx="268">
                  <c:v>-12644315.35</c:v>
                </c:pt>
                <c:pt idx="269">
                  <c:v>-10513054.83</c:v>
                </c:pt>
                <c:pt idx="270">
                  <c:v>-10423933.539999999</c:v>
                </c:pt>
                <c:pt idx="271">
                  <c:v>-16186168.779999999</c:v>
                </c:pt>
                <c:pt idx="272">
                  <c:v>-5759607.977</c:v>
                </c:pt>
                <c:pt idx="273">
                  <c:v>-5873221.8739999998</c:v>
                </c:pt>
                <c:pt idx="274">
                  <c:v>-11535067.869999999</c:v>
                </c:pt>
                <c:pt idx="275">
                  <c:v>-15117494.859999999</c:v>
                </c:pt>
                <c:pt idx="276">
                  <c:v>-31418464.600000001</c:v>
                </c:pt>
                <c:pt idx="277">
                  <c:v>-4130349.1860000002</c:v>
                </c:pt>
                <c:pt idx="278">
                  <c:v>-8973649.4470000006</c:v>
                </c:pt>
                <c:pt idx="279">
                  <c:v>3599730.75</c:v>
                </c:pt>
                <c:pt idx="280">
                  <c:v>-18372003.91</c:v>
                </c:pt>
                <c:pt idx="281">
                  <c:v>-55881752.5</c:v>
                </c:pt>
                <c:pt idx="282">
                  <c:v>-121300286.2</c:v>
                </c:pt>
                <c:pt idx="283">
                  <c:v>-210233160.90000001</c:v>
                </c:pt>
                <c:pt idx="284">
                  <c:v>62023976.68</c:v>
                </c:pt>
                <c:pt idx="285">
                  <c:v>-15225139.57</c:v>
                </c:pt>
                <c:pt idx="286">
                  <c:v>10445819.300000001</c:v>
                </c:pt>
                <c:pt idx="287">
                  <c:v>-54021628.659999996</c:v>
                </c:pt>
                <c:pt idx="288">
                  <c:v>-41200588.049999997</c:v>
                </c:pt>
                <c:pt idx="289">
                  <c:v>-15992318.43</c:v>
                </c:pt>
                <c:pt idx="290">
                  <c:v>29124777.77</c:v>
                </c:pt>
                <c:pt idx="291">
                  <c:v>-27675174.850000001</c:v>
                </c:pt>
                <c:pt idx="292">
                  <c:v>1098608.1680000001</c:v>
                </c:pt>
                <c:pt idx="293">
                  <c:v>4967286.6469999999</c:v>
                </c:pt>
                <c:pt idx="294">
                  <c:v>-21039009.34</c:v>
                </c:pt>
                <c:pt idx="295">
                  <c:v>-45436230.310000002</c:v>
                </c:pt>
                <c:pt idx="296">
                  <c:v>-24709229.239999998</c:v>
                </c:pt>
                <c:pt idx="297">
                  <c:v>-88597224.010000005</c:v>
                </c:pt>
                <c:pt idx="298">
                  <c:v>-85438899.75</c:v>
                </c:pt>
                <c:pt idx="299">
                  <c:v>67102563.079999998</c:v>
                </c:pt>
                <c:pt idx="300">
                  <c:v>-42784939.590000004</c:v>
                </c:pt>
                <c:pt idx="301">
                  <c:v>-28915204.350000001</c:v>
                </c:pt>
                <c:pt idx="302">
                  <c:v>16876189.449999999</c:v>
                </c:pt>
                <c:pt idx="303">
                  <c:v>-41591311.729999997</c:v>
                </c:pt>
                <c:pt idx="304">
                  <c:v>-85444764.230000004</c:v>
                </c:pt>
                <c:pt idx="305">
                  <c:v>7603343.676</c:v>
                </c:pt>
                <c:pt idx="306">
                  <c:v>-9249798.1899999995</c:v>
                </c:pt>
                <c:pt idx="307">
                  <c:v>-16510303.130000001</c:v>
                </c:pt>
                <c:pt idx="308">
                  <c:v>-3106066.1880000001</c:v>
                </c:pt>
                <c:pt idx="309">
                  <c:v>4199841.517</c:v>
                </c:pt>
                <c:pt idx="310">
                  <c:v>3068449.077</c:v>
                </c:pt>
                <c:pt idx="311">
                  <c:v>-18951414.609999999</c:v>
                </c:pt>
                <c:pt idx="312">
                  <c:v>-29888912.420000002</c:v>
                </c:pt>
                <c:pt idx="313">
                  <c:v>-114412477.3</c:v>
                </c:pt>
                <c:pt idx="314">
                  <c:v>-185592484.09999999</c:v>
                </c:pt>
                <c:pt idx="315">
                  <c:v>4896935.6399999997</c:v>
                </c:pt>
                <c:pt idx="316">
                  <c:v>-4386476.0710000005</c:v>
                </c:pt>
                <c:pt idx="317">
                  <c:v>828049.73470000003</c:v>
                </c:pt>
                <c:pt idx="318">
                  <c:v>7828269.5779999997</c:v>
                </c:pt>
                <c:pt idx="319">
                  <c:v>850081.56909999996</c:v>
                </c:pt>
                <c:pt idx="320">
                  <c:v>-10408484.67</c:v>
                </c:pt>
                <c:pt idx="321">
                  <c:v>-9564540.1150000002</c:v>
                </c:pt>
                <c:pt idx="322">
                  <c:v>-12526259.699999999</c:v>
                </c:pt>
                <c:pt idx="323">
                  <c:v>-6486728.8990000002</c:v>
                </c:pt>
                <c:pt idx="324">
                  <c:v>-15619428.939999999</c:v>
                </c:pt>
                <c:pt idx="325">
                  <c:v>18511440.329999998</c:v>
                </c:pt>
                <c:pt idx="326">
                  <c:v>-10300532.109999999</c:v>
                </c:pt>
                <c:pt idx="327">
                  <c:v>-4401460.7209999999</c:v>
                </c:pt>
                <c:pt idx="328">
                  <c:v>13621933.07</c:v>
                </c:pt>
                <c:pt idx="329">
                  <c:v>-6140264.3700000001</c:v>
                </c:pt>
                <c:pt idx="330">
                  <c:v>-6472829.3300000001</c:v>
                </c:pt>
                <c:pt idx="331">
                  <c:v>-29533704.329999998</c:v>
                </c:pt>
                <c:pt idx="332">
                  <c:v>7120984.0190000003</c:v>
                </c:pt>
                <c:pt idx="333">
                  <c:v>-39012818.539999999</c:v>
                </c:pt>
                <c:pt idx="334">
                  <c:v>2186034.4670000002</c:v>
                </c:pt>
                <c:pt idx="335">
                  <c:v>-1623090.372</c:v>
                </c:pt>
                <c:pt idx="336">
                  <c:v>-4639123.5020000003</c:v>
                </c:pt>
                <c:pt idx="337">
                  <c:v>-26807903.059999999</c:v>
                </c:pt>
                <c:pt idx="338">
                  <c:v>-22158993.399999999</c:v>
                </c:pt>
                <c:pt idx="339">
                  <c:v>8356515.4299999997</c:v>
                </c:pt>
                <c:pt idx="340">
                  <c:v>-33776144.799999997</c:v>
                </c:pt>
                <c:pt idx="341">
                  <c:v>-20704826.989999998</c:v>
                </c:pt>
                <c:pt idx="342">
                  <c:v>-234380.3676</c:v>
                </c:pt>
                <c:pt idx="343">
                  <c:v>-3662325.9109999998</c:v>
                </c:pt>
                <c:pt idx="344">
                  <c:v>-47265411.770000003</c:v>
                </c:pt>
                <c:pt idx="345">
                  <c:v>-53477602.149999999</c:v>
                </c:pt>
                <c:pt idx="346">
                  <c:v>27203229.57</c:v>
                </c:pt>
                <c:pt idx="347">
                  <c:v>-12533984.880000001</c:v>
                </c:pt>
                <c:pt idx="348">
                  <c:v>-20212109.210000001</c:v>
                </c:pt>
                <c:pt idx="349">
                  <c:v>-11075465.140000001</c:v>
                </c:pt>
                <c:pt idx="350">
                  <c:v>3207241.7990000001</c:v>
                </c:pt>
                <c:pt idx="351">
                  <c:v>-18876300.890000001</c:v>
                </c:pt>
                <c:pt idx="352">
                  <c:v>-21035944.23</c:v>
                </c:pt>
                <c:pt idx="353">
                  <c:v>-732976.76520000002</c:v>
                </c:pt>
                <c:pt idx="354">
                  <c:v>-50201168.009999998</c:v>
                </c:pt>
                <c:pt idx="355">
                  <c:v>-8183029.5889999997</c:v>
                </c:pt>
                <c:pt idx="356">
                  <c:v>-4643196.24</c:v>
                </c:pt>
                <c:pt idx="357">
                  <c:v>-3249389.8870000001</c:v>
                </c:pt>
                <c:pt idx="358">
                  <c:v>1597623.4269999999</c:v>
                </c:pt>
                <c:pt idx="359">
                  <c:v>-6255268.7759999996</c:v>
                </c:pt>
                <c:pt idx="360">
                  <c:v>-10860233.699999999</c:v>
                </c:pt>
                <c:pt idx="361">
                  <c:v>-4517101.3</c:v>
                </c:pt>
                <c:pt idx="362">
                  <c:v>-7621600.3389999997</c:v>
                </c:pt>
                <c:pt idx="363">
                  <c:v>-5395998.8480000002</c:v>
                </c:pt>
                <c:pt idx="364">
                  <c:v>4076196.6869999999</c:v>
                </c:pt>
                <c:pt idx="365">
                  <c:v>-2586349.9309999999</c:v>
                </c:pt>
                <c:pt idx="366">
                  <c:v>1751513.0730000001</c:v>
                </c:pt>
                <c:pt idx="367">
                  <c:v>-6013624.3799999999</c:v>
                </c:pt>
                <c:pt idx="368">
                  <c:v>-2351559.1090000002</c:v>
                </c:pt>
                <c:pt idx="369">
                  <c:v>605530.44030000002</c:v>
                </c:pt>
                <c:pt idx="370">
                  <c:v>-13003491.85</c:v>
                </c:pt>
                <c:pt idx="371">
                  <c:v>-23485033.73</c:v>
                </c:pt>
                <c:pt idx="372">
                  <c:v>-9859197.3340000007</c:v>
                </c:pt>
                <c:pt idx="373">
                  <c:v>-3153797.057</c:v>
                </c:pt>
                <c:pt idx="374">
                  <c:v>-76460920.260000005</c:v>
                </c:pt>
                <c:pt idx="375">
                  <c:v>36427477.5</c:v>
                </c:pt>
                <c:pt idx="376">
                  <c:v>-26443397.620000001</c:v>
                </c:pt>
                <c:pt idx="377">
                  <c:v>-26667816.489999998</c:v>
                </c:pt>
                <c:pt idx="378">
                  <c:v>-7753623.8940000003</c:v>
                </c:pt>
                <c:pt idx="379">
                  <c:v>-23040130.010000002</c:v>
                </c:pt>
                <c:pt idx="380">
                  <c:v>-54647225.829999998</c:v>
                </c:pt>
                <c:pt idx="381">
                  <c:v>-26977372.739999998</c:v>
                </c:pt>
                <c:pt idx="382">
                  <c:v>-49917709.520000003</c:v>
                </c:pt>
                <c:pt idx="383">
                  <c:v>-76731688.150000006</c:v>
                </c:pt>
                <c:pt idx="384">
                  <c:v>-53080101.490000002</c:v>
                </c:pt>
                <c:pt idx="385">
                  <c:v>-45509478.380000003</c:v>
                </c:pt>
                <c:pt idx="386">
                  <c:v>2961456.0359999998</c:v>
                </c:pt>
                <c:pt idx="387">
                  <c:v>10023558.810000001</c:v>
                </c:pt>
                <c:pt idx="388">
                  <c:v>10326845.210000001</c:v>
                </c:pt>
                <c:pt idx="389">
                  <c:v>-38900262.420000002</c:v>
                </c:pt>
                <c:pt idx="390">
                  <c:v>-86456456.180000007</c:v>
                </c:pt>
                <c:pt idx="391">
                  <c:v>-47755685.109999999</c:v>
                </c:pt>
                <c:pt idx="392">
                  <c:v>-39281006.439999998</c:v>
                </c:pt>
                <c:pt idx="393">
                  <c:v>-83523908</c:v>
                </c:pt>
                <c:pt idx="394">
                  <c:v>-122377776</c:v>
                </c:pt>
                <c:pt idx="395">
                  <c:v>11609075.609999999</c:v>
                </c:pt>
                <c:pt idx="396">
                  <c:v>246383.29860000001</c:v>
                </c:pt>
                <c:pt idx="397">
                  <c:v>2278907.63</c:v>
                </c:pt>
                <c:pt idx="398">
                  <c:v>8587367.6809999999</c:v>
                </c:pt>
                <c:pt idx="399">
                  <c:v>238303869.40000001</c:v>
                </c:pt>
                <c:pt idx="400">
                  <c:v>59982307.640000001</c:v>
                </c:pt>
                <c:pt idx="401">
                  <c:v>-30466954.329999998</c:v>
                </c:pt>
                <c:pt idx="402">
                  <c:v>88172052.5</c:v>
                </c:pt>
                <c:pt idx="403">
                  <c:v>-30634845.170000002</c:v>
                </c:pt>
                <c:pt idx="404">
                  <c:v>-5836818.5389999999</c:v>
                </c:pt>
                <c:pt idx="405">
                  <c:v>24099220.989999998</c:v>
                </c:pt>
                <c:pt idx="406">
                  <c:v>-8901529.0160000008</c:v>
                </c:pt>
                <c:pt idx="407">
                  <c:v>5511600.8370000003</c:v>
                </c:pt>
                <c:pt idx="408">
                  <c:v>-1584107.5109999999</c:v>
                </c:pt>
                <c:pt idx="409">
                  <c:v>51589402.039999999</c:v>
                </c:pt>
                <c:pt idx="410">
                  <c:v>-1945178.5360000001</c:v>
                </c:pt>
                <c:pt idx="411">
                  <c:v>-29543004.969999999</c:v>
                </c:pt>
                <c:pt idx="412">
                  <c:v>26882615.25</c:v>
                </c:pt>
                <c:pt idx="413">
                  <c:v>36833800.939999998</c:v>
                </c:pt>
                <c:pt idx="414">
                  <c:v>-45585961.369999997</c:v>
                </c:pt>
                <c:pt idx="415">
                  <c:v>-4860842.8109999998</c:v>
                </c:pt>
                <c:pt idx="416">
                  <c:v>53082663.450000003</c:v>
                </c:pt>
                <c:pt idx="417">
                  <c:v>5114488.9890000001</c:v>
                </c:pt>
                <c:pt idx="418">
                  <c:v>7130908.3300000001</c:v>
                </c:pt>
                <c:pt idx="419">
                  <c:v>41849417.140000001</c:v>
                </c:pt>
                <c:pt idx="420">
                  <c:v>-2805944.4789999998</c:v>
                </c:pt>
                <c:pt idx="421">
                  <c:v>-467752.83100000001</c:v>
                </c:pt>
                <c:pt idx="422">
                  <c:v>58592587.299999997</c:v>
                </c:pt>
                <c:pt idx="423">
                  <c:v>-8656593.8289999999</c:v>
                </c:pt>
                <c:pt idx="424">
                  <c:v>752777.95770000003</c:v>
                </c:pt>
                <c:pt idx="425">
                  <c:v>-29051990.460000001</c:v>
                </c:pt>
                <c:pt idx="426">
                  <c:v>-34076789.520000003</c:v>
                </c:pt>
                <c:pt idx="427">
                  <c:v>20030092.100000001</c:v>
                </c:pt>
                <c:pt idx="428">
                  <c:v>25073212.050000001</c:v>
                </c:pt>
                <c:pt idx="429">
                  <c:v>5851205.8320000004</c:v>
                </c:pt>
                <c:pt idx="430">
                  <c:v>-13522532.59</c:v>
                </c:pt>
                <c:pt idx="431">
                  <c:v>-12972733.789999999</c:v>
                </c:pt>
                <c:pt idx="432">
                  <c:v>33043531.469999999</c:v>
                </c:pt>
                <c:pt idx="433">
                  <c:v>26331035.719999999</c:v>
                </c:pt>
                <c:pt idx="434">
                  <c:v>-19531831.739999998</c:v>
                </c:pt>
                <c:pt idx="435">
                  <c:v>-4281775.7010000004</c:v>
                </c:pt>
                <c:pt idx="436">
                  <c:v>10861074.32</c:v>
                </c:pt>
                <c:pt idx="437">
                  <c:v>-29401739.920000002</c:v>
                </c:pt>
                <c:pt idx="438">
                  <c:v>-16780753.079999998</c:v>
                </c:pt>
                <c:pt idx="439">
                  <c:v>19225821.25</c:v>
                </c:pt>
                <c:pt idx="440">
                  <c:v>18650631.809999999</c:v>
                </c:pt>
                <c:pt idx="441">
                  <c:v>22808852.140000001</c:v>
                </c:pt>
                <c:pt idx="442">
                  <c:v>1834881.8489999999</c:v>
                </c:pt>
                <c:pt idx="443">
                  <c:v>-11267926.810000001</c:v>
                </c:pt>
                <c:pt idx="444">
                  <c:v>-42244753.909999996</c:v>
                </c:pt>
                <c:pt idx="445">
                  <c:v>10041703.949999999</c:v>
                </c:pt>
                <c:pt idx="446">
                  <c:v>-18404635.289999999</c:v>
                </c:pt>
                <c:pt idx="447">
                  <c:v>-4760485.0599999996</c:v>
                </c:pt>
                <c:pt idx="448">
                  <c:v>22111023.699999999</c:v>
                </c:pt>
                <c:pt idx="449">
                  <c:v>-21002207.789999999</c:v>
                </c:pt>
                <c:pt idx="450">
                  <c:v>-58429888.890000001</c:v>
                </c:pt>
                <c:pt idx="451">
                  <c:v>358353.84240000002</c:v>
                </c:pt>
                <c:pt idx="452">
                  <c:v>3034477.1889999998</c:v>
                </c:pt>
                <c:pt idx="453">
                  <c:v>18504917.91</c:v>
                </c:pt>
                <c:pt idx="454">
                  <c:v>3915611.8480000002</c:v>
                </c:pt>
                <c:pt idx="455">
                  <c:v>35867699.479999997</c:v>
                </c:pt>
                <c:pt idx="456">
                  <c:v>2512306.1260000002</c:v>
                </c:pt>
                <c:pt idx="457">
                  <c:v>9939642.2420000006</c:v>
                </c:pt>
                <c:pt idx="458">
                  <c:v>-9482497.5710000005</c:v>
                </c:pt>
                <c:pt idx="459">
                  <c:v>-25019890.579999998</c:v>
                </c:pt>
                <c:pt idx="460">
                  <c:v>-6841013.3969999999</c:v>
                </c:pt>
                <c:pt idx="461">
                  <c:v>20011183.510000002</c:v>
                </c:pt>
                <c:pt idx="462">
                  <c:v>27673434.210000001</c:v>
                </c:pt>
                <c:pt idx="463">
                  <c:v>33535330.960000001</c:v>
                </c:pt>
                <c:pt idx="464">
                  <c:v>-403538.36080000002</c:v>
                </c:pt>
                <c:pt idx="465">
                  <c:v>4600497.2149999999</c:v>
                </c:pt>
                <c:pt idx="466">
                  <c:v>21921097.59</c:v>
                </c:pt>
                <c:pt idx="467">
                  <c:v>-28339740.75</c:v>
                </c:pt>
                <c:pt idx="468">
                  <c:v>-18000359.829999998</c:v>
                </c:pt>
                <c:pt idx="469">
                  <c:v>30559475.18</c:v>
                </c:pt>
                <c:pt idx="470">
                  <c:v>7898980.5539999995</c:v>
                </c:pt>
                <c:pt idx="471">
                  <c:v>36406084.140000001</c:v>
                </c:pt>
                <c:pt idx="472">
                  <c:v>40660290.5</c:v>
                </c:pt>
                <c:pt idx="473">
                  <c:v>1762274.338</c:v>
                </c:pt>
                <c:pt idx="474">
                  <c:v>-32424611.530000001</c:v>
                </c:pt>
                <c:pt idx="475">
                  <c:v>-4266927.1749999998</c:v>
                </c:pt>
                <c:pt idx="476">
                  <c:v>12663744.689999999</c:v>
                </c:pt>
                <c:pt idx="477">
                  <c:v>104602.1505</c:v>
                </c:pt>
                <c:pt idx="478">
                  <c:v>-1457369.0789999999</c:v>
                </c:pt>
                <c:pt idx="479">
                  <c:v>1566234.189</c:v>
                </c:pt>
                <c:pt idx="480">
                  <c:v>2073159.3470000001</c:v>
                </c:pt>
                <c:pt idx="481">
                  <c:v>-368823.3579</c:v>
                </c:pt>
                <c:pt idx="482">
                  <c:v>8780385.8289999999</c:v>
                </c:pt>
                <c:pt idx="483">
                  <c:v>11210223.43</c:v>
                </c:pt>
                <c:pt idx="484">
                  <c:v>382226.946</c:v>
                </c:pt>
                <c:pt idx="485">
                  <c:v>38091092.619999997</c:v>
                </c:pt>
                <c:pt idx="486">
                  <c:v>23454204.43</c:v>
                </c:pt>
                <c:pt idx="487">
                  <c:v>-13405784.09</c:v>
                </c:pt>
                <c:pt idx="488">
                  <c:v>-32104357.91</c:v>
                </c:pt>
                <c:pt idx="489">
                  <c:v>10859157.369999999</c:v>
                </c:pt>
                <c:pt idx="490">
                  <c:v>16831602.109999999</c:v>
                </c:pt>
                <c:pt idx="491">
                  <c:v>36570067.5</c:v>
                </c:pt>
                <c:pt idx="492">
                  <c:v>-3067221.1069999998</c:v>
                </c:pt>
                <c:pt idx="493">
                  <c:v>-8331377.1289999997</c:v>
                </c:pt>
                <c:pt idx="494">
                  <c:v>-2853311.273</c:v>
                </c:pt>
                <c:pt idx="495">
                  <c:v>29178560.440000001</c:v>
                </c:pt>
                <c:pt idx="496">
                  <c:v>-5877461.5729999999</c:v>
                </c:pt>
                <c:pt idx="497">
                  <c:v>7763001.5109999999</c:v>
                </c:pt>
                <c:pt idx="498">
                  <c:v>20836215.75</c:v>
                </c:pt>
                <c:pt idx="499">
                  <c:v>23400137.870000001</c:v>
                </c:pt>
                <c:pt idx="500">
                  <c:v>-18210628.82</c:v>
                </c:pt>
                <c:pt idx="501">
                  <c:v>14775104.52</c:v>
                </c:pt>
                <c:pt idx="502">
                  <c:v>2198366.83</c:v>
                </c:pt>
                <c:pt idx="503">
                  <c:v>-1005763.691</c:v>
                </c:pt>
                <c:pt idx="504">
                  <c:v>17246998.920000002</c:v>
                </c:pt>
                <c:pt idx="505">
                  <c:v>6131709.5259999996</c:v>
                </c:pt>
                <c:pt idx="506">
                  <c:v>-16201382.24</c:v>
                </c:pt>
                <c:pt idx="507">
                  <c:v>-10248172.67</c:v>
                </c:pt>
                <c:pt idx="508">
                  <c:v>-1049686.682</c:v>
                </c:pt>
                <c:pt idx="509">
                  <c:v>10474259.119999999</c:v>
                </c:pt>
                <c:pt idx="510">
                  <c:v>1645354.7069999999</c:v>
                </c:pt>
                <c:pt idx="511">
                  <c:v>3674049.94</c:v>
                </c:pt>
                <c:pt idx="512">
                  <c:v>1463911.362</c:v>
                </c:pt>
                <c:pt idx="513">
                  <c:v>7488527.4699999997</c:v>
                </c:pt>
                <c:pt idx="514">
                  <c:v>-6971822.0690000001</c:v>
                </c:pt>
                <c:pt idx="515">
                  <c:v>4336074.6490000002</c:v>
                </c:pt>
                <c:pt idx="516">
                  <c:v>3168848.2820000001</c:v>
                </c:pt>
                <c:pt idx="517">
                  <c:v>-10999765.720000001</c:v>
                </c:pt>
                <c:pt idx="518">
                  <c:v>2816847.2209999999</c:v>
                </c:pt>
                <c:pt idx="519">
                  <c:v>-12393022.92</c:v>
                </c:pt>
                <c:pt idx="520">
                  <c:v>14156249.33</c:v>
                </c:pt>
                <c:pt idx="521">
                  <c:v>-275474.2218</c:v>
                </c:pt>
                <c:pt idx="522">
                  <c:v>-712830.61710000003</c:v>
                </c:pt>
                <c:pt idx="523">
                  <c:v>19837025.809999999</c:v>
                </c:pt>
                <c:pt idx="524">
                  <c:v>-2271195.6830000002</c:v>
                </c:pt>
                <c:pt idx="525">
                  <c:v>5184849.9689999996</c:v>
                </c:pt>
                <c:pt idx="526">
                  <c:v>7634289.5970000001</c:v>
                </c:pt>
                <c:pt idx="527">
                  <c:v>1909984.87</c:v>
                </c:pt>
                <c:pt idx="528">
                  <c:v>3726090.3859999999</c:v>
                </c:pt>
                <c:pt idx="529">
                  <c:v>2301038.6609999998</c:v>
                </c:pt>
                <c:pt idx="530">
                  <c:v>11710686.25</c:v>
                </c:pt>
                <c:pt idx="531">
                  <c:v>5502640.0549999997</c:v>
                </c:pt>
                <c:pt idx="532">
                  <c:v>-12907347.630000001</c:v>
                </c:pt>
                <c:pt idx="533">
                  <c:v>-13317106.060000001</c:v>
                </c:pt>
                <c:pt idx="534">
                  <c:v>6617034.415</c:v>
                </c:pt>
                <c:pt idx="535">
                  <c:v>-2215832.2239999999</c:v>
                </c:pt>
                <c:pt idx="536">
                  <c:v>-2854867.324</c:v>
                </c:pt>
                <c:pt idx="537">
                  <c:v>5268610.6239999998</c:v>
                </c:pt>
                <c:pt idx="538">
                  <c:v>5861147.8039999995</c:v>
                </c:pt>
                <c:pt idx="539">
                  <c:v>10311466.68</c:v>
                </c:pt>
                <c:pt idx="540">
                  <c:v>5845221.9610000001</c:v>
                </c:pt>
                <c:pt idx="541">
                  <c:v>544380.45479999995</c:v>
                </c:pt>
                <c:pt idx="542">
                  <c:v>16561069.529999999</c:v>
                </c:pt>
                <c:pt idx="543">
                  <c:v>5483682.1449999996</c:v>
                </c:pt>
                <c:pt idx="544">
                  <c:v>-41942.564429999999</c:v>
                </c:pt>
                <c:pt idx="545">
                  <c:v>-9224311.3369999994</c:v>
                </c:pt>
                <c:pt idx="546">
                  <c:v>-2110407.0660000001</c:v>
                </c:pt>
                <c:pt idx="547">
                  <c:v>5391132.8080000002</c:v>
                </c:pt>
                <c:pt idx="548">
                  <c:v>-4161951.72</c:v>
                </c:pt>
                <c:pt idx="549">
                  <c:v>-13875073.460000001</c:v>
                </c:pt>
                <c:pt idx="550">
                  <c:v>-2848300.9049999998</c:v>
                </c:pt>
                <c:pt idx="551">
                  <c:v>-2752916.9169999999</c:v>
                </c:pt>
                <c:pt idx="552">
                  <c:v>2978154.4679999999</c:v>
                </c:pt>
                <c:pt idx="553">
                  <c:v>-9070956.6870000008</c:v>
                </c:pt>
                <c:pt idx="554">
                  <c:v>-14111871.52</c:v>
                </c:pt>
                <c:pt idx="555">
                  <c:v>-4599815.2470000004</c:v>
                </c:pt>
                <c:pt idx="556">
                  <c:v>6540870.1830000002</c:v>
                </c:pt>
                <c:pt idx="557">
                  <c:v>10291309.380000001</c:v>
                </c:pt>
                <c:pt idx="558">
                  <c:v>236165.26029999999</c:v>
                </c:pt>
                <c:pt idx="559">
                  <c:v>4470892.983</c:v>
                </c:pt>
                <c:pt idx="560">
                  <c:v>-18735578.719999999</c:v>
                </c:pt>
                <c:pt idx="561">
                  <c:v>-4445007.2690000003</c:v>
                </c:pt>
                <c:pt idx="562">
                  <c:v>27896203.07</c:v>
                </c:pt>
                <c:pt idx="563">
                  <c:v>7406805.6299999999</c:v>
                </c:pt>
                <c:pt idx="564">
                  <c:v>-9413792.4309999999</c:v>
                </c:pt>
                <c:pt idx="565">
                  <c:v>28656816.02</c:v>
                </c:pt>
                <c:pt idx="566">
                  <c:v>2796802.1779999998</c:v>
                </c:pt>
                <c:pt idx="567">
                  <c:v>24327280.370000001</c:v>
                </c:pt>
                <c:pt idx="568">
                  <c:v>493286.90120000002</c:v>
                </c:pt>
                <c:pt idx="569">
                  <c:v>-34130.285239999997</c:v>
                </c:pt>
                <c:pt idx="570">
                  <c:v>2321380.5269999998</c:v>
                </c:pt>
                <c:pt idx="571">
                  <c:v>-674710.75459999999</c:v>
                </c:pt>
                <c:pt idx="572">
                  <c:v>-10266810.6</c:v>
                </c:pt>
                <c:pt idx="573">
                  <c:v>-6478747.7860000003</c:v>
                </c:pt>
                <c:pt idx="574">
                  <c:v>15211377.43</c:v>
                </c:pt>
                <c:pt idx="575">
                  <c:v>14336952.130000001</c:v>
                </c:pt>
                <c:pt idx="576">
                  <c:v>5409016.8430000003</c:v>
                </c:pt>
                <c:pt idx="577">
                  <c:v>-2374989.6830000002</c:v>
                </c:pt>
                <c:pt idx="578">
                  <c:v>427452.96029999998</c:v>
                </c:pt>
                <c:pt idx="579">
                  <c:v>-12395658.99</c:v>
                </c:pt>
                <c:pt idx="580">
                  <c:v>-4751184.1859999998</c:v>
                </c:pt>
                <c:pt idx="581">
                  <c:v>7871531.1140000001</c:v>
                </c:pt>
                <c:pt idx="582">
                  <c:v>-32420.307110000002</c:v>
                </c:pt>
                <c:pt idx="583">
                  <c:v>16835090.030000001</c:v>
                </c:pt>
                <c:pt idx="584">
                  <c:v>15151722.65</c:v>
                </c:pt>
                <c:pt idx="585">
                  <c:v>-6018403.8669999996</c:v>
                </c:pt>
                <c:pt idx="586">
                  <c:v>-23262823.710000001</c:v>
                </c:pt>
                <c:pt idx="587">
                  <c:v>7947641.7429999998</c:v>
                </c:pt>
                <c:pt idx="588">
                  <c:v>987628.946</c:v>
                </c:pt>
                <c:pt idx="589">
                  <c:v>-5126155.3140000002</c:v>
                </c:pt>
                <c:pt idx="590">
                  <c:v>5636628.6310000001</c:v>
                </c:pt>
                <c:pt idx="591">
                  <c:v>3570980.1009999998</c:v>
                </c:pt>
                <c:pt idx="592">
                  <c:v>2983496.3640000001</c:v>
                </c:pt>
                <c:pt idx="593">
                  <c:v>-1861812.959</c:v>
                </c:pt>
                <c:pt idx="594">
                  <c:v>-3451870.4010000001</c:v>
                </c:pt>
                <c:pt idx="595">
                  <c:v>4739132.7879999997</c:v>
                </c:pt>
                <c:pt idx="596">
                  <c:v>2810722.1519999998</c:v>
                </c:pt>
                <c:pt idx="597">
                  <c:v>-13719670.51</c:v>
                </c:pt>
                <c:pt idx="598">
                  <c:v>-4124606.2</c:v>
                </c:pt>
                <c:pt idx="599">
                  <c:v>6606614.6009999998</c:v>
                </c:pt>
                <c:pt idx="600">
                  <c:v>-8262534.1140000001</c:v>
                </c:pt>
                <c:pt idx="601">
                  <c:v>2528427.3020000001</c:v>
                </c:pt>
                <c:pt idx="602">
                  <c:v>1900584.037</c:v>
                </c:pt>
                <c:pt idx="603">
                  <c:v>667642.95030000003</c:v>
                </c:pt>
                <c:pt idx="604">
                  <c:v>-17385626.420000002</c:v>
                </c:pt>
                <c:pt idx="605">
                  <c:v>-2433057.0630000001</c:v>
                </c:pt>
                <c:pt idx="606">
                  <c:v>18569042.420000002</c:v>
                </c:pt>
                <c:pt idx="607">
                  <c:v>4820336.6900000004</c:v>
                </c:pt>
                <c:pt idx="608">
                  <c:v>9077636.4600000009</c:v>
                </c:pt>
                <c:pt idx="609">
                  <c:v>2559228.8730000001</c:v>
                </c:pt>
                <c:pt idx="610">
                  <c:v>2772746.4750000001</c:v>
                </c:pt>
                <c:pt idx="611">
                  <c:v>9583199.2369999997</c:v>
                </c:pt>
                <c:pt idx="612">
                  <c:v>3944595.048</c:v>
                </c:pt>
                <c:pt idx="613">
                  <c:v>3145643.9580000001</c:v>
                </c:pt>
                <c:pt idx="614">
                  <c:v>5589524.7850000001</c:v>
                </c:pt>
                <c:pt idx="615">
                  <c:v>3341235.8790000002</c:v>
                </c:pt>
                <c:pt idx="616">
                  <c:v>-2468105.787</c:v>
                </c:pt>
                <c:pt idx="617">
                  <c:v>-1922495.706</c:v>
                </c:pt>
                <c:pt idx="618">
                  <c:v>8081295.784</c:v>
                </c:pt>
                <c:pt idx="619">
                  <c:v>6278793.9189999998</c:v>
                </c:pt>
                <c:pt idx="620">
                  <c:v>-26666417.52</c:v>
                </c:pt>
                <c:pt idx="621">
                  <c:v>3441421.4419999998</c:v>
                </c:pt>
                <c:pt idx="622">
                  <c:v>6909294.1909999996</c:v>
                </c:pt>
                <c:pt idx="623">
                  <c:v>3104694.95</c:v>
                </c:pt>
                <c:pt idx="624">
                  <c:v>-4457633.8499999996</c:v>
                </c:pt>
                <c:pt idx="625">
                  <c:v>-5590419.324</c:v>
                </c:pt>
                <c:pt idx="626">
                  <c:v>6796237.1579999998</c:v>
                </c:pt>
                <c:pt idx="627">
                  <c:v>1408520.5460000001</c:v>
                </c:pt>
                <c:pt idx="628">
                  <c:v>-3003803.7710000002</c:v>
                </c:pt>
                <c:pt idx="629">
                  <c:v>2185814.2999999998</c:v>
                </c:pt>
                <c:pt idx="630">
                  <c:v>-5280786.4210000001</c:v>
                </c:pt>
                <c:pt idx="631">
                  <c:v>-10275820.99</c:v>
                </c:pt>
                <c:pt idx="632">
                  <c:v>-4665362.7429999998</c:v>
                </c:pt>
                <c:pt idx="633">
                  <c:v>4301186.551</c:v>
                </c:pt>
                <c:pt idx="634">
                  <c:v>4002494.2570000002</c:v>
                </c:pt>
                <c:pt idx="635">
                  <c:v>-7411379.1830000002</c:v>
                </c:pt>
                <c:pt idx="636">
                  <c:v>-4544406.5319999997</c:v>
                </c:pt>
                <c:pt idx="637">
                  <c:v>-3177841.0890000002</c:v>
                </c:pt>
                <c:pt idx="638">
                  <c:v>11511224.539999999</c:v>
                </c:pt>
                <c:pt idx="639">
                  <c:v>-14409182.630000001</c:v>
                </c:pt>
                <c:pt idx="640">
                  <c:v>-901266.32</c:v>
                </c:pt>
                <c:pt idx="641">
                  <c:v>4482541.62</c:v>
                </c:pt>
                <c:pt idx="642">
                  <c:v>-6108912.7029999997</c:v>
                </c:pt>
                <c:pt idx="643">
                  <c:v>-6735609.8660000004</c:v>
                </c:pt>
                <c:pt idx="644">
                  <c:v>9322303.9680000003</c:v>
                </c:pt>
                <c:pt idx="645">
                  <c:v>4423566.3</c:v>
                </c:pt>
                <c:pt idx="646">
                  <c:v>164131.99170000001</c:v>
                </c:pt>
                <c:pt idx="647">
                  <c:v>-5708996.1270000003</c:v>
                </c:pt>
                <c:pt idx="648">
                  <c:v>5122225.3499999996</c:v>
                </c:pt>
                <c:pt idx="649">
                  <c:v>1409421.5279999999</c:v>
                </c:pt>
                <c:pt idx="650">
                  <c:v>-862874.63769999996</c:v>
                </c:pt>
                <c:pt idx="651">
                  <c:v>-2469304.5490000001</c:v>
                </c:pt>
                <c:pt idx="652">
                  <c:v>-2395590.9139999999</c:v>
                </c:pt>
                <c:pt idx="653">
                  <c:v>-2789838.7439999999</c:v>
                </c:pt>
                <c:pt idx="654">
                  <c:v>219461.56229999999</c:v>
                </c:pt>
                <c:pt idx="655">
                  <c:v>-2670140.3369999998</c:v>
                </c:pt>
                <c:pt idx="656">
                  <c:v>1826391.159</c:v>
                </c:pt>
                <c:pt idx="657">
                  <c:v>-304931.8003</c:v>
                </c:pt>
                <c:pt idx="658">
                  <c:v>8506999.977</c:v>
                </c:pt>
                <c:pt idx="659">
                  <c:v>7301486.2230000002</c:v>
                </c:pt>
                <c:pt idx="660">
                  <c:v>-1808709.581</c:v>
                </c:pt>
                <c:pt idx="661">
                  <c:v>186770.92629999999</c:v>
                </c:pt>
                <c:pt idx="662">
                  <c:v>-1864643.0519999999</c:v>
                </c:pt>
                <c:pt idx="663">
                  <c:v>3299327.19</c:v>
                </c:pt>
                <c:pt idx="664">
                  <c:v>-1173139.841</c:v>
                </c:pt>
                <c:pt idx="665">
                  <c:v>-3642430.716</c:v>
                </c:pt>
                <c:pt idx="666">
                  <c:v>6507003.0029999996</c:v>
                </c:pt>
                <c:pt idx="667">
                  <c:v>-1440477.081</c:v>
                </c:pt>
                <c:pt idx="668">
                  <c:v>-4152531.0559999999</c:v>
                </c:pt>
                <c:pt idx="669">
                  <c:v>-3472378.673</c:v>
                </c:pt>
                <c:pt idx="670">
                  <c:v>2974977.0040000002</c:v>
                </c:pt>
                <c:pt idx="671">
                  <c:v>5094880.6330000004</c:v>
                </c:pt>
                <c:pt idx="672">
                  <c:v>-3122872.91</c:v>
                </c:pt>
                <c:pt idx="673">
                  <c:v>-923974.22030000004</c:v>
                </c:pt>
                <c:pt idx="674">
                  <c:v>5470370.8959999997</c:v>
                </c:pt>
                <c:pt idx="675">
                  <c:v>2603164.4810000001</c:v>
                </c:pt>
                <c:pt idx="676">
                  <c:v>6807666.6299999999</c:v>
                </c:pt>
                <c:pt idx="677">
                  <c:v>4128891.8939999999</c:v>
                </c:pt>
                <c:pt idx="678">
                  <c:v>2923195.0249999999</c:v>
                </c:pt>
                <c:pt idx="679">
                  <c:v>-3343951.6919999998</c:v>
                </c:pt>
                <c:pt idx="680">
                  <c:v>-3535303.4130000002</c:v>
                </c:pt>
                <c:pt idx="681">
                  <c:v>9849945.9979999997</c:v>
                </c:pt>
                <c:pt idx="682">
                  <c:v>-4033086.713</c:v>
                </c:pt>
                <c:pt idx="683">
                  <c:v>4842831.3669999996</c:v>
                </c:pt>
                <c:pt idx="684">
                  <c:v>3420017.8939999999</c:v>
                </c:pt>
                <c:pt idx="685">
                  <c:v>5909250.2960000001</c:v>
                </c:pt>
                <c:pt idx="686">
                  <c:v>7774263.2209999999</c:v>
                </c:pt>
                <c:pt idx="687">
                  <c:v>1889322.1710000001</c:v>
                </c:pt>
                <c:pt idx="688">
                  <c:v>2454457.301</c:v>
                </c:pt>
                <c:pt idx="689">
                  <c:v>-4392378.33</c:v>
                </c:pt>
                <c:pt idx="690">
                  <c:v>-8772044.8550000004</c:v>
                </c:pt>
                <c:pt idx="691">
                  <c:v>16234789.800000001</c:v>
                </c:pt>
                <c:pt idx="692">
                  <c:v>-6107166.3600000003</c:v>
                </c:pt>
                <c:pt idx="693">
                  <c:v>35671528.759999998</c:v>
                </c:pt>
                <c:pt idx="694">
                  <c:v>4546589.9740000004</c:v>
                </c:pt>
                <c:pt idx="695">
                  <c:v>-6782339.943</c:v>
                </c:pt>
                <c:pt idx="696">
                  <c:v>1908299.2379999999</c:v>
                </c:pt>
                <c:pt idx="697">
                  <c:v>2700151.9109999998</c:v>
                </c:pt>
                <c:pt idx="698">
                  <c:v>-1591654.186</c:v>
                </c:pt>
                <c:pt idx="699">
                  <c:v>-171035.82759999999</c:v>
                </c:pt>
                <c:pt idx="700">
                  <c:v>2845459.8220000002</c:v>
                </c:pt>
                <c:pt idx="701">
                  <c:v>5015070.4230000004</c:v>
                </c:pt>
                <c:pt idx="702">
                  <c:v>-5920773.568</c:v>
                </c:pt>
                <c:pt idx="703">
                  <c:v>6720066.4029999999</c:v>
                </c:pt>
                <c:pt idx="704">
                  <c:v>5875617.1890000002</c:v>
                </c:pt>
                <c:pt idx="705">
                  <c:v>6608635.9639999997</c:v>
                </c:pt>
                <c:pt idx="706">
                  <c:v>4691843.58</c:v>
                </c:pt>
                <c:pt idx="707">
                  <c:v>15140268.970000001</c:v>
                </c:pt>
                <c:pt idx="708">
                  <c:v>12051594.92</c:v>
                </c:pt>
                <c:pt idx="709">
                  <c:v>-6961113.4740000004</c:v>
                </c:pt>
                <c:pt idx="710">
                  <c:v>-8071752.1469999999</c:v>
                </c:pt>
                <c:pt idx="711">
                  <c:v>-7716990.1200000001</c:v>
                </c:pt>
                <c:pt idx="712">
                  <c:v>-1344053.38</c:v>
                </c:pt>
                <c:pt idx="713">
                  <c:v>4217213.051</c:v>
                </c:pt>
                <c:pt idx="714">
                  <c:v>6112894.6150000002</c:v>
                </c:pt>
                <c:pt idx="715">
                  <c:v>5449938.9519999996</c:v>
                </c:pt>
                <c:pt idx="716">
                  <c:v>-5813916.1359999999</c:v>
                </c:pt>
                <c:pt idx="717">
                  <c:v>2282817.81</c:v>
                </c:pt>
                <c:pt idx="718">
                  <c:v>1897277.787</c:v>
                </c:pt>
                <c:pt idx="719">
                  <c:v>6312764.9349999996</c:v>
                </c:pt>
                <c:pt idx="720">
                  <c:v>6168227.7999999998</c:v>
                </c:pt>
                <c:pt idx="721">
                  <c:v>9643155.8560000006</c:v>
                </c:pt>
                <c:pt idx="722">
                  <c:v>-22923662.960000001</c:v>
                </c:pt>
                <c:pt idx="723">
                  <c:v>3633295.6439999999</c:v>
                </c:pt>
                <c:pt idx="724">
                  <c:v>2029803.7520000001</c:v>
                </c:pt>
                <c:pt idx="725">
                  <c:v>17291538.57</c:v>
                </c:pt>
                <c:pt idx="726">
                  <c:v>-1098057.676</c:v>
                </c:pt>
                <c:pt idx="727">
                  <c:v>-15108432.48</c:v>
                </c:pt>
                <c:pt idx="728">
                  <c:v>7045252.71</c:v>
                </c:pt>
                <c:pt idx="729">
                  <c:v>9804988.8609999996</c:v>
                </c:pt>
                <c:pt idx="730">
                  <c:v>-14191461.6</c:v>
                </c:pt>
                <c:pt idx="731">
                  <c:v>4400106.3090000004</c:v>
                </c:pt>
                <c:pt idx="732">
                  <c:v>-19265114.280000001</c:v>
                </c:pt>
                <c:pt idx="733">
                  <c:v>-5171636.1030000001</c:v>
                </c:pt>
                <c:pt idx="734">
                  <c:v>18748301.260000002</c:v>
                </c:pt>
                <c:pt idx="735">
                  <c:v>-46699057.009999998</c:v>
                </c:pt>
                <c:pt idx="736">
                  <c:v>21158509.09</c:v>
                </c:pt>
                <c:pt idx="737">
                  <c:v>9677984.9849999994</c:v>
                </c:pt>
                <c:pt idx="738">
                  <c:v>-6929310.9910000004</c:v>
                </c:pt>
                <c:pt idx="739">
                  <c:v>-10812249.640000001</c:v>
                </c:pt>
                <c:pt idx="740">
                  <c:v>-15113013.17</c:v>
                </c:pt>
                <c:pt idx="741">
                  <c:v>9377710.1899999995</c:v>
                </c:pt>
                <c:pt idx="742">
                  <c:v>-1520122.2009999999</c:v>
                </c:pt>
                <c:pt idx="743">
                  <c:v>2659161.5669999998</c:v>
                </c:pt>
                <c:pt idx="744">
                  <c:v>-9705762.3220000006</c:v>
                </c:pt>
                <c:pt idx="745">
                  <c:v>-79012324.480000004</c:v>
                </c:pt>
                <c:pt idx="746">
                  <c:v>87684654.5</c:v>
                </c:pt>
                <c:pt idx="747">
                  <c:v>-2744179.77</c:v>
                </c:pt>
                <c:pt idx="748">
                  <c:v>2204977.6749999998</c:v>
                </c:pt>
                <c:pt idx="749">
                  <c:v>44310506.969999999</c:v>
                </c:pt>
                <c:pt idx="750">
                  <c:v>-327050270.80000001</c:v>
                </c:pt>
                <c:pt idx="751">
                  <c:v>294571231.30000001</c:v>
                </c:pt>
                <c:pt idx="752">
                  <c:v>-4902782.6069999998</c:v>
                </c:pt>
                <c:pt idx="753">
                  <c:v>-146988885.59999999</c:v>
                </c:pt>
                <c:pt idx="754">
                  <c:v>-15217020.380000001</c:v>
                </c:pt>
                <c:pt idx="755">
                  <c:v>9505352.1370000001</c:v>
                </c:pt>
                <c:pt idx="756">
                  <c:v>-1400218.07</c:v>
                </c:pt>
                <c:pt idx="757">
                  <c:v>37836905.689999998</c:v>
                </c:pt>
                <c:pt idx="758">
                  <c:v>-28621337.609999999</c:v>
                </c:pt>
                <c:pt idx="759">
                  <c:v>-62478815.590000004</c:v>
                </c:pt>
                <c:pt idx="760">
                  <c:v>45090613.93</c:v>
                </c:pt>
                <c:pt idx="761">
                  <c:v>237861742.90000001</c:v>
                </c:pt>
                <c:pt idx="762">
                  <c:v>283246792.30000001</c:v>
                </c:pt>
                <c:pt idx="763">
                  <c:v>158114127.09999999</c:v>
                </c:pt>
                <c:pt idx="764">
                  <c:v>175464547.30000001</c:v>
                </c:pt>
                <c:pt idx="765">
                  <c:v>-54298220.369999997</c:v>
                </c:pt>
                <c:pt idx="766">
                  <c:v>-9812000.023</c:v>
                </c:pt>
                <c:pt idx="767">
                  <c:v>48227034.270000003</c:v>
                </c:pt>
                <c:pt idx="768">
                  <c:v>67122146.260000005</c:v>
                </c:pt>
                <c:pt idx="769">
                  <c:v>88641306.040000007</c:v>
                </c:pt>
                <c:pt idx="770">
                  <c:v>98779488.969999999</c:v>
                </c:pt>
                <c:pt idx="771">
                  <c:v>20182732.350000001</c:v>
                </c:pt>
                <c:pt idx="772">
                  <c:v>26755806.579999998</c:v>
                </c:pt>
                <c:pt idx="773">
                  <c:v>37368661.649999999</c:v>
                </c:pt>
                <c:pt idx="774">
                  <c:v>8391204.7489999998</c:v>
                </c:pt>
                <c:pt idx="775">
                  <c:v>65855503.460000001</c:v>
                </c:pt>
                <c:pt idx="776">
                  <c:v>73874884.430000007</c:v>
                </c:pt>
                <c:pt idx="777">
                  <c:v>10103545.33</c:v>
                </c:pt>
                <c:pt idx="778">
                  <c:v>19502532.77</c:v>
                </c:pt>
                <c:pt idx="779">
                  <c:v>-71361133.209999993</c:v>
                </c:pt>
                <c:pt idx="780">
                  <c:v>26679727.239999998</c:v>
                </c:pt>
                <c:pt idx="781">
                  <c:v>-26529737.07</c:v>
                </c:pt>
                <c:pt idx="782">
                  <c:v>15220684.220000001</c:v>
                </c:pt>
                <c:pt idx="783">
                  <c:v>79065302.950000003</c:v>
                </c:pt>
                <c:pt idx="784">
                  <c:v>-3007690.5219999999</c:v>
                </c:pt>
                <c:pt idx="785">
                  <c:v>58127864.960000001</c:v>
                </c:pt>
                <c:pt idx="786">
                  <c:v>3318953.787</c:v>
                </c:pt>
                <c:pt idx="787">
                  <c:v>89819833.769999996</c:v>
                </c:pt>
                <c:pt idx="788">
                  <c:v>-20686087.850000001</c:v>
                </c:pt>
                <c:pt idx="789">
                  <c:v>65653303.909999996</c:v>
                </c:pt>
                <c:pt idx="790">
                  <c:v>81682802.030000001</c:v>
                </c:pt>
                <c:pt idx="791">
                  <c:v>-7441429.6119999997</c:v>
                </c:pt>
                <c:pt idx="792">
                  <c:v>15629064.15</c:v>
                </c:pt>
                <c:pt idx="793">
                  <c:v>-4986455.3039999995</c:v>
                </c:pt>
                <c:pt idx="794">
                  <c:v>27961338.699999999</c:v>
                </c:pt>
                <c:pt idx="795">
                  <c:v>-5797251.0690000001</c:v>
                </c:pt>
                <c:pt idx="796">
                  <c:v>-3423618.5750000002</c:v>
                </c:pt>
                <c:pt idx="797">
                  <c:v>1632051.412</c:v>
                </c:pt>
                <c:pt idx="798">
                  <c:v>1177131.102</c:v>
                </c:pt>
                <c:pt idx="799">
                  <c:v>-8559041.3379999995</c:v>
                </c:pt>
                <c:pt idx="800">
                  <c:v>-15537112.75</c:v>
                </c:pt>
                <c:pt idx="801">
                  <c:v>36153614.670000002</c:v>
                </c:pt>
                <c:pt idx="802">
                  <c:v>81017399.329999998</c:v>
                </c:pt>
                <c:pt idx="803">
                  <c:v>36721815.380000003</c:v>
                </c:pt>
                <c:pt idx="804">
                  <c:v>3360645.7179999999</c:v>
                </c:pt>
                <c:pt idx="805">
                  <c:v>16587076.77</c:v>
                </c:pt>
                <c:pt idx="806">
                  <c:v>6459192.2860000003</c:v>
                </c:pt>
                <c:pt idx="807">
                  <c:v>-1657826.933</c:v>
                </c:pt>
                <c:pt idx="808">
                  <c:v>24079777.699999999</c:v>
                </c:pt>
                <c:pt idx="809">
                  <c:v>-7355666.8660000004</c:v>
                </c:pt>
                <c:pt idx="810">
                  <c:v>4767041.176</c:v>
                </c:pt>
                <c:pt idx="811">
                  <c:v>-34187817.950000003</c:v>
                </c:pt>
                <c:pt idx="812">
                  <c:v>59072597.659999996</c:v>
                </c:pt>
                <c:pt idx="813">
                  <c:v>-433701.46539999999</c:v>
                </c:pt>
                <c:pt idx="814">
                  <c:v>-85985764.780000001</c:v>
                </c:pt>
                <c:pt idx="815">
                  <c:v>-29156515.07</c:v>
                </c:pt>
                <c:pt idx="816">
                  <c:v>37798228.350000001</c:v>
                </c:pt>
                <c:pt idx="817">
                  <c:v>41745809.590000004</c:v>
                </c:pt>
                <c:pt idx="818">
                  <c:v>25298694.600000001</c:v>
                </c:pt>
                <c:pt idx="819">
                  <c:v>-751125.83089999994</c:v>
                </c:pt>
                <c:pt idx="820">
                  <c:v>25324710.350000001</c:v>
                </c:pt>
                <c:pt idx="821">
                  <c:v>26402356.989999998</c:v>
                </c:pt>
                <c:pt idx="822">
                  <c:v>2258529.6609999998</c:v>
                </c:pt>
                <c:pt idx="823">
                  <c:v>-14978308.279999999</c:v>
                </c:pt>
                <c:pt idx="824">
                  <c:v>-12131746.24</c:v>
                </c:pt>
                <c:pt idx="825">
                  <c:v>39763074.409999996</c:v>
                </c:pt>
                <c:pt idx="826">
                  <c:v>7758689.1560000004</c:v>
                </c:pt>
                <c:pt idx="827">
                  <c:v>15840524.119999999</c:v>
                </c:pt>
                <c:pt idx="828">
                  <c:v>-28536065.5</c:v>
                </c:pt>
                <c:pt idx="829">
                  <c:v>-5512814.3039999995</c:v>
                </c:pt>
                <c:pt idx="830">
                  <c:v>39804006.450000003</c:v>
                </c:pt>
                <c:pt idx="831">
                  <c:v>41832107.799999997</c:v>
                </c:pt>
                <c:pt idx="832">
                  <c:v>-25489403.879999999</c:v>
                </c:pt>
                <c:pt idx="833">
                  <c:v>-38078516.539999999</c:v>
                </c:pt>
                <c:pt idx="834">
                  <c:v>86639350.930000007</c:v>
                </c:pt>
                <c:pt idx="835">
                  <c:v>-6667500.9349999996</c:v>
                </c:pt>
                <c:pt idx="836">
                  <c:v>-43239304.780000001</c:v>
                </c:pt>
                <c:pt idx="837">
                  <c:v>39348522.700000003</c:v>
                </c:pt>
                <c:pt idx="838">
                  <c:v>54957334.810000002</c:v>
                </c:pt>
                <c:pt idx="839">
                  <c:v>-38894929.979999997</c:v>
                </c:pt>
                <c:pt idx="840">
                  <c:v>64195481.210000001</c:v>
                </c:pt>
                <c:pt idx="841">
                  <c:v>53096308.460000001</c:v>
                </c:pt>
                <c:pt idx="842">
                  <c:v>55087588.799999997</c:v>
                </c:pt>
                <c:pt idx="843">
                  <c:v>61741369.810000002</c:v>
                </c:pt>
                <c:pt idx="844">
                  <c:v>-12873567.65</c:v>
                </c:pt>
                <c:pt idx="845">
                  <c:v>39009829.619999997</c:v>
                </c:pt>
                <c:pt idx="846">
                  <c:v>63364157.549999997</c:v>
                </c:pt>
                <c:pt idx="847">
                  <c:v>-2465459.1690000002</c:v>
                </c:pt>
                <c:pt idx="848">
                  <c:v>25637817.940000001</c:v>
                </c:pt>
                <c:pt idx="849">
                  <c:v>30850020.109999999</c:v>
                </c:pt>
                <c:pt idx="850">
                  <c:v>-826017.37179999996</c:v>
                </c:pt>
                <c:pt idx="851">
                  <c:v>-2010236.6189999999</c:v>
                </c:pt>
                <c:pt idx="852">
                  <c:v>-7805869.9330000002</c:v>
                </c:pt>
                <c:pt idx="853">
                  <c:v>-5581947.5159999998</c:v>
                </c:pt>
                <c:pt idx="854">
                  <c:v>19075803.32</c:v>
                </c:pt>
                <c:pt idx="855">
                  <c:v>22300020.620000001</c:v>
                </c:pt>
                <c:pt idx="856">
                  <c:v>-19855208.149999999</c:v>
                </c:pt>
                <c:pt idx="857">
                  <c:v>29746185.75</c:v>
                </c:pt>
                <c:pt idx="858">
                  <c:v>24000673.510000002</c:v>
                </c:pt>
                <c:pt idx="859">
                  <c:v>6855172.75</c:v>
                </c:pt>
                <c:pt idx="860">
                  <c:v>-8709190.8259999994</c:v>
                </c:pt>
                <c:pt idx="861">
                  <c:v>33933527.479999997</c:v>
                </c:pt>
                <c:pt idx="862">
                  <c:v>13693413.689999999</c:v>
                </c:pt>
                <c:pt idx="863">
                  <c:v>-62720514.310000002</c:v>
                </c:pt>
                <c:pt idx="864">
                  <c:v>-57312662.490000002</c:v>
                </c:pt>
                <c:pt idx="865">
                  <c:v>9964658.682</c:v>
                </c:pt>
                <c:pt idx="866">
                  <c:v>58936465.259999998</c:v>
                </c:pt>
                <c:pt idx="867">
                  <c:v>-19791007.41</c:v>
                </c:pt>
                <c:pt idx="868">
                  <c:v>22910794.059999999</c:v>
                </c:pt>
                <c:pt idx="869">
                  <c:v>10579000.42</c:v>
                </c:pt>
                <c:pt idx="870">
                  <c:v>53010640.359999999</c:v>
                </c:pt>
                <c:pt idx="871">
                  <c:v>17389911.219999999</c:v>
                </c:pt>
                <c:pt idx="872">
                  <c:v>36048817.670000002</c:v>
                </c:pt>
                <c:pt idx="873">
                  <c:v>19977455.32</c:v>
                </c:pt>
                <c:pt idx="874">
                  <c:v>5587590.1670000004</c:v>
                </c:pt>
                <c:pt idx="875">
                  <c:v>-3674926.415</c:v>
                </c:pt>
                <c:pt idx="876">
                  <c:v>-4408019.5060000001</c:v>
                </c:pt>
                <c:pt idx="877">
                  <c:v>4971917.7419999996</c:v>
                </c:pt>
                <c:pt idx="878">
                  <c:v>-3209860.923</c:v>
                </c:pt>
                <c:pt idx="879">
                  <c:v>9421924.1799999997</c:v>
                </c:pt>
                <c:pt idx="880">
                  <c:v>6660585.4299999997</c:v>
                </c:pt>
                <c:pt idx="881">
                  <c:v>43306230.380000003</c:v>
                </c:pt>
                <c:pt idx="882">
                  <c:v>594450.56740000006</c:v>
                </c:pt>
                <c:pt idx="883">
                  <c:v>8710585.5649999995</c:v>
                </c:pt>
                <c:pt idx="884">
                  <c:v>-15131540.85</c:v>
                </c:pt>
                <c:pt idx="885">
                  <c:v>13736448.43</c:v>
                </c:pt>
                <c:pt idx="886">
                  <c:v>80523992.450000003</c:v>
                </c:pt>
                <c:pt idx="887">
                  <c:v>49386531.649999999</c:v>
                </c:pt>
                <c:pt idx="888">
                  <c:v>-959518.45010000002</c:v>
                </c:pt>
                <c:pt idx="889">
                  <c:v>20385060.379999999</c:v>
                </c:pt>
                <c:pt idx="890">
                  <c:v>371979.37270000001</c:v>
                </c:pt>
                <c:pt idx="891">
                  <c:v>2102705.3760000002</c:v>
                </c:pt>
                <c:pt idx="892">
                  <c:v>-24576907.870000001</c:v>
                </c:pt>
                <c:pt idx="893">
                  <c:v>34743825.109999999</c:v>
                </c:pt>
                <c:pt idx="894">
                  <c:v>2603753.193</c:v>
                </c:pt>
                <c:pt idx="895">
                  <c:v>12165527.220000001</c:v>
                </c:pt>
                <c:pt idx="896">
                  <c:v>25141456.280000001</c:v>
                </c:pt>
                <c:pt idx="897">
                  <c:v>-766646.12840000005</c:v>
                </c:pt>
                <c:pt idx="898">
                  <c:v>1549221.1089999999</c:v>
                </c:pt>
                <c:pt idx="899">
                  <c:v>2756798.2089999998</c:v>
                </c:pt>
                <c:pt idx="900">
                  <c:v>22738479.98</c:v>
                </c:pt>
                <c:pt idx="901">
                  <c:v>982699.59920000006</c:v>
                </c:pt>
                <c:pt idx="902">
                  <c:v>295433.47440000001</c:v>
                </c:pt>
                <c:pt idx="903">
                  <c:v>6731746.9800000004</c:v>
                </c:pt>
                <c:pt idx="904">
                  <c:v>-10884760.58</c:v>
                </c:pt>
                <c:pt idx="905">
                  <c:v>34923533.289999999</c:v>
                </c:pt>
                <c:pt idx="906">
                  <c:v>-2286503.0550000002</c:v>
                </c:pt>
                <c:pt idx="907">
                  <c:v>-93706.788149999993</c:v>
                </c:pt>
                <c:pt idx="908">
                  <c:v>14246454.74</c:v>
                </c:pt>
                <c:pt idx="909">
                  <c:v>22664911.870000001</c:v>
                </c:pt>
                <c:pt idx="910">
                  <c:v>20634622.649999999</c:v>
                </c:pt>
                <c:pt idx="911">
                  <c:v>11679495.07</c:v>
                </c:pt>
                <c:pt idx="912">
                  <c:v>-21726288.359999999</c:v>
                </c:pt>
                <c:pt idx="913">
                  <c:v>6306034.1459999997</c:v>
                </c:pt>
                <c:pt idx="914">
                  <c:v>3429856.5430000001</c:v>
                </c:pt>
                <c:pt idx="915">
                  <c:v>21211908.440000001</c:v>
                </c:pt>
                <c:pt idx="916">
                  <c:v>15231131.5</c:v>
                </c:pt>
                <c:pt idx="917">
                  <c:v>1873867.0220000001</c:v>
                </c:pt>
                <c:pt idx="918">
                  <c:v>15587873.67</c:v>
                </c:pt>
                <c:pt idx="919">
                  <c:v>-20981340.670000002</c:v>
                </c:pt>
                <c:pt idx="920">
                  <c:v>37727011.549999997</c:v>
                </c:pt>
                <c:pt idx="921">
                  <c:v>45955836.759999998</c:v>
                </c:pt>
                <c:pt idx="922">
                  <c:v>14513068.789999999</c:v>
                </c:pt>
                <c:pt idx="923">
                  <c:v>-6495546.1150000002</c:v>
                </c:pt>
                <c:pt idx="924">
                  <c:v>12349515.539999999</c:v>
                </c:pt>
                <c:pt idx="925">
                  <c:v>35748057.170000002</c:v>
                </c:pt>
                <c:pt idx="926">
                  <c:v>23645658.739999998</c:v>
                </c:pt>
                <c:pt idx="927">
                  <c:v>-1547516.281</c:v>
                </c:pt>
                <c:pt idx="928">
                  <c:v>9650996.4710000008</c:v>
                </c:pt>
                <c:pt idx="929">
                  <c:v>9988104.5089999996</c:v>
                </c:pt>
                <c:pt idx="930">
                  <c:v>30954118.030000001</c:v>
                </c:pt>
                <c:pt idx="931">
                  <c:v>11268148.449999999</c:v>
                </c:pt>
                <c:pt idx="932">
                  <c:v>-38408742.229999997</c:v>
                </c:pt>
                <c:pt idx="933">
                  <c:v>11503027.43</c:v>
                </c:pt>
                <c:pt idx="934">
                  <c:v>19753140.780000001</c:v>
                </c:pt>
                <c:pt idx="935">
                  <c:v>48907550.009999998</c:v>
                </c:pt>
                <c:pt idx="936">
                  <c:v>27712674</c:v>
                </c:pt>
                <c:pt idx="937">
                  <c:v>23060258.780000001</c:v>
                </c:pt>
                <c:pt idx="938">
                  <c:v>20013646.43</c:v>
                </c:pt>
                <c:pt idx="939">
                  <c:v>9108233.2420000006</c:v>
                </c:pt>
                <c:pt idx="940">
                  <c:v>-1676431.102</c:v>
                </c:pt>
                <c:pt idx="941">
                  <c:v>9152419.4570000004</c:v>
                </c:pt>
                <c:pt idx="942">
                  <c:v>3310218.67</c:v>
                </c:pt>
                <c:pt idx="943">
                  <c:v>19830078.440000001</c:v>
                </c:pt>
                <c:pt idx="944">
                  <c:v>-4972471.7860000003</c:v>
                </c:pt>
                <c:pt idx="945">
                  <c:v>25408344.890000001</c:v>
                </c:pt>
                <c:pt idx="946">
                  <c:v>-10683786.99</c:v>
                </c:pt>
                <c:pt idx="947">
                  <c:v>11067513.83</c:v>
                </c:pt>
                <c:pt idx="948">
                  <c:v>-4650879.5640000002</c:v>
                </c:pt>
                <c:pt idx="949">
                  <c:v>1497155.362</c:v>
                </c:pt>
                <c:pt idx="950">
                  <c:v>14529412.390000001</c:v>
                </c:pt>
                <c:pt idx="951">
                  <c:v>8349809.2280000001</c:v>
                </c:pt>
                <c:pt idx="952">
                  <c:v>13805479.609999999</c:v>
                </c:pt>
                <c:pt idx="953">
                  <c:v>7057321.9630000005</c:v>
                </c:pt>
                <c:pt idx="954">
                  <c:v>-6704663.7750000004</c:v>
                </c:pt>
                <c:pt idx="955">
                  <c:v>5296310.2</c:v>
                </c:pt>
                <c:pt idx="956">
                  <c:v>4451787.7879999997</c:v>
                </c:pt>
                <c:pt idx="957">
                  <c:v>-2334016.0299999998</c:v>
                </c:pt>
                <c:pt idx="958">
                  <c:v>-8947712.7660000008</c:v>
                </c:pt>
                <c:pt idx="959">
                  <c:v>7758293.6129999999</c:v>
                </c:pt>
                <c:pt idx="960">
                  <c:v>20576027.489999998</c:v>
                </c:pt>
                <c:pt idx="961">
                  <c:v>1705139.3149999999</c:v>
                </c:pt>
                <c:pt idx="962">
                  <c:v>6977889.2699999996</c:v>
                </c:pt>
                <c:pt idx="963">
                  <c:v>14785211.720000001</c:v>
                </c:pt>
                <c:pt idx="964">
                  <c:v>5577337.2189999996</c:v>
                </c:pt>
                <c:pt idx="965">
                  <c:v>11161181.050000001</c:v>
                </c:pt>
                <c:pt idx="966">
                  <c:v>-10545558.76</c:v>
                </c:pt>
                <c:pt idx="967">
                  <c:v>10840595.859999999</c:v>
                </c:pt>
                <c:pt idx="968">
                  <c:v>-24300951.699999999</c:v>
                </c:pt>
                <c:pt idx="969">
                  <c:v>29241805.16</c:v>
                </c:pt>
                <c:pt idx="970">
                  <c:v>44102113.25</c:v>
                </c:pt>
                <c:pt idx="971">
                  <c:v>54250676.039999999</c:v>
                </c:pt>
                <c:pt idx="972">
                  <c:v>25292835.800000001</c:v>
                </c:pt>
                <c:pt idx="973">
                  <c:v>9580501.2919999994</c:v>
                </c:pt>
                <c:pt idx="974">
                  <c:v>34166884.93</c:v>
                </c:pt>
                <c:pt idx="975">
                  <c:v>8199678.9469999997</c:v>
                </c:pt>
                <c:pt idx="976">
                  <c:v>19151349.059999999</c:v>
                </c:pt>
                <c:pt idx="977">
                  <c:v>19217411.850000001</c:v>
                </c:pt>
                <c:pt idx="978">
                  <c:v>8580222.2719999999</c:v>
                </c:pt>
                <c:pt idx="979">
                  <c:v>36348351.719999999</c:v>
                </c:pt>
                <c:pt idx="980">
                  <c:v>24965862.690000001</c:v>
                </c:pt>
                <c:pt idx="981">
                  <c:v>-5809204.25</c:v>
                </c:pt>
                <c:pt idx="982">
                  <c:v>5137922.898</c:v>
                </c:pt>
                <c:pt idx="983">
                  <c:v>17663350.109999999</c:v>
                </c:pt>
                <c:pt idx="984">
                  <c:v>7575115.1100000003</c:v>
                </c:pt>
                <c:pt idx="985">
                  <c:v>5772292.5099999998</c:v>
                </c:pt>
                <c:pt idx="986">
                  <c:v>29247410.77</c:v>
                </c:pt>
                <c:pt idx="987">
                  <c:v>106770901.09999999</c:v>
                </c:pt>
                <c:pt idx="988">
                  <c:v>71250210.310000002</c:v>
                </c:pt>
                <c:pt idx="989">
                  <c:v>21193611.84</c:v>
                </c:pt>
                <c:pt idx="990">
                  <c:v>-54553288.719999999</c:v>
                </c:pt>
                <c:pt idx="991">
                  <c:v>2295635.378</c:v>
                </c:pt>
                <c:pt idx="992">
                  <c:v>7451739.943</c:v>
                </c:pt>
                <c:pt idx="993">
                  <c:v>30283798.010000002</c:v>
                </c:pt>
                <c:pt idx="994">
                  <c:v>-3698954.5520000001</c:v>
                </c:pt>
                <c:pt idx="995">
                  <c:v>59304549.079999998</c:v>
                </c:pt>
                <c:pt idx="996">
                  <c:v>24718627.420000002</c:v>
                </c:pt>
                <c:pt idx="997">
                  <c:v>11059822.02</c:v>
                </c:pt>
                <c:pt idx="998">
                  <c:v>12432316.33</c:v>
                </c:pt>
                <c:pt idx="999">
                  <c:v>-14772304.199999999</c:v>
                </c:pt>
                <c:pt idx="1000">
                  <c:v>12051060.52</c:v>
                </c:pt>
                <c:pt idx="1001">
                  <c:v>19536638.879999999</c:v>
                </c:pt>
                <c:pt idx="1002">
                  <c:v>18216167.59</c:v>
                </c:pt>
                <c:pt idx="1003">
                  <c:v>-34381067.350000001</c:v>
                </c:pt>
                <c:pt idx="1004">
                  <c:v>18193014.629999999</c:v>
                </c:pt>
                <c:pt idx="1005">
                  <c:v>10832998.99</c:v>
                </c:pt>
                <c:pt idx="1006">
                  <c:v>11674412.76</c:v>
                </c:pt>
                <c:pt idx="1007">
                  <c:v>16952249.18</c:v>
                </c:pt>
                <c:pt idx="1008">
                  <c:v>19747724.57</c:v>
                </c:pt>
                <c:pt idx="1009">
                  <c:v>-1561337.0279999999</c:v>
                </c:pt>
                <c:pt idx="1010">
                  <c:v>-26149362.390000001</c:v>
                </c:pt>
                <c:pt idx="1011">
                  <c:v>22807851.140000001</c:v>
                </c:pt>
                <c:pt idx="1012">
                  <c:v>69140212.450000003</c:v>
                </c:pt>
                <c:pt idx="1013">
                  <c:v>-22224659.77</c:v>
                </c:pt>
                <c:pt idx="1014">
                  <c:v>-52976908.259999998</c:v>
                </c:pt>
                <c:pt idx="1015">
                  <c:v>45706427.219999999</c:v>
                </c:pt>
                <c:pt idx="1016">
                  <c:v>47090694.920000002</c:v>
                </c:pt>
                <c:pt idx="1017">
                  <c:v>35271830.649999999</c:v>
                </c:pt>
                <c:pt idx="1018">
                  <c:v>70978814.650000006</c:v>
                </c:pt>
                <c:pt idx="1019">
                  <c:v>32098964.620000001</c:v>
                </c:pt>
                <c:pt idx="1020">
                  <c:v>11209419.539999999</c:v>
                </c:pt>
                <c:pt idx="1021">
                  <c:v>36117547.789999999</c:v>
                </c:pt>
                <c:pt idx="1022">
                  <c:v>18712483.91</c:v>
                </c:pt>
                <c:pt idx="1023">
                  <c:v>3189094.6529999999</c:v>
                </c:pt>
                <c:pt idx="1024">
                  <c:v>-9764636.5059999991</c:v>
                </c:pt>
                <c:pt idx="1025">
                  <c:v>-20204216.25</c:v>
                </c:pt>
                <c:pt idx="1026">
                  <c:v>19226955.800000001</c:v>
                </c:pt>
                <c:pt idx="1027">
                  <c:v>36037808.700000003</c:v>
                </c:pt>
                <c:pt idx="1028">
                  <c:v>8661095.1760000009</c:v>
                </c:pt>
                <c:pt idx="1029">
                  <c:v>-12933872.630000001</c:v>
                </c:pt>
                <c:pt idx="1030">
                  <c:v>26270446.530000001</c:v>
                </c:pt>
                <c:pt idx="1031">
                  <c:v>-30801876.100000001</c:v>
                </c:pt>
                <c:pt idx="1032">
                  <c:v>-44845548.649999999</c:v>
                </c:pt>
                <c:pt idx="1033">
                  <c:v>-24320974.710000001</c:v>
                </c:pt>
                <c:pt idx="1034">
                  <c:v>-34255529.869999997</c:v>
                </c:pt>
                <c:pt idx="1035">
                  <c:v>12004243.41</c:v>
                </c:pt>
                <c:pt idx="1036">
                  <c:v>83583446.420000002</c:v>
                </c:pt>
                <c:pt idx="1037">
                  <c:v>79042277.900000006</c:v>
                </c:pt>
                <c:pt idx="1038">
                  <c:v>30946494.02</c:v>
                </c:pt>
                <c:pt idx="1039">
                  <c:v>-10403621.380000001</c:v>
                </c:pt>
                <c:pt idx="1040">
                  <c:v>29249863.699999999</c:v>
                </c:pt>
                <c:pt idx="1041">
                  <c:v>5075988.7699999996</c:v>
                </c:pt>
                <c:pt idx="1042">
                  <c:v>-14643966.01</c:v>
                </c:pt>
                <c:pt idx="1043">
                  <c:v>32951124.640000001</c:v>
                </c:pt>
                <c:pt idx="1044">
                  <c:v>19301184.789999999</c:v>
                </c:pt>
                <c:pt idx="1045">
                  <c:v>-22696356.75</c:v>
                </c:pt>
                <c:pt idx="1046">
                  <c:v>38890554.390000001</c:v>
                </c:pt>
                <c:pt idx="1047">
                  <c:v>67074076.109999999</c:v>
                </c:pt>
                <c:pt idx="1048">
                  <c:v>18443045.280000001</c:v>
                </c:pt>
                <c:pt idx="1049">
                  <c:v>18889983.75</c:v>
                </c:pt>
                <c:pt idx="1050">
                  <c:v>12198664.310000001</c:v>
                </c:pt>
                <c:pt idx="1051">
                  <c:v>-23887869.66</c:v>
                </c:pt>
                <c:pt idx="1052">
                  <c:v>-15885239.949999999</c:v>
                </c:pt>
                <c:pt idx="1053">
                  <c:v>10542047.359999999</c:v>
                </c:pt>
                <c:pt idx="1054">
                  <c:v>33776470.240000002</c:v>
                </c:pt>
                <c:pt idx="1055">
                  <c:v>31236466.530000001</c:v>
                </c:pt>
                <c:pt idx="1056">
                  <c:v>15594908.84</c:v>
                </c:pt>
                <c:pt idx="1057">
                  <c:v>5546985.4979999997</c:v>
                </c:pt>
                <c:pt idx="1058">
                  <c:v>-6708674.2029999997</c:v>
                </c:pt>
                <c:pt idx="1059">
                  <c:v>3427730.375</c:v>
                </c:pt>
                <c:pt idx="1060">
                  <c:v>21627474.890000001</c:v>
                </c:pt>
                <c:pt idx="1061">
                  <c:v>2421277.9870000002</c:v>
                </c:pt>
                <c:pt idx="1062">
                  <c:v>-10174757.99</c:v>
                </c:pt>
                <c:pt idx="1063">
                  <c:v>75092368.709999993</c:v>
                </c:pt>
                <c:pt idx="1064">
                  <c:v>67478463.549999997</c:v>
                </c:pt>
                <c:pt idx="1065">
                  <c:v>34724379.789999999</c:v>
                </c:pt>
                <c:pt idx="1066">
                  <c:v>-9155336.1490000002</c:v>
                </c:pt>
                <c:pt idx="1067">
                  <c:v>-2061953.8370000001</c:v>
                </c:pt>
                <c:pt idx="1068">
                  <c:v>8892560.2709999997</c:v>
                </c:pt>
                <c:pt idx="1069">
                  <c:v>25942405.949999999</c:v>
                </c:pt>
                <c:pt idx="1070">
                  <c:v>33057921.510000002</c:v>
                </c:pt>
                <c:pt idx="1071">
                  <c:v>-11793492.029999999</c:v>
                </c:pt>
                <c:pt idx="1072">
                  <c:v>38317059.109999999</c:v>
                </c:pt>
                <c:pt idx="1073">
                  <c:v>48901526.82</c:v>
                </c:pt>
                <c:pt idx="1074">
                  <c:v>42081339.409999996</c:v>
                </c:pt>
                <c:pt idx="1075">
                  <c:v>40986813.770000003</c:v>
                </c:pt>
                <c:pt idx="1076">
                  <c:v>2806231.5860000001</c:v>
                </c:pt>
                <c:pt idx="1077">
                  <c:v>-3796485.9419999998</c:v>
                </c:pt>
                <c:pt idx="1078">
                  <c:v>16685885.42</c:v>
                </c:pt>
                <c:pt idx="1079">
                  <c:v>-8150619.9479999999</c:v>
                </c:pt>
                <c:pt idx="1080">
                  <c:v>12087904.640000001</c:v>
                </c:pt>
                <c:pt idx="1081">
                  <c:v>17912694.219999999</c:v>
                </c:pt>
                <c:pt idx="1082">
                  <c:v>36204305.030000001</c:v>
                </c:pt>
                <c:pt idx="1083">
                  <c:v>34164518.359999999</c:v>
                </c:pt>
                <c:pt idx="1084">
                  <c:v>9806894.409</c:v>
                </c:pt>
                <c:pt idx="1085">
                  <c:v>8268109.7139999997</c:v>
                </c:pt>
                <c:pt idx="1086">
                  <c:v>-12609668.42</c:v>
                </c:pt>
                <c:pt idx="1087">
                  <c:v>-1234434.7660000001</c:v>
                </c:pt>
                <c:pt idx="1088">
                  <c:v>1670073.575</c:v>
                </c:pt>
                <c:pt idx="1089">
                  <c:v>14154977.23</c:v>
                </c:pt>
                <c:pt idx="1090">
                  <c:v>9780815.5460000001</c:v>
                </c:pt>
                <c:pt idx="1091">
                  <c:v>-2897243.7549999999</c:v>
                </c:pt>
                <c:pt idx="1092">
                  <c:v>1642488.3430000001</c:v>
                </c:pt>
                <c:pt idx="1093">
                  <c:v>11830117.060000001</c:v>
                </c:pt>
                <c:pt idx="1094">
                  <c:v>16774808.210000001</c:v>
                </c:pt>
                <c:pt idx="1095">
                  <c:v>14982130.210000001</c:v>
                </c:pt>
                <c:pt idx="1096">
                  <c:v>15840815.25</c:v>
                </c:pt>
                <c:pt idx="1097">
                  <c:v>16479189.07</c:v>
                </c:pt>
                <c:pt idx="1098">
                  <c:v>7837775.574</c:v>
                </c:pt>
                <c:pt idx="1099">
                  <c:v>1361754.2509999999</c:v>
                </c:pt>
                <c:pt idx="1100">
                  <c:v>-2867487.2510000002</c:v>
                </c:pt>
                <c:pt idx="1101">
                  <c:v>-2907347.5490000001</c:v>
                </c:pt>
                <c:pt idx="1102">
                  <c:v>10558836.279999999</c:v>
                </c:pt>
                <c:pt idx="1103">
                  <c:v>1452781.818</c:v>
                </c:pt>
                <c:pt idx="1104">
                  <c:v>7418312.4390000002</c:v>
                </c:pt>
                <c:pt idx="1105">
                  <c:v>-7767485.4060000004</c:v>
                </c:pt>
                <c:pt idx="1106">
                  <c:v>10761565.699999999</c:v>
                </c:pt>
                <c:pt idx="1107">
                  <c:v>8465779.9169999994</c:v>
                </c:pt>
                <c:pt idx="1108">
                  <c:v>14686973.369999999</c:v>
                </c:pt>
                <c:pt idx="1109">
                  <c:v>-29875494.809999999</c:v>
                </c:pt>
                <c:pt idx="1110">
                  <c:v>20905843.280000001</c:v>
                </c:pt>
                <c:pt idx="1111">
                  <c:v>21129494.5</c:v>
                </c:pt>
                <c:pt idx="1112">
                  <c:v>11139175</c:v>
                </c:pt>
                <c:pt idx="1113">
                  <c:v>7172010.1720000003</c:v>
                </c:pt>
                <c:pt idx="1114">
                  <c:v>-6472007.2680000002</c:v>
                </c:pt>
                <c:pt idx="1115">
                  <c:v>10680035.99</c:v>
                </c:pt>
                <c:pt idx="1116">
                  <c:v>175448.8254</c:v>
                </c:pt>
                <c:pt idx="1117">
                  <c:v>10369508.93</c:v>
                </c:pt>
                <c:pt idx="1118">
                  <c:v>14460608.789999999</c:v>
                </c:pt>
                <c:pt idx="1119">
                  <c:v>-1513691.169</c:v>
                </c:pt>
                <c:pt idx="1120">
                  <c:v>15426031.050000001</c:v>
                </c:pt>
                <c:pt idx="1121">
                  <c:v>8995579.6740000006</c:v>
                </c:pt>
                <c:pt idx="1122">
                  <c:v>-7762200.0779999997</c:v>
                </c:pt>
                <c:pt idx="1123">
                  <c:v>-787225.98360000004</c:v>
                </c:pt>
                <c:pt idx="1124">
                  <c:v>2817461.497</c:v>
                </c:pt>
                <c:pt idx="1125">
                  <c:v>1805762.39</c:v>
                </c:pt>
                <c:pt idx="1126">
                  <c:v>7231012.7290000003</c:v>
                </c:pt>
                <c:pt idx="1127">
                  <c:v>15654595.07</c:v>
                </c:pt>
                <c:pt idx="1128">
                  <c:v>12264295.07</c:v>
                </c:pt>
                <c:pt idx="1129">
                  <c:v>-10490072.970000001</c:v>
                </c:pt>
                <c:pt idx="1130">
                  <c:v>-7898336.3289999999</c:v>
                </c:pt>
                <c:pt idx="1131">
                  <c:v>4979572.3190000001</c:v>
                </c:pt>
                <c:pt idx="1132">
                  <c:v>-2757688.1269999999</c:v>
                </c:pt>
                <c:pt idx="1133">
                  <c:v>15381728.17</c:v>
                </c:pt>
                <c:pt idx="1134">
                  <c:v>23274508.859999999</c:v>
                </c:pt>
                <c:pt idx="1135">
                  <c:v>6709333.8339999998</c:v>
                </c:pt>
                <c:pt idx="1136">
                  <c:v>-604167.72679999995</c:v>
                </c:pt>
                <c:pt idx="1137">
                  <c:v>-2735763.5490000001</c:v>
                </c:pt>
                <c:pt idx="1138">
                  <c:v>-3554233.1889999998</c:v>
                </c:pt>
                <c:pt idx="1139">
                  <c:v>7168995.6799999997</c:v>
                </c:pt>
                <c:pt idx="1140">
                  <c:v>8967674.7300000004</c:v>
                </c:pt>
                <c:pt idx="1141">
                  <c:v>7858742.8870000001</c:v>
                </c:pt>
                <c:pt idx="1142">
                  <c:v>12148140.75</c:v>
                </c:pt>
                <c:pt idx="1143">
                  <c:v>9510457.9220000003</c:v>
                </c:pt>
                <c:pt idx="1144">
                  <c:v>5193327.3480000002</c:v>
                </c:pt>
                <c:pt idx="1145">
                  <c:v>10478324.619999999</c:v>
                </c:pt>
                <c:pt idx="1146">
                  <c:v>7049085.835</c:v>
                </c:pt>
                <c:pt idx="1147">
                  <c:v>-3789566.693</c:v>
                </c:pt>
                <c:pt idx="1148">
                  <c:v>-14038157.630000001</c:v>
                </c:pt>
                <c:pt idx="1149">
                  <c:v>3742946.11</c:v>
                </c:pt>
                <c:pt idx="1150">
                  <c:v>9242532.9230000004</c:v>
                </c:pt>
                <c:pt idx="1151">
                  <c:v>-2417266.8990000002</c:v>
                </c:pt>
                <c:pt idx="1152">
                  <c:v>12815674.74</c:v>
                </c:pt>
                <c:pt idx="1153">
                  <c:v>9863425.5270000007</c:v>
                </c:pt>
                <c:pt idx="1154">
                  <c:v>351171.2353</c:v>
                </c:pt>
                <c:pt idx="1155">
                  <c:v>809933.50470000005</c:v>
                </c:pt>
                <c:pt idx="1156">
                  <c:v>-6801133.5080000004</c:v>
                </c:pt>
                <c:pt idx="1157">
                  <c:v>4643024.0480000004</c:v>
                </c:pt>
                <c:pt idx="1158">
                  <c:v>13378954.09</c:v>
                </c:pt>
                <c:pt idx="1159">
                  <c:v>13501853.029999999</c:v>
                </c:pt>
                <c:pt idx="1160">
                  <c:v>7703881.5429999996</c:v>
                </c:pt>
                <c:pt idx="1161">
                  <c:v>1916041.483</c:v>
                </c:pt>
                <c:pt idx="1162">
                  <c:v>-7819278.7029999997</c:v>
                </c:pt>
                <c:pt idx="1163">
                  <c:v>18702627.640000001</c:v>
                </c:pt>
                <c:pt idx="1164">
                  <c:v>-4357889.3310000002</c:v>
                </c:pt>
                <c:pt idx="1165">
                  <c:v>7647255.8729999997</c:v>
                </c:pt>
                <c:pt idx="1166">
                  <c:v>25301369.5</c:v>
                </c:pt>
                <c:pt idx="1167">
                  <c:v>18765050.449999999</c:v>
                </c:pt>
                <c:pt idx="1168">
                  <c:v>18826244.57</c:v>
                </c:pt>
                <c:pt idx="1169">
                  <c:v>14078016.140000001</c:v>
                </c:pt>
                <c:pt idx="1170">
                  <c:v>4945024.0410000002</c:v>
                </c:pt>
                <c:pt idx="1171">
                  <c:v>260967.55290000001</c:v>
                </c:pt>
                <c:pt idx="1172">
                  <c:v>10817022.91</c:v>
                </c:pt>
                <c:pt idx="1173">
                  <c:v>24867318.260000002</c:v>
                </c:pt>
                <c:pt idx="1174">
                  <c:v>4438025.2980000004</c:v>
                </c:pt>
                <c:pt idx="1175">
                  <c:v>10161854.380000001</c:v>
                </c:pt>
                <c:pt idx="1176">
                  <c:v>14809922.35</c:v>
                </c:pt>
                <c:pt idx="1177">
                  <c:v>5004532.8080000002</c:v>
                </c:pt>
                <c:pt idx="1178">
                  <c:v>-57154592.170000002</c:v>
                </c:pt>
                <c:pt idx="1179">
                  <c:v>70636335.859999999</c:v>
                </c:pt>
                <c:pt idx="1180">
                  <c:v>32754499.109999999</c:v>
                </c:pt>
                <c:pt idx="1181">
                  <c:v>31367161.960000001</c:v>
                </c:pt>
                <c:pt idx="1182">
                  <c:v>-20161225.75</c:v>
                </c:pt>
                <c:pt idx="1183">
                  <c:v>30313998.859999999</c:v>
                </c:pt>
                <c:pt idx="1184">
                  <c:v>24916264.199999999</c:v>
                </c:pt>
                <c:pt idx="1185">
                  <c:v>3626428.7310000001</c:v>
                </c:pt>
                <c:pt idx="1186">
                  <c:v>6347459.2039999999</c:v>
                </c:pt>
                <c:pt idx="1187">
                  <c:v>-18790911.199999999</c:v>
                </c:pt>
                <c:pt idx="1188">
                  <c:v>40775746</c:v>
                </c:pt>
                <c:pt idx="1189">
                  <c:v>-25256703.18</c:v>
                </c:pt>
                <c:pt idx="1190">
                  <c:v>-31055264.670000002</c:v>
                </c:pt>
                <c:pt idx="1191">
                  <c:v>34749434.270000003</c:v>
                </c:pt>
                <c:pt idx="1192">
                  <c:v>-21584791.850000001</c:v>
                </c:pt>
                <c:pt idx="1193">
                  <c:v>-18790510.539999999</c:v>
                </c:pt>
                <c:pt idx="1194">
                  <c:v>16972826.02</c:v>
                </c:pt>
                <c:pt idx="1195">
                  <c:v>26911150.460000001</c:v>
                </c:pt>
                <c:pt idx="1196">
                  <c:v>5104574.4960000003</c:v>
                </c:pt>
                <c:pt idx="1197">
                  <c:v>18432549.760000002</c:v>
                </c:pt>
                <c:pt idx="1198">
                  <c:v>-25137292.370000001</c:v>
                </c:pt>
                <c:pt idx="1199">
                  <c:v>998125.97869999998</c:v>
                </c:pt>
                <c:pt idx="1200">
                  <c:v>8036433.324</c:v>
                </c:pt>
                <c:pt idx="1201">
                  <c:v>5416246.3099999996</c:v>
                </c:pt>
                <c:pt idx="1202">
                  <c:v>27547691.550000001</c:v>
                </c:pt>
                <c:pt idx="1203">
                  <c:v>8798491.9550000001</c:v>
                </c:pt>
                <c:pt idx="1204">
                  <c:v>-5654702.7630000003</c:v>
                </c:pt>
                <c:pt idx="1205">
                  <c:v>6067002.4419999998</c:v>
                </c:pt>
                <c:pt idx="1206">
                  <c:v>-13442.277459999999</c:v>
                </c:pt>
                <c:pt idx="1207">
                  <c:v>8002070.5460000001</c:v>
                </c:pt>
                <c:pt idx="1208">
                  <c:v>23564330.940000001</c:v>
                </c:pt>
                <c:pt idx="1209">
                  <c:v>24289134.539999999</c:v>
                </c:pt>
                <c:pt idx="1210">
                  <c:v>18776015.030000001</c:v>
                </c:pt>
                <c:pt idx="1211">
                  <c:v>-5195448.4950000001</c:v>
                </c:pt>
                <c:pt idx="1212">
                  <c:v>1827309.5279999999</c:v>
                </c:pt>
                <c:pt idx="1213">
                  <c:v>13754106.460000001</c:v>
                </c:pt>
                <c:pt idx="1214">
                  <c:v>-1105439.2779999999</c:v>
                </c:pt>
                <c:pt idx="1215">
                  <c:v>-8993925.9910000004</c:v>
                </c:pt>
                <c:pt idx="1216">
                  <c:v>-668693.63950000005</c:v>
                </c:pt>
                <c:pt idx="1217">
                  <c:v>8013996.5300000003</c:v>
                </c:pt>
                <c:pt idx="1218">
                  <c:v>24671466.43</c:v>
                </c:pt>
                <c:pt idx="1219">
                  <c:v>67738549.239999995</c:v>
                </c:pt>
                <c:pt idx="1220">
                  <c:v>-492836.3444</c:v>
                </c:pt>
                <c:pt idx="1221">
                  <c:v>21333196.93</c:v>
                </c:pt>
                <c:pt idx="1222">
                  <c:v>32430207.18</c:v>
                </c:pt>
                <c:pt idx="1223">
                  <c:v>69554937.680000007</c:v>
                </c:pt>
                <c:pt idx="1224">
                  <c:v>122528686.90000001</c:v>
                </c:pt>
              </c:numCache>
            </c:numRef>
          </c:xVal>
          <c:yVal>
            <c:numRef>
              <c:f>Original!$CC$2:$CC$1226</c:f>
              <c:numCache>
                <c:formatCode>General</c:formatCode>
                <c:ptCount val="122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99232"/>
        <c:axId val="203200768"/>
      </c:scatterChart>
      <c:valAx>
        <c:axId val="203199232"/>
        <c:scaling>
          <c:orientation val="minMax"/>
          <c:max val="100000000"/>
          <c:min val="-100000000"/>
        </c:scaling>
        <c:delete val="0"/>
        <c:axPos val="b"/>
        <c:numFmt formatCode="General" sourceLinked="1"/>
        <c:majorTickMark val="out"/>
        <c:minorTickMark val="none"/>
        <c:tickLblPos val="nextTo"/>
        <c:crossAx val="203200768"/>
        <c:crosses val="autoZero"/>
        <c:crossBetween val="midCat"/>
      </c:valAx>
      <c:valAx>
        <c:axId val="20320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199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OBV3</c:v>
          </c:tx>
          <c:spPr>
            <a:ln w="28575">
              <a:noFill/>
            </a:ln>
          </c:spPr>
          <c:xVal>
            <c:numRef>
              <c:f>Original!$AP$2:$AP$1226</c:f>
              <c:numCache>
                <c:formatCode>General</c:formatCode>
                <c:ptCount val="1225"/>
                <c:pt idx="0">
                  <c:v>1011306.2</c:v>
                </c:pt>
                <c:pt idx="1">
                  <c:v>933893.06590000005</c:v>
                </c:pt>
                <c:pt idx="2">
                  <c:v>28464.58396</c:v>
                </c:pt>
                <c:pt idx="3">
                  <c:v>-4525801.2479999997</c:v>
                </c:pt>
                <c:pt idx="4">
                  <c:v>-5241299.3130000001</c:v>
                </c:pt>
                <c:pt idx="5">
                  <c:v>9298766.4370000008</c:v>
                </c:pt>
                <c:pt idx="6">
                  <c:v>1619199.0930000001</c:v>
                </c:pt>
                <c:pt idx="7">
                  <c:v>-3032945.1159999999</c:v>
                </c:pt>
                <c:pt idx="8">
                  <c:v>6149345.7429999998</c:v>
                </c:pt>
                <c:pt idx="9">
                  <c:v>591555.70429999998</c:v>
                </c:pt>
                <c:pt idx="10">
                  <c:v>12054694.48</c:v>
                </c:pt>
                <c:pt idx="11">
                  <c:v>6957386.9400000004</c:v>
                </c:pt>
                <c:pt idx="12">
                  <c:v>-12325042.33</c:v>
                </c:pt>
                <c:pt idx="13">
                  <c:v>442693.94790000003</c:v>
                </c:pt>
                <c:pt idx="14">
                  <c:v>-3909862.3480000002</c:v>
                </c:pt>
                <c:pt idx="15">
                  <c:v>1290239.1640000001</c:v>
                </c:pt>
                <c:pt idx="16">
                  <c:v>-10156906.050000001</c:v>
                </c:pt>
                <c:pt idx="17">
                  <c:v>-12360143.73</c:v>
                </c:pt>
                <c:pt idx="18">
                  <c:v>4595476.6009999998</c:v>
                </c:pt>
                <c:pt idx="19">
                  <c:v>10454454.949999999</c:v>
                </c:pt>
                <c:pt idx="20">
                  <c:v>5962182.1150000002</c:v>
                </c:pt>
                <c:pt idx="21">
                  <c:v>-1016720.959</c:v>
                </c:pt>
                <c:pt idx="22">
                  <c:v>-5657101.5319999997</c:v>
                </c:pt>
                <c:pt idx="23">
                  <c:v>-20889417.780000001</c:v>
                </c:pt>
                <c:pt idx="24">
                  <c:v>-25336269.940000001</c:v>
                </c:pt>
                <c:pt idx="25">
                  <c:v>-23881202.359999999</c:v>
                </c:pt>
                <c:pt idx="26">
                  <c:v>-6415191.4479999999</c:v>
                </c:pt>
                <c:pt idx="27">
                  <c:v>36801626.030000001</c:v>
                </c:pt>
                <c:pt idx="28">
                  <c:v>26278811.579999998</c:v>
                </c:pt>
                <c:pt idx="29">
                  <c:v>-3500694.9679999999</c:v>
                </c:pt>
                <c:pt idx="30">
                  <c:v>74580616.560000002</c:v>
                </c:pt>
                <c:pt idx="31">
                  <c:v>13833998.48</c:v>
                </c:pt>
                <c:pt idx="32">
                  <c:v>-2286554.031</c:v>
                </c:pt>
                <c:pt idx="33">
                  <c:v>15096545.32</c:v>
                </c:pt>
                <c:pt idx="34">
                  <c:v>-7958234.6260000002</c:v>
                </c:pt>
                <c:pt idx="35">
                  <c:v>32641477.789999999</c:v>
                </c:pt>
                <c:pt idx="36">
                  <c:v>17722563.359999999</c:v>
                </c:pt>
                <c:pt idx="37">
                  <c:v>-6763638.449</c:v>
                </c:pt>
                <c:pt idx="38">
                  <c:v>282993468</c:v>
                </c:pt>
                <c:pt idx="39">
                  <c:v>1161602.9469999999</c:v>
                </c:pt>
                <c:pt idx="40">
                  <c:v>-90153047.760000005</c:v>
                </c:pt>
                <c:pt idx="41">
                  <c:v>87503451.560000002</c:v>
                </c:pt>
                <c:pt idx="42">
                  <c:v>33902226.289999999</c:v>
                </c:pt>
                <c:pt idx="43">
                  <c:v>61325549.460000001</c:v>
                </c:pt>
                <c:pt idx="44">
                  <c:v>40924218.780000001</c:v>
                </c:pt>
                <c:pt idx="45">
                  <c:v>-33078322.41</c:v>
                </c:pt>
                <c:pt idx="46">
                  <c:v>-38743930.649999999</c:v>
                </c:pt>
                <c:pt idx="47">
                  <c:v>-65718089.609999999</c:v>
                </c:pt>
                <c:pt idx="48">
                  <c:v>-67088279.030000001</c:v>
                </c:pt>
                <c:pt idx="49">
                  <c:v>-69852987.519999996</c:v>
                </c:pt>
                <c:pt idx="50">
                  <c:v>-82353909.450000003</c:v>
                </c:pt>
                <c:pt idx="51">
                  <c:v>-44137106.75</c:v>
                </c:pt>
                <c:pt idx="52">
                  <c:v>-116396436.8</c:v>
                </c:pt>
                <c:pt idx="53">
                  <c:v>-77530693.219999999</c:v>
                </c:pt>
                <c:pt idx="54">
                  <c:v>2762576.8670000001</c:v>
                </c:pt>
                <c:pt idx="55">
                  <c:v>-98549021.040000007</c:v>
                </c:pt>
                <c:pt idx="56">
                  <c:v>-125184880.09999999</c:v>
                </c:pt>
                <c:pt idx="57">
                  <c:v>-103659108.59999999</c:v>
                </c:pt>
                <c:pt idx="58">
                  <c:v>-57389420.159999996</c:v>
                </c:pt>
                <c:pt idx="59">
                  <c:v>-125973146.8</c:v>
                </c:pt>
                <c:pt idx="60">
                  <c:v>-31420542.010000002</c:v>
                </c:pt>
                <c:pt idx="61">
                  <c:v>24363138.920000002</c:v>
                </c:pt>
                <c:pt idx="62">
                  <c:v>19156465.59</c:v>
                </c:pt>
                <c:pt idx="63">
                  <c:v>-135002501.69999999</c:v>
                </c:pt>
                <c:pt idx="64">
                  <c:v>-230163082</c:v>
                </c:pt>
                <c:pt idx="65">
                  <c:v>-224407745</c:v>
                </c:pt>
                <c:pt idx="66">
                  <c:v>-74798273.959999993</c:v>
                </c:pt>
                <c:pt idx="67">
                  <c:v>-37456574.420000002</c:v>
                </c:pt>
                <c:pt idx="68">
                  <c:v>55450099.560000002</c:v>
                </c:pt>
                <c:pt idx="69">
                  <c:v>2776285.2560000001</c:v>
                </c:pt>
                <c:pt idx="70">
                  <c:v>4000920.0529999998</c:v>
                </c:pt>
                <c:pt idx="71">
                  <c:v>7263494.0300000003</c:v>
                </c:pt>
                <c:pt idx="72">
                  <c:v>9729312.5399999991</c:v>
                </c:pt>
                <c:pt idx="73">
                  <c:v>-20882074.5</c:v>
                </c:pt>
                <c:pt idx="74">
                  <c:v>-61661243.460000001</c:v>
                </c:pt>
                <c:pt idx="75">
                  <c:v>734996.06099999999</c:v>
                </c:pt>
                <c:pt idx="76">
                  <c:v>-39374704.289999999</c:v>
                </c:pt>
                <c:pt idx="77">
                  <c:v>20814609.210000001</c:v>
                </c:pt>
                <c:pt idx="78">
                  <c:v>3164661.7650000001</c:v>
                </c:pt>
                <c:pt idx="79">
                  <c:v>-11898789.07</c:v>
                </c:pt>
                <c:pt idx="80">
                  <c:v>-7628923.1529999999</c:v>
                </c:pt>
                <c:pt idx="81">
                  <c:v>15003871.01</c:v>
                </c:pt>
                <c:pt idx="82">
                  <c:v>-4614792.4369999999</c:v>
                </c:pt>
                <c:pt idx="83">
                  <c:v>-15352836.85</c:v>
                </c:pt>
                <c:pt idx="84">
                  <c:v>-10229473.27</c:v>
                </c:pt>
                <c:pt idx="85">
                  <c:v>-34177.225059999997</c:v>
                </c:pt>
                <c:pt idx="86">
                  <c:v>-7122310.8190000001</c:v>
                </c:pt>
                <c:pt idx="87">
                  <c:v>-41744843.219999999</c:v>
                </c:pt>
                <c:pt idx="88">
                  <c:v>-108627246.90000001</c:v>
                </c:pt>
                <c:pt idx="89">
                  <c:v>11995809.92</c:v>
                </c:pt>
                <c:pt idx="90">
                  <c:v>-50614528.100000001</c:v>
                </c:pt>
                <c:pt idx="91">
                  <c:v>-64703617.280000001</c:v>
                </c:pt>
                <c:pt idx="92">
                  <c:v>-12366485.539999999</c:v>
                </c:pt>
                <c:pt idx="93">
                  <c:v>13461113.880000001</c:v>
                </c:pt>
                <c:pt idx="94">
                  <c:v>2689733.2450000001</c:v>
                </c:pt>
                <c:pt idx="95">
                  <c:v>-51453204.920000002</c:v>
                </c:pt>
                <c:pt idx="96">
                  <c:v>-56874717.850000001</c:v>
                </c:pt>
                <c:pt idx="97">
                  <c:v>-168124119.59999999</c:v>
                </c:pt>
                <c:pt idx="98">
                  <c:v>5017090.0949999997</c:v>
                </c:pt>
                <c:pt idx="99">
                  <c:v>-36676173.950000003</c:v>
                </c:pt>
                <c:pt idx="100">
                  <c:v>-58204841.159999996</c:v>
                </c:pt>
                <c:pt idx="101">
                  <c:v>-43482157.270000003</c:v>
                </c:pt>
                <c:pt idx="102">
                  <c:v>-1069055.5179999999</c:v>
                </c:pt>
                <c:pt idx="103">
                  <c:v>-572750.23789999995</c:v>
                </c:pt>
                <c:pt idx="104">
                  <c:v>-2683233.804</c:v>
                </c:pt>
                <c:pt idx="105">
                  <c:v>-41094448.390000001</c:v>
                </c:pt>
                <c:pt idx="106">
                  <c:v>-5075309.858</c:v>
                </c:pt>
                <c:pt idx="107">
                  <c:v>-31541736.760000002</c:v>
                </c:pt>
                <c:pt idx="108">
                  <c:v>-31202055.870000001</c:v>
                </c:pt>
                <c:pt idx="109">
                  <c:v>39288026.289999999</c:v>
                </c:pt>
                <c:pt idx="110">
                  <c:v>-8417332.2359999996</c:v>
                </c:pt>
                <c:pt idx="111">
                  <c:v>-12132172.859999999</c:v>
                </c:pt>
                <c:pt idx="112">
                  <c:v>-8730006.8269999996</c:v>
                </c:pt>
                <c:pt idx="113">
                  <c:v>-15609287.43</c:v>
                </c:pt>
                <c:pt idx="114">
                  <c:v>17509971.57</c:v>
                </c:pt>
                <c:pt idx="115">
                  <c:v>21043224.649999999</c:v>
                </c:pt>
                <c:pt idx="116">
                  <c:v>35182.909390000001</c:v>
                </c:pt>
                <c:pt idx="117">
                  <c:v>-10447371.49</c:v>
                </c:pt>
                <c:pt idx="118">
                  <c:v>4736462.2240000004</c:v>
                </c:pt>
                <c:pt idx="119">
                  <c:v>-16629075.289999999</c:v>
                </c:pt>
                <c:pt idx="120">
                  <c:v>-23495385.879999999</c:v>
                </c:pt>
                <c:pt idx="121">
                  <c:v>1654666.513</c:v>
                </c:pt>
                <c:pt idx="122">
                  <c:v>-3972577.39</c:v>
                </c:pt>
                <c:pt idx="123">
                  <c:v>-10480850.619999999</c:v>
                </c:pt>
                <c:pt idx="124">
                  <c:v>-18166142.059999999</c:v>
                </c:pt>
                <c:pt idx="125">
                  <c:v>-15995334.109999999</c:v>
                </c:pt>
                <c:pt idx="126">
                  <c:v>-5265803.5080000004</c:v>
                </c:pt>
                <c:pt idx="127">
                  <c:v>-25111309.920000002</c:v>
                </c:pt>
                <c:pt idx="128">
                  <c:v>-41067922.079999998</c:v>
                </c:pt>
                <c:pt idx="129">
                  <c:v>-18298289.710000001</c:v>
                </c:pt>
                <c:pt idx="130">
                  <c:v>14950294.369999999</c:v>
                </c:pt>
                <c:pt idx="131">
                  <c:v>-11958673.52</c:v>
                </c:pt>
                <c:pt idx="132">
                  <c:v>-33763547.07</c:v>
                </c:pt>
                <c:pt idx="133">
                  <c:v>-38000702.810000002</c:v>
                </c:pt>
                <c:pt idx="134">
                  <c:v>-37396195.079999998</c:v>
                </c:pt>
                <c:pt idx="135">
                  <c:v>-24021159.07</c:v>
                </c:pt>
                <c:pt idx="136">
                  <c:v>-57921530.670000002</c:v>
                </c:pt>
                <c:pt idx="137">
                  <c:v>-49679443.649999999</c:v>
                </c:pt>
                <c:pt idx="138">
                  <c:v>-88190510.75</c:v>
                </c:pt>
                <c:pt idx="139">
                  <c:v>-72850988.019999996</c:v>
                </c:pt>
                <c:pt idx="140">
                  <c:v>31319310.899999999</c:v>
                </c:pt>
                <c:pt idx="141">
                  <c:v>-3434227.8829999999</c:v>
                </c:pt>
                <c:pt idx="142">
                  <c:v>22568944.850000001</c:v>
                </c:pt>
                <c:pt idx="143">
                  <c:v>-9845154.352</c:v>
                </c:pt>
                <c:pt idx="144">
                  <c:v>-57070174.100000001</c:v>
                </c:pt>
                <c:pt idx="145">
                  <c:v>27392803.010000002</c:v>
                </c:pt>
                <c:pt idx="146">
                  <c:v>-22652357.260000002</c:v>
                </c:pt>
                <c:pt idx="147">
                  <c:v>-45115455.020000003</c:v>
                </c:pt>
                <c:pt idx="148">
                  <c:v>-51704463.07</c:v>
                </c:pt>
                <c:pt idx="149">
                  <c:v>-22664881.629999999</c:v>
                </c:pt>
                <c:pt idx="150">
                  <c:v>-14428833.85</c:v>
                </c:pt>
                <c:pt idx="151">
                  <c:v>-17502910.02</c:v>
                </c:pt>
                <c:pt idx="152">
                  <c:v>86832.3986</c:v>
                </c:pt>
                <c:pt idx="153">
                  <c:v>10228813.289999999</c:v>
                </c:pt>
                <c:pt idx="154">
                  <c:v>-10110119.300000001</c:v>
                </c:pt>
                <c:pt idx="155">
                  <c:v>-21269135.190000001</c:v>
                </c:pt>
                <c:pt idx="156">
                  <c:v>-24706085.5</c:v>
                </c:pt>
                <c:pt idx="157">
                  <c:v>1605725.3589999999</c:v>
                </c:pt>
                <c:pt idx="158">
                  <c:v>-6536687.8119999999</c:v>
                </c:pt>
                <c:pt idx="159">
                  <c:v>-34374571.18</c:v>
                </c:pt>
                <c:pt idx="160">
                  <c:v>-8800686.7009999994</c:v>
                </c:pt>
                <c:pt idx="161">
                  <c:v>-14722551.720000001</c:v>
                </c:pt>
                <c:pt idx="162">
                  <c:v>-27417569.960000001</c:v>
                </c:pt>
                <c:pt idx="163">
                  <c:v>-1813496.736</c:v>
                </c:pt>
                <c:pt idx="164">
                  <c:v>14523159.16</c:v>
                </c:pt>
                <c:pt idx="165">
                  <c:v>3435064.2179999999</c:v>
                </c:pt>
                <c:pt idx="166">
                  <c:v>-9513579.7369999997</c:v>
                </c:pt>
                <c:pt idx="167">
                  <c:v>-152812.7225</c:v>
                </c:pt>
                <c:pt idx="168">
                  <c:v>55087947.079999998</c:v>
                </c:pt>
                <c:pt idx="169">
                  <c:v>19610528.440000001</c:v>
                </c:pt>
                <c:pt idx="170">
                  <c:v>-208693.15900000001</c:v>
                </c:pt>
                <c:pt idx="171">
                  <c:v>386690.00939999998</c:v>
                </c:pt>
                <c:pt idx="172">
                  <c:v>13910619.82</c:v>
                </c:pt>
                <c:pt idx="173">
                  <c:v>4959442.51</c:v>
                </c:pt>
                <c:pt idx="174">
                  <c:v>14170452.08</c:v>
                </c:pt>
                <c:pt idx="175">
                  <c:v>-18542934.469999999</c:v>
                </c:pt>
                <c:pt idx="176">
                  <c:v>-18696908.390000001</c:v>
                </c:pt>
                <c:pt idx="177">
                  <c:v>23262774.280000001</c:v>
                </c:pt>
                <c:pt idx="178">
                  <c:v>-15430463.109999999</c:v>
                </c:pt>
                <c:pt idx="179">
                  <c:v>-14461707.300000001</c:v>
                </c:pt>
                <c:pt idx="180">
                  <c:v>-5982136.8930000002</c:v>
                </c:pt>
                <c:pt idx="181">
                  <c:v>-20872024.710000001</c:v>
                </c:pt>
                <c:pt idx="182">
                  <c:v>-17558640.940000001</c:v>
                </c:pt>
                <c:pt idx="183">
                  <c:v>-18116757.18</c:v>
                </c:pt>
                <c:pt idx="184">
                  <c:v>14721817.77</c:v>
                </c:pt>
                <c:pt idx="185">
                  <c:v>-32129120.890000001</c:v>
                </c:pt>
                <c:pt idx="186">
                  <c:v>-9099044.2850000001</c:v>
                </c:pt>
                <c:pt idx="187">
                  <c:v>2507905.929</c:v>
                </c:pt>
                <c:pt idx="188">
                  <c:v>728481.10030000005</c:v>
                </c:pt>
                <c:pt idx="189">
                  <c:v>316495.30810000002</c:v>
                </c:pt>
                <c:pt idx="190">
                  <c:v>-20044363.809999999</c:v>
                </c:pt>
                <c:pt idx="191">
                  <c:v>2116955.3909999998</c:v>
                </c:pt>
                <c:pt idx="192">
                  <c:v>-48803372.530000001</c:v>
                </c:pt>
                <c:pt idx="193">
                  <c:v>15138155.720000001</c:v>
                </c:pt>
                <c:pt idx="194">
                  <c:v>-5346700.4390000002</c:v>
                </c:pt>
                <c:pt idx="195">
                  <c:v>-11750742.810000001</c:v>
                </c:pt>
                <c:pt idx="196">
                  <c:v>-6162225.6799999997</c:v>
                </c:pt>
                <c:pt idx="197">
                  <c:v>-1519839.706</c:v>
                </c:pt>
                <c:pt idx="198">
                  <c:v>-1374648.5190000001</c:v>
                </c:pt>
                <c:pt idx="199">
                  <c:v>-1925836.041</c:v>
                </c:pt>
                <c:pt idx="200">
                  <c:v>-2053239.06</c:v>
                </c:pt>
                <c:pt idx="201">
                  <c:v>-18099239.609999999</c:v>
                </c:pt>
                <c:pt idx="202">
                  <c:v>20876837.109999999</c:v>
                </c:pt>
                <c:pt idx="203">
                  <c:v>833033.29029999999</c:v>
                </c:pt>
                <c:pt idx="204">
                  <c:v>-21142718.760000002</c:v>
                </c:pt>
                <c:pt idx="205">
                  <c:v>-19435737.449999999</c:v>
                </c:pt>
                <c:pt idx="206">
                  <c:v>-1902990.8</c:v>
                </c:pt>
                <c:pt idx="207">
                  <c:v>9921092.6760000009</c:v>
                </c:pt>
                <c:pt idx="208">
                  <c:v>-14047076.470000001</c:v>
                </c:pt>
                <c:pt idx="209">
                  <c:v>-3913222.2059999998</c:v>
                </c:pt>
                <c:pt idx="210">
                  <c:v>541250.15870000003</c:v>
                </c:pt>
                <c:pt idx="211">
                  <c:v>-6670118.9610000001</c:v>
                </c:pt>
                <c:pt idx="212">
                  <c:v>-42466405.25</c:v>
                </c:pt>
                <c:pt idx="213">
                  <c:v>-55076047.350000001</c:v>
                </c:pt>
                <c:pt idx="214">
                  <c:v>-30480742.32</c:v>
                </c:pt>
                <c:pt idx="215">
                  <c:v>-9614347.7550000008</c:v>
                </c:pt>
                <c:pt idx="216">
                  <c:v>2136301.213</c:v>
                </c:pt>
                <c:pt idx="217">
                  <c:v>-4027032.2960000001</c:v>
                </c:pt>
                <c:pt idx="218">
                  <c:v>2079757.9809999999</c:v>
                </c:pt>
                <c:pt idx="219">
                  <c:v>-5156601.41</c:v>
                </c:pt>
                <c:pt idx="220">
                  <c:v>9587046.6750000007</c:v>
                </c:pt>
                <c:pt idx="221">
                  <c:v>-12175249.539999999</c:v>
                </c:pt>
                <c:pt idx="222">
                  <c:v>-4913338.2280000001</c:v>
                </c:pt>
                <c:pt idx="223">
                  <c:v>6832769.2529999996</c:v>
                </c:pt>
                <c:pt idx="224">
                  <c:v>-1703061.8319999999</c:v>
                </c:pt>
                <c:pt idx="225">
                  <c:v>-4407202.352</c:v>
                </c:pt>
                <c:pt idx="226">
                  <c:v>-7839889.5049999999</c:v>
                </c:pt>
                <c:pt idx="227">
                  <c:v>-5459972.0130000003</c:v>
                </c:pt>
                <c:pt idx="228">
                  <c:v>-29397018.550000001</c:v>
                </c:pt>
                <c:pt idx="229">
                  <c:v>6878577.5099999998</c:v>
                </c:pt>
                <c:pt idx="230">
                  <c:v>-4236879.5580000002</c:v>
                </c:pt>
                <c:pt idx="231">
                  <c:v>-17118500.300000001</c:v>
                </c:pt>
                <c:pt idx="232">
                  <c:v>-7843153.8109999998</c:v>
                </c:pt>
                <c:pt idx="233">
                  <c:v>-11177030.609999999</c:v>
                </c:pt>
                <c:pt idx="234">
                  <c:v>-5845060.5999999996</c:v>
                </c:pt>
                <c:pt idx="235">
                  <c:v>-8191692.5860000001</c:v>
                </c:pt>
                <c:pt idx="236">
                  <c:v>1082093.6359999999</c:v>
                </c:pt>
                <c:pt idx="237">
                  <c:v>-23415108.449999999</c:v>
                </c:pt>
                <c:pt idx="238">
                  <c:v>-25493169.600000001</c:v>
                </c:pt>
                <c:pt idx="239">
                  <c:v>-4711568.5820000004</c:v>
                </c:pt>
                <c:pt idx="240">
                  <c:v>14333363.84</c:v>
                </c:pt>
                <c:pt idx="241">
                  <c:v>-6909321.8890000004</c:v>
                </c:pt>
                <c:pt idx="242">
                  <c:v>-621192.72770000005</c:v>
                </c:pt>
                <c:pt idx="243">
                  <c:v>-12635863.1</c:v>
                </c:pt>
                <c:pt idx="244">
                  <c:v>-28265108.23</c:v>
                </c:pt>
                <c:pt idx="245">
                  <c:v>-69272790.519999996</c:v>
                </c:pt>
                <c:pt idx="246">
                  <c:v>4204510.4979999997</c:v>
                </c:pt>
                <c:pt idx="247">
                  <c:v>-7184917.3880000003</c:v>
                </c:pt>
                <c:pt idx="248">
                  <c:v>-9607789.0950000007</c:v>
                </c:pt>
                <c:pt idx="249">
                  <c:v>-28834841.48</c:v>
                </c:pt>
                <c:pt idx="250">
                  <c:v>-21862109.649999999</c:v>
                </c:pt>
                <c:pt idx="251">
                  <c:v>-33297408.940000001</c:v>
                </c:pt>
                <c:pt idx="252">
                  <c:v>2871949.35</c:v>
                </c:pt>
                <c:pt idx="253">
                  <c:v>-1010654.88</c:v>
                </c:pt>
                <c:pt idx="254">
                  <c:v>-12199057.16</c:v>
                </c:pt>
                <c:pt idx="255">
                  <c:v>-14603454.720000001</c:v>
                </c:pt>
                <c:pt idx="256">
                  <c:v>-29261804.030000001</c:v>
                </c:pt>
                <c:pt idx="257">
                  <c:v>32944731.620000001</c:v>
                </c:pt>
                <c:pt idx="258">
                  <c:v>24914349.640000001</c:v>
                </c:pt>
                <c:pt idx="259">
                  <c:v>13950923.449999999</c:v>
                </c:pt>
                <c:pt idx="260">
                  <c:v>-15700329.02</c:v>
                </c:pt>
                <c:pt idx="261">
                  <c:v>-5919570.6119999997</c:v>
                </c:pt>
                <c:pt idx="262">
                  <c:v>560604.69099999999</c:v>
                </c:pt>
                <c:pt idx="263">
                  <c:v>765173.93550000002</c:v>
                </c:pt>
                <c:pt idx="264">
                  <c:v>-4161645.32</c:v>
                </c:pt>
                <c:pt idx="265">
                  <c:v>-9333805.6850000005</c:v>
                </c:pt>
                <c:pt idx="266">
                  <c:v>-19405565.420000002</c:v>
                </c:pt>
                <c:pt idx="267">
                  <c:v>13480190.529999999</c:v>
                </c:pt>
                <c:pt idx="268">
                  <c:v>6860289.0240000002</c:v>
                </c:pt>
                <c:pt idx="269">
                  <c:v>-6573655.682</c:v>
                </c:pt>
                <c:pt idx="270">
                  <c:v>-517530.64659999998</c:v>
                </c:pt>
                <c:pt idx="271">
                  <c:v>-11403370.060000001</c:v>
                </c:pt>
                <c:pt idx="272">
                  <c:v>-11255689.880000001</c:v>
                </c:pt>
                <c:pt idx="273">
                  <c:v>-2157655.4559999998</c:v>
                </c:pt>
                <c:pt idx="274">
                  <c:v>-7595020.3389999997</c:v>
                </c:pt>
                <c:pt idx="275">
                  <c:v>-14227464</c:v>
                </c:pt>
                <c:pt idx="276">
                  <c:v>-23638651.370000001</c:v>
                </c:pt>
                <c:pt idx="277">
                  <c:v>6399908.9529999997</c:v>
                </c:pt>
                <c:pt idx="278">
                  <c:v>-6189951.676</c:v>
                </c:pt>
                <c:pt idx="279">
                  <c:v>6935187.432</c:v>
                </c:pt>
                <c:pt idx="280">
                  <c:v>-7314306.4879999999</c:v>
                </c:pt>
                <c:pt idx="281">
                  <c:v>-38752509.689999998</c:v>
                </c:pt>
                <c:pt idx="282">
                  <c:v>-89756266.390000001</c:v>
                </c:pt>
                <c:pt idx="283">
                  <c:v>-166952910.59999999</c:v>
                </c:pt>
                <c:pt idx="284">
                  <c:v>111890536</c:v>
                </c:pt>
                <c:pt idx="285">
                  <c:v>27598512.52</c:v>
                </c:pt>
                <c:pt idx="286">
                  <c:v>21899645.030000001</c:v>
                </c:pt>
                <c:pt idx="287">
                  <c:v>-24002498.5</c:v>
                </c:pt>
                <c:pt idx="288">
                  <c:v>-37667665.68</c:v>
                </c:pt>
                <c:pt idx="289">
                  <c:v>-37301173.020000003</c:v>
                </c:pt>
                <c:pt idx="290">
                  <c:v>7556416.4759999998</c:v>
                </c:pt>
                <c:pt idx="291">
                  <c:v>6522620.1090000002</c:v>
                </c:pt>
                <c:pt idx="292">
                  <c:v>21256005.640000001</c:v>
                </c:pt>
                <c:pt idx="293">
                  <c:v>4053433.02</c:v>
                </c:pt>
                <c:pt idx="294">
                  <c:v>-6225776.9170000004</c:v>
                </c:pt>
                <c:pt idx="295">
                  <c:v>-34886796.75</c:v>
                </c:pt>
                <c:pt idx="296">
                  <c:v>-33843899.43</c:v>
                </c:pt>
                <c:pt idx="297">
                  <c:v>-56608468.770000003</c:v>
                </c:pt>
                <c:pt idx="298">
                  <c:v>-80358187.829999998</c:v>
                </c:pt>
                <c:pt idx="299">
                  <c:v>61657341.030000001</c:v>
                </c:pt>
                <c:pt idx="300">
                  <c:v>14973754.630000001</c:v>
                </c:pt>
                <c:pt idx="301">
                  <c:v>-26289291.059999999</c:v>
                </c:pt>
                <c:pt idx="302">
                  <c:v>-12388122.5</c:v>
                </c:pt>
                <c:pt idx="303">
                  <c:v>-16414835.59</c:v>
                </c:pt>
                <c:pt idx="304">
                  <c:v>-57999358.659999996</c:v>
                </c:pt>
                <c:pt idx="305">
                  <c:v>12272716.720000001</c:v>
                </c:pt>
                <c:pt idx="306">
                  <c:v>-1625267.2879999999</c:v>
                </c:pt>
                <c:pt idx="307">
                  <c:v>-7231409.2110000001</c:v>
                </c:pt>
                <c:pt idx="308">
                  <c:v>-6009877.4249999998</c:v>
                </c:pt>
                <c:pt idx="309">
                  <c:v>7870680.0990000004</c:v>
                </c:pt>
                <c:pt idx="310">
                  <c:v>4387310.2929999996</c:v>
                </c:pt>
                <c:pt idx="311">
                  <c:v>-8399384.1620000005</c:v>
                </c:pt>
                <c:pt idx="312">
                  <c:v>-22854025.530000001</c:v>
                </c:pt>
                <c:pt idx="313">
                  <c:v>-65809818.75</c:v>
                </c:pt>
                <c:pt idx="314">
                  <c:v>-125423200</c:v>
                </c:pt>
                <c:pt idx="315">
                  <c:v>7861916.7110000001</c:v>
                </c:pt>
                <c:pt idx="316">
                  <c:v>403458.4399</c:v>
                </c:pt>
                <c:pt idx="317">
                  <c:v>-180812.05110000001</c:v>
                </c:pt>
                <c:pt idx="318">
                  <c:v>3290635.2039999999</c:v>
                </c:pt>
                <c:pt idx="319">
                  <c:v>2017664.4350000001</c:v>
                </c:pt>
                <c:pt idx="320">
                  <c:v>-2885728.2370000002</c:v>
                </c:pt>
                <c:pt idx="321">
                  <c:v>-10669734.630000001</c:v>
                </c:pt>
                <c:pt idx="322">
                  <c:v>-10742744.08</c:v>
                </c:pt>
                <c:pt idx="323">
                  <c:v>-8909025.0810000002</c:v>
                </c:pt>
                <c:pt idx="324">
                  <c:v>-13167771.220000001</c:v>
                </c:pt>
                <c:pt idx="325">
                  <c:v>13791802.68</c:v>
                </c:pt>
                <c:pt idx="326">
                  <c:v>9405040.6229999997</c:v>
                </c:pt>
                <c:pt idx="327">
                  <c:v>-9179478.5480000004</c:v>
                </c:pt>
                <c:pt idx="328">
                  <c:v>8228920.7460000003</c:v>
                </c:pt>
                <c:pt idx="329">
                  <c:v>5583991.9699999997</c:v>
                </c:pt>
                <c:pt idx="330">
                  <c:v>-6206741.2220000001</c:v>
                </c:pt>
                <c:pt idx="331">
                  <c:v>-20375903.460000001</c:v>
                </c:pt>
                <c:pt idx="332">
                  <c:v>4465606.1739999996</c:v>
                </c:pt>
                <c:pt idx="333">
                  <c:v>-18665154.760000002</c:v>
                </c:pt>
                <c:pt idx="334">
                  <c:v>4486426.6030000001</c:v>
                </c:pt>
                <c:pt idx="335">
                  <c:v>1342522.831</c:v>
                </c:pt>
                <c:pt idx="336">
                  <c:v>-2142246.6919999998</c:v>
                </c:pt>
                <c:pt idx="337">
                  <c:v>-18627648.170000002</c:v>
                </c:pt>
                <c:pt idx="338">
                  <c:v>-13311870.699999999</c:v>
                </c:pt>
                <c:pt idx="339">
                  <c:v>9784448.0319999997</c:v>
                </c:pt>
                <c:pt idx="340">
                  <c:v>-10439991.23</c:v>
                </c:pt>
                <c:pt idx="341">
                  <c:v>-23989911.550000001</c:v>
                </c:pt>
                <c:pt idx="342">
                  <c:v>-12980265.15</c:v>
                </c:pt>
                <c:pt idx="343">
                  <c:v>17164232.039999999</c:v>
                </c:pt>
                <c:pt idx="344">
                  <c:v>-21038979.68</c:v>
                </c:pt>
                <c:pt idx="345">
                  <c:v>-51057306.57</c:v>
                </c:pt>
                <c:pt idx="346">
                  <c:v>26469401.030000001</c:v>
                </c:pt>
                <c:pt idx="347">
                  <c:v>9613080.2449999992</c:v>
                </c:pt>
                <c:pt idx="348">
                  <c:v>-15445595.93</c:v>
                </c:pt>
                <c:pt idx="349">
                  <c:v>-14889761.449999999</c:v>
                </c:pt>
                <c:pt idx="350">
                  <c:v>-4173531.1140000001</c:v>
                </c:pt>
                <c:pt idx="351">
                  <c:v>-11231735.07</c:v>
                </c:pt>
                <c:pt idx="352">
                  <c:v>-14566527.1</c:v>
                </c:pt>
                <c:pt idx="353">
                  <c:v>-14027794.869999999</c:v>
                </c:pt>
                <c:pt idx="354">
                  <c:v>-29300853.879999999</c:v>
                </c:pt>
                <c:pt idx="355">
                  <c:v>5716410.7999999998</c:v>
                </c:pt>
                <c:pt idx="356">
                  <c:v>-1156665.787</c:v>
                </c:pt>
                <c:pt idx="357">
                  <c:v>-1692418.9890000001</c:v>
                </c:pt>
                <c:pt idx="358">
                  <c:v>-2734436.608</c:v>
                </c:pt>
                <c:pt idx="359">
                  <c:v>-1690259.848</c:v>
                </c:pt>
                <c:pt idx="360">
                  <c:v>-8871521.3350000009</c:v>
                </c:pt>
                <c:pt idx="361">
                  <c:v>-6280087.6679999996</c:v>
                </c:pt>
                <c:pt idx="362">
                  <c:v>-8422693.7929999996</c:v>
                </c:pt>
                <c:pt idx="363">
                  <c:v>-3622446.5669999998</c:v>
                </c:pt>
                <c:pt idx="364">
                  <c:v>6390174.6150000002</c:v>
                </c:pt>
                <c:pt idx="365">
                  <c:v>1049877.2</c:v>
                </c:pt>
                <c:pt idx="366">
                  <c:v>2859426.051</c:v>
                </c:pt>
                <c:pt idx="367">
                  <c:v>-74350.938510000007</c:v>
                </c:pt>
                <c:pt idx="368">
                  <c:v>-5096576.1869999999</c:v>
                </c:pt>
                <c:pt idx="369">
                  <c:v>3903180.074</c:v>
                </c:pt>
                <c:pt idx="370">
                  <c:v>-7950887.4620000003</c:v>
                </c:pt>
                <c:pt idx="371">
                  <c:v>-16179607.99</c:v>
                </c:pt>
                <c:pt idx="372">
                  <c:v>-16326032.5</c:v>
                </c:pt>
                <c:pt idx="373">
                  <c:v>-7544623.8380000005</c:v>
                </c:pt>
                <c:pt idx="374">
                  <c:v>-46770484.369999997</c:v>
                </c:pt>
                <c:pt idx="375">
                  <c:v>23379731.84</c:v>
                </c:pt>
                <c:pt idx="376">
                  <c:v>6158302.1500000004</c:v>
                </c:pt>
                <c:pt idx="377">
                  <c:v>-21457223.629999999</c:v>
                </c:pt>
                <c:pt idx="378">
                  <c:v>-20395242.460000001</c:v>
                </c:pt>
                <c:pt idx="379">
                  <c:v>10173273.369999999</c:v>
                </c:pt>
                <c:pt idx="380">
                  <c:v>-39218080.810000002</c:v>
                </c:pt>
                <c:pt idx="381">
                  <c:v>-2020786.1159999999</c:v>
                </c:pt>
                <c:pt idx="382">
                  <c:v>-13951254.82</c:v>
                </c:pt>
                <c:pt idx="383">
                  <c:v>-46862261.630000003</c:v>
                </c:pt>
                <c:pt idx="384">
                  <c:v>-76321775.489999995</c:v>
                </c:pt>
                <c:pt idx="385">
                  <c:v>-39487005.619999997</c:v>
                </c:pt>
                <c:pt idx="386">
                  <c:v>-26991764.359999999</c:v>
                </c:pt>
                <c:pt idx="387">
                  <c:v>8069377.4450000003</c:v>
                </c:pt>
                <c:pt idx="388">
                  <c:v>7922450.3480000002</c:v>
                </c:pt>
                <c:pt idx="389">
                  <c:v>-16986996.350000001</c:v>
                </c:pt>
                <c:pt idx="390">
                  <c:v>-59810980.170000002</c:v>
                </c:pt>
                <c:pt idx="391">
                  <c:v>-61347753.299999997</c:v>
                </c:pt>
                <c:pt idx="392">
                  <c:v>-52299272.369999997</c:v>
                </c:pt>
                <c:pt idx="393">
                  <c:v>-57893288.649999999</c:v>
                </c:pt>
                <c:pt idx="394">
                  <c:v>-105921107.2</c:v>
                </c:pt>
                <c:pt idx="395">
                  <c:v>15073709.6</c:v>
                </c:pt>
                <c:pt idx="396">
                  <c:v>6596362.8200000003</c:v>
                </c:pt>
                <c:pt idx="397">
                  <c:v>1933533.7620000001</c:v>
                </c:pt>
                <c:pt idx="398">
                  <c:v>12868076.09</c:v>
                </c:pt>
                <c:pt idx="399">
                  <c:v>113957919.7</c:v>
                </c:pt>
                <c:pt idx="400">
                  <c:v>128656640.3</c:v>
                </c:pt>
                <c:pt idx="401">
                  <c:v>44031354.850000001</c:v>
                </c:pt>
                <c:pt idx="402">
                  <c:v>93990068.400000006</c:v>
                </c:pt>
                <c:pt idx="403">
                  <c:v>32147384.920000002</c:v>
                </c:pt>
                <c:pt idx="404">
                  <c:v>-7254120.6799999997</c:v>
                </c:pt>
                <c:pt idx="405">
                  <c:v>-1336708.656</c:v>
                </c:pt>
                <c:pt idx="406">
                  <c:v>11773076.92</c:v>
                </c:pt>
                <c:pt idx="407">
                  <c:v>-1127807.0330000001</c:v>
                </c:pt>
                <c:pt idx="408">
                  <c:v>-754294.21360000002</c:v>
                </c:pt>
                <c:pt idx="409">
                  <c:v>40691037.289999999</c:v>
                </c:pt>
                <c:pt idx="410">
                  <c:v>26344490.18</c:v>
                </c:pt>
                <c:pt idx="411">
                  <c:v>-14672794.77</c:v>
                </c:pt>
                <c:pt idx="412">
                  <c:v>6000852.8250000002</c:v>
                </c:pt>
                <c:pt idx="413">
                  <c:v>19879716.960000001</c:v>
                </c:pt>
                <c:pt idx="414">
                  <c:v>-1634683.879</c:v>
                </c:pt>
                <c:pt idx="415">
                  <c:v>-15650310.34</c:v>
                </c:pt>
                <c:pt idx="416">
                  <c:v>58882284.950000003</c:v>
                </c:pt>
                <c:pt idx="417">
                  <c:v>35606263.520000003</c:v>
                </c:pt>
                <c:pt idx="418">
                  <c:v>4613470.74</c:v>
                </c:pt>
                <c:pt idx="419">
                  <c:v>41337943.840000004</c:v>
                </c:pt>
                <c:pt idx="420">
                  <c:v>27506485.719999999</c:v>
                </c:pt>
                <c:pt idx="421">
                  <c:v>-4922242.716</c:v>
                </c:pt>
                <c:pt idx="422">
                  <c:v>41028454.060000002</c:v>
                </c:pt>
                <c:pt idx="423">
                  <c:v>25496657.68</c:v>
                </c:pt>
                <c:pt idx="424">
                  <c:v>20620369.109999999</c:v>
                </c:pt>
                <c:pt idx="425">
                  <c:v>-16577464.189999999</c:v>
                </c:pt>
                <c:pt idx="426">
                  <c:v>-26658535.120000001</c:v>
                </c:pt>
                <c:pt idx="427">
                  <c:v>-6016035.5140000004</c:v>
                </c:pt>
                <c:pt idx="428">
                  <c:v>16637962.710000001</c:v>
                </c:pt>
                <c:pt idx="429">
                  <c:v>18949385.690000001</c:v>
                </c:pt>
                <c:pt idx="430">
                  <c:v>-7338013.3459999999</c:v>
                </c:pt>
                <c:pt idx="431">
                  <c:v>-7752929.5049999999</c:v>
                </c:pt>
                <c:pt idx="432">
                  <c:v>9087341.7970000003</c:v>
                </c:pt>
                <c:pt idx="433">
                  <c:v>25362464.530000001</c:v>
                </c:pt>
                <c:pt idx="434">
                  <c:v>3809383.8790000002</c:v>
                </c:pt>
                <c:pt idx="435">
                  <c:v>-6205293.2609999999</c:v>
                </c:pt>
                <c:pt idx="436">
                  <c:v>-2422581.7519999999</c:v>
                </c:pt>
                <c:pt idx="437">
                  <c:v>-9098668.1679999996</c:v>
                </c:pt>
                <c:pt idx="438">
                  <c:v>-17974531.030000001</c:v>
                </c:pt>
                <c:pt idx="439">
                  <c:v>-1555622.6370000001</c:v>
                </c:pt>
                <c:pt idx="440">
                  <c:v>18058206.879999999</c:v>
                </c:pt>
                <c:pt idx="441">
                  <c:v>22083102.609999999</c:v>
                </c:pt>
                <c:pt idx="442">
                  <c:v>8455287.3039999995</c:v>
                </c:pt>
                <c:pt idx="443">
                  <c:v>-62826.622360000001</c:v>
                </c:pt>
                <c:pt idx="444">
                  <c:v>-33197438.059999999</c:v>
                </c:pt>
                <c:pt idx="445">
                  <c:v>13616697.83</c:v>
                </c:pt>
                <c:pt idx="446">
                  <c:v>-6504520.1710000001</c:v>
                </c:pt>
                <c:pt idx="447">
                  <c:v>-5050456.727</c:v>
                </c:pt>
                <c:pt idx="448">
                  <c:v>3465901.7230000002</c:v>
                </c:pt>
                <c:pt idx="449">
                  <c:v>-1234698.4739999999</c:v>
                </c:pt>
                <c:pt idx="450">
                  <c:v>-87874326.650000006</c:v>
                </c:pt>
                <c:pt idx="451">
                  <c:v>-38964094.68</c:v>
                </c:pt>
                <c:pt idx="452">
                  <c:v>6013530.7350000003</c:v>
                </c:pt>
                <c:pt idx="453">
                  <c:v>24336410.960000001</c:v>
                </c:pt>
                <c:pt idx="454">
                  <c:v>14618929.130000001</c:v>
                </c:pt>
                <c:pt idx="455">
                  <c:v>30723471.640000001</c:v>
                </c:pt>
                <c:pt idx="456">
                  <c:v>26933982.079999998</c:v>
                </c:pt>
                <c:pt idx="457">
                  <c:v>2560267.8489999999</c:v>
                </c:pt>
                <c:pt idx="458">
                  <c:v>1209331.078</c:v>
                </c:pt>
                <c:pt idx="459">
                  <c:v>-25342095.219999999</c:v>
                </c:pt>
                <c:pt idx="460">
                  <c:v>-21984974.309999999</c:v>
                </c:pt>
                <c:pt idx="461">
                  <c:v>13506939.34</c:v>
                </c:pt>
                <c:pt idx="462">
                  <c:v>7736434.017</c:v>
                </c:pt>
                <c:pt idx="463">
                  <c:v>19244335.809999999</c:v>
                </c:pt>
                <c:pt idx="464">
                  <c:v>23945866.469999999</c:v>
                </c:pt>
                <c:pt idx="465">
                  <c:v>-1387200.2549999999</c:v>
                </c:pt>
                <c:pt idx="466">
                  <c:v>8884713.0209999997</c:v>
                </c:pt>
                <c:pt idx="467">
                  <c:v>-10298191.380000001</c:v>
                </c:pt>
                <c:pt idx="468">
                  <c:v>-10021158.57</c:v>
                </c:pt>
                <c:pt idx="469">
                  <c:v>-3047288.64</c:v>
                </c:pt>
                <c:pt idx="470">
                  <c:v>21434041.219999999</c:v>
                </c:pt>
                <c:pt idx="471">
                  <c:v>-2947420.6129999999</c:v>
                </c:pt>
                <c:pt idx="472">
                  <c:v>31843081</c:v>
                </c:pt>
                <c:pt idx="473">
                  <c:v>23586166.48</c:v>
                </c:pt>
                <c:pt idx="474">
                  <c:v>-17234939.629999999</c:v>
                </c:pt>
                <c:pt idx="475">
                  <c:v>-10207541.289999999</c:v>
                </c:pt>
                <c:pt idx="476">
                  <c:v>12409097.58</c:v>
                </c:pt>
                <c:pt idx="477">
                  <c:v>6792063.6030000001</c:v>
                </c:pt>
                <c:pt idx="478">
                  <c:v>15443.48279</c:v>
                </c:pt>
                <c:pt idx="479">
                  <c:v>-178836.9423</c:v>
                </c:pt>
                <c:pt idx="480">
                  <c:v>1801298.4539999999</c:v>
                </c:pt>
                <c:pt idx="481">
                  <c:v>575675.52190000005</c:v>
                </c:pt>
                <c:pt idx="482">
                  <c:v>19189311.530000001</c:v>
                </c:pt>
                <c:pt idx="483">
                  <c:v>6865021.9469999997</c:v>
                </c:pt>
                <c:pt idx="484">
                  <c:v>6663854.9369999999</c:v>
                </c:pt>
                <c:pt idx="485">
                  <c:v>35261880.07</c:v>
                </c:pt>
                <c:pt idx="486">
                  <c:v>-1782105.889</c:v>
                </c:pt>
                <c:pt idx="487">
                  <c:v>-2799899.7239999999</c:v>
                </c:pt>
                <c:pt idx="488">
                  <c:v>-13114819.640000001</c:v>
                </c:pt>
                <c:pt idx="489">
                  <c:v>-14096642.720000001</c:v>
                </c:pt>
                <c:pt idx="490">
                  <c:v>13620315.140000001</c:v>
                </c:pt>
                <c:pt idx="491">
                  <c:v>28302501.469999999</c:v>
                </c:pt>
                <c:pt idx="492">
                  <c:v>-24767431.530000001</c:v>
                </c:pt>
                <c:pt idx="493">
                  <c:v>-9361150.898</c:v>
                </c:pt>
                <c:pt idx="494">
                  <c:v>-856270.23309999995</c:v>
                </c:pt>
                <c:pt idx="495">
                  <c:v>31924184.969999999</c:v>
                </c:pt>
                <c:pt idx="496">
                  <c:v>-329167.58279999997</c:v>
                </c:pt>
                <c:pt idx="497">
                  <c:v>17792135.5</c:v>
                </c:pt>
                <c:pt idx="498">
                  <c:v>10215304.800000001</c:v>
                </c:pt>
                <c:pt idx="499">
                  <c:v>18007581.300000001</c:v>
                </c:pt>
                <c:pt idx="500">
                  <c:v>-26544234.59</c:v>
                </c:pt>
                <c:pt idx="501">
                  <c:v>-4532777.773</c:v>
                </c:pt>
                <c:pt idx="502">
                  <c:v>8197603.8810000001</c:v>
                </c:pt>
                <c:pt idx="503">
                  <c:v>360083.56699999998</c:v>
                </c:pt>
                <c:pt idx="504">
                  <c:v>10502524.93</c:v>
                </c:pt>
                <c:pt idx="505">
                  <c:v>6370641.7060000002</c:v>
                </c:pt>
                <c:pt idx="506">
                  <c:v>-837904.08290000004</c:v>
                </c:pt>
                <c:pt idx="507">
                  <c:v>-2873379.284</c:v>
                </c:pt>
                <c:pt idx="508">
                  <c:v>-1438278.027</c:v>
                </c:pt>
                <c:pt idx="509">
                  <c:v>734180.55379999999</c:v>
                </c:pt>
                <c:pt idx="510">
                  <c:v>6828906.3289999999</c:v>
                </c:pt>
                <c:pt idx="511">
                  <c:v>2933535.335</c:v>
                </c:pt>
                <c:pt idx="512">
                  <c:v>1871264.2590000001</c:v>
                </c:pt>
                <c:pt idx="513">
                  <c:v>13843481.17</c:v>
                </c:pt>
                <c:pt idx="514">
                  <c:v>181122.00450000001</c:v>
                </c:pt>
                <c:pt idx="515">
                  <c:v>33831034.240000002</c:v>
                </c:pt>
                <c:pt idx="516">
                  <c:v>1171053.432</c:v>
                </c:pt>
                <c:pt idx="517">
                  <c:v>-2634189.4500000002</c:v>
                </c:pt>
                <c:pt idx="518">
                  <c:v>1826537.6880000001</c:v>
                </c:pt>
                <c:pt idx="519">
                  <c:v>-2839075.8149999999</c:v>
                </c:pt>
                <c:pt idx="520">
                  <c:v>3108515.4079999998</c:v>
                </c:pt>
                <c:pt idx="521">
                  <c:v>615385.77029999997</c:v>
                </c:pt>
                <c:pt idx="522">
                  <c:v>7230286.0810000002</c:v>
                </c:pt>
                <c:pt idx="523">
                  <c:v>3936380.3769999999</c:v>
                </c:pt>
                <c:pt idx="524">
                  <c:v>10142824.49</c:v>
                </c:pt>
                <c:pt idx="525">
                  <c:v>3053344.43</c:v>
                </c:pt>
                <c:pt idx="526">
                  <c:v>4312391.8930000002</c:v>
                </c:pt>
                <c:pt idx="527">
                  <c:v>6051940.6869999999</c:v>
                </c:pt>
                <c:pt idx="528">
                  <c:v>2292275.1979999999</c:v>
                </c:pt>
                <c:pt idx="529">
                  <c:v>3215211.2289999998</c:v>
                </c:pt>
                <c:pt idx="530">
                  <c:v>5069197.4950000001</c:v>
                </c:pt>
                <c:pt idx="531">
                  <c:v>6451556.0039999997</c:v>
                </c:pt>
                <c:pt idx="532">
                  <c:v>-2767440.7880000002</c:v>
                </c:pt>
                <c:pt idx="533">
                  <c:v>-12247116.92</c:v>
                </c:pt>
                <c:pt idx="534">
                  <c:v>-2180755.858</c:v>
                </c:pt>
                <c:pt idx="535">
                  <c:v>-1845379.5830000001</c:v>
                </c:pt>
                <c:pt idx="536">
                  <c:v>2330014.0580000002</c:v>
                </c:pt>
                <c:pt idx="537">
                  <c:v>-2782240.8769999999</c:v>
                </c:pt>
                <c:pt idx="538">
                  <c:v>8800897.6640000008</c:v>
                </c:pt>
                <c:pt idx="539">
                  <c:v>5236066.9620000003</c:v>
                </c:pt>
                <c:pt idx="540">
                  <c:v>10036928.24</c:v>
                </c:pt>
                <c:pt idx="541">
                  <c:v>1152757.608</c:v>
                </c:pt>
                <c:pt idx="542">
                  <c:v>8200645.0140000004</c:v>
                </c:pt>
                <c:pt idx="543">
                  <c:v>9034638.3300000001</c:v>
                </c:pt>
                <c:pt idx="544">
                  <c:v>2135035.0040000002</c:v>
                </c:pt>
                <c:pt idx="545">
                  <c:v>-4412966.5710000005</c:v>
                </c:pt>
                <c:pt idx="546">
                  <c:v>-4257892.2769999998</c:v>
                </c:pt>
                <c:pt idx="547">
                  <c:v>269659.50640000001</c:v>
                </c:pt>
                <c:pt idx="548">
                  <c:v>279831.4681</c:v>
                </c:pt>
                <c:pt idx="549">
                  <c:v>-24067884.899999999</c:v>
                </c:pt>
                <c:pt idx="550">
                  <c:v>-6606503.7180000003</c:v>
                </c:pt>
                <c:pt idx="551">
                  <c:v>-5648931.2350000003</c:v>
                </c:pt>
                <c:pt idx="552">
                  <c:v>-3815348.3369999998</c:v>
                </c:pt>
                <c:pt idx="553">
                  <c:v>-4650119.449</c:v>
                </c:pt>
                <c:pt idx="554">
                  <c:v>-8449695.2139999997</c:v>
                </c:pt>
                <c:pt idx="555">
                  <c:v>-11042265.16</c:v>
                </c:pt>
                <c:pt idx="556">
                  <c:v>2819812.1630000002</c:v>
                </c:pt>
                <c:pt idx="557">
                  <c:v>5827780.4620000003</c:v>
                </c:pt>
                <c:pt idx="558">
                  <c:v>6471488.3059999999</c:v>
                </c:pt>
                <c:pt idx="559">
                  <c:v>2574765.318</c:v>
                </c:pt>
                <c:pt idx="560">
                  <c:v>-10097699.01</c:v>
                </c:pt>
                <c:pt idx="561">
                  <c:v>-4875232.54</c:v>
                </c:pt>
                <c:pt idx="562">
                  <c:v>6815601.3329999996</c:v>
                </c:pt>
                <c:pt idx="563">
                  <c:v>17278440.140000001</c:v>
                </c:pt>
                <c:pt idx="564">
                  <c:v>-263549.2513</c:v>
                </c:pt>
                <c:pt idx="565">
                  <c:v>15355007.57</c:v>
                </c:pt>
                <c:pt idx="566">
                  <c:v>18908374.809999999</c:v>
                </c:pt>
                <c:pt idx="567">
                  <c:v>14565087.41</c:v>
                </c:pt>
                <c:pt idx="568">
                  <c:v>10661369.310000001</c:v>
                </c:pt>
                <c:pt idx="569">
                  <c:v>4309150.267</c:v>
                </c:pt>
                <c:pt idx="570">
                  <c:v>-2647654.0389999999</c:v>
                </c:pt>
                <c:pt idx="571">
                  <c:v>2859615.05</c:v>
                </c:pt>
                <c:pt idx="572">
                  <c:v>-7660961.824</c:v>
                </c:pt>
                <c:pt idx="573">
                  <c:v>-4844561.7819999997</c:v>
                </c:pt>
                <c:pt idx="574">
                  <c:v>2628303.65</c:v>
                </c:pt>
                <c:pt idx="575">
                  <c:v>14255720.9</c:v>
                </c:pt>
                <c:pt idx="576">
                  <c:v>9586077.3680000007</c:v>
                </c:pt>
                <c:pt idx="577">
                  <c:v>1918313.5759999999</c:v>
                </c:pt>
                <c:pt idx="578">
                  <c:v>-316423.44</c:v>
                </c:pt>
                <c:pt idx="579">
                  <c:v>-8204003.3940000003</c:v>
                </c:pt>
                <c:pt idx="580">
                  <c:v>-4306762.5310000004</c:v>
                </c:pt>
                <c:pt idx="581">
                  <c:v>-2208661.5410000002</c:v>
                </c:pt>
                <c:pt idx="582">
                  <c:v>5635723.7369999997</c:v>
                </c:pt>
                <c:pt idx="583">
                  <c:v>9162312.7070000004</c:v>
                </c:pt>
                <c:pt idx="584">
                  <c:v>13377340.720000001</c:v>
                </c:pt>
                <c:pt idx="585">
                  <c:v>5234049.0930000003</c:v>
                </c:pt>
                <c:pt idx="586">
                  <c:v>-14915432.82</c:v>
                </c:pt>
                <c:pt idx="587">
                  <c:v>12188601.029999999</c:v>
                </c:pt>
                <c:pt idx="588">
                  <c:v>4833163.4270000001</c:v>
                </c:pt>
                <c:pt idx="589">
                  <c:v>-2350168.4130000002</c:v>
                </c:pt>
                <c:pt idx="590">
                  <c:v>10857128.710000001</c:v>
                </c:pt>
                <c:pt idx="591">
                  <c:v>4024175.463</c:v>
                </c:pt>
                <c:pt idx="592">
                  <c:v>1383113.5970000001</c:v>
                </c:pt>
                <c:pt idx="593">
                  <c:v>979861.23129999998</c:v>
                </c:pt>
                <c:pt idx="594">
                  <c:v>-2750336.0210000002</c:v>
                </c:pt>
                <c:pt idx="595">
                  <c:v>1715231.5970000001</c:v>
                </c:pt>
                <c:pt idx="596">
                  <c:v>1691385.683</c:v>
                </c:pt>
                <c:pt idx="597">
                  <c:v>-4831130.5930000003</c:v>
                </c:pt>
                <c:pt idx="598">
                  <c:v>-6932936.2410000004</c:v>
                </c:pt>
                <c:pt idx="599">
                  <c:v>-634582.26260000002</c:v>
                </c:pt>
                <c:pt idx="600">
                  <c:v>-1512410.2450000001</c:v>
                </c:pt>
                <c:pt idx="601">
                  <c:v>8565883.4100000001</c:v>
                </c:pt>
                <c:pt idx="602">
                  <c:v>3437803.2030000002</c:v>
                </c:pt>
                <c:pt idx="603">
                  <c:v>306.17760149999998</c:v>
                </c:pt>
                <c:pt idx="604">
                  <c:v>-8757217.2489999998</c:v>
                </c:pt>
                <c:pt idx="605">
                  <c:v>-6210532.3569999998</c:v>
                </c:pt>
                <c:pt idx="606">
                  <c:v>4974136.3030000003</c:v>
                </c:pt>
                <c:pt idx="607">
                  <c:v>11313465.41</c:v>
                </c:pt>
                <c:pt idx="608">
                  <c:v>15594862.02</c:v>
                </c:pt>
                <c:pt idx="609">
                  <c:v>5918951.5769999996</c:v>
                </c:pt>
                <c:pt idx="610">
                  <c:v>3238661.2820000001</c:v>
                </c:pt>
                <c:pt idx="611">
                  <c:v>6725820.7149999999</c:v>
                </c:pt>
                <c:pt idx="612">
                  <c:v>8304363.534</c:v>
                </c:pt>
                <c:pt idx="613">
                  <c:v>2488618.4210000001</c:v>
                </c:pt>
                <c:pt idx="614">
                  <c:v>14022667.67</c:v>
                </c:pt>
                <c:pt idx="615">
                  <c:v>3597845.702</c:v>
                </c:pt>
                <c:pt idx="616">
                  <c:v>947994.4</c:v>
                </c:pt>
                <c:pt idx="617">
                  <c:v>3865285.6770000001</c:v>
                </c:pt>
                <c:pt idx="618">
                  <c:v>8776643.6980000008</c:v>
                </c:pt>
                <c:pt idx="619">
                  <c:v>3867880.1609999998</c:v>
                </c:pt>
                <c:pt idx="620">
                  <c:v>-9995918.0669999998</c:v>
                </c:pt>
                <c:pt idx="621">
                  <c:v>1522318.5719999999</c:v>
                </c:pt>
                <c:pt idx="622">
                  <c:v>2968978.8650000002</c:v>
                </c:pt>
                <c:pt idx="623">
                  <c:v>6486126.3219999997</c:v>
                </c:pt>
                <c:pt idx="624">
                  <c:v>-2531374.1579999998</c:v>
                </c:pt>
                <c:pt idx="625">
                  <c:v>-2526167.5460000001</c:v>
                </c:pt>
                <c:pt idx="626">
                  <c:v>-543005.92799999996</c:v>
                </c:pt>
                <c:pt idx="627">
                  <c:v>3470856.3879999998</c:v>
                </c:pt>
                <c:pt idx="628">
                  <c:v>-68579.918390000006</c:v>
                </c:pt>
                <c:pt idx="629">
                  <c:v>-177862.19</c:v>
                </c:pt>
                <c:pt idx="630">
                  <c:v>-3044240.4840000002</c:v>
                </c:pt>
                <c:pt idx="631">
                  <c:v>-6034392.6660000002</c:v>
                </c:pt>
                <c:pt idx="632">
                  <c:v>-8153953.625</c:v>
                </c:pt>
                <c:pt idx="633">
                  <c:v>836882.76610000001</c:v>
                </c:pt>
                <c:pt idx="634">
                  <c:v>2206345.3820000002</c:v>
                </c:pt>
                <c:pt idx="635">
                  <c:v>-870465.55669999996</c:v>
                </c:pt>
                <c:pt idx="636">
                  <c:v>-5383785.1550000003</c:v>
                </c:pt>
                <c:pt idx="637">
                  <c:v>315820.73070000001</c:v>
                </c:pt>
                <c:pt idx="638">
                  <c:v>-1650578.983</c:v>
                </c:pt>
                <c:pt idx="639">
                  <c:v>307344.38040000002</c:v>
                </c:pt>
                <c:pt idx="640">
                  <c:v>-5468715.5549999997</c:v>
                </c:pt>
                <c:pt idx="641">
                  <c:v>5536954.4349999996</c:v>
                </c:pt>
                <c:pt idx="642">
                  <c:v>-2216370.15</c:v>
                </c:pt>
                <c:pt idx="643">
                  <c:v>-4022600.96</c:v>
                </c:pt>
                <c:pt idx="644">
                  <c:v>17347421.550000001</c:v>
                </c:pt>
                <c:pt idx="645">
                  <c:v>8827346.8880000003</c:v>
                </c:pt>
                <c:pt idx="646">
                  <c:v>403367.72749999998</c:v>
                </c:pt>
                <c:pt idx="647">
                  <c:v>-1043320.03</c:v>
                </c:pt>
                <c:pt idx="648">
                  <c:v>-352062.46629999997</c:v>
                </c:pt>
                <c:pt idx="649">
                  <c:v>1870097.986</c:v>
                </c:pt>
                <c:pt idx="650">
                  <c:v>1813049.6629999999</c:v>
                </c:pt>
                <c:pt idx="651">
                  <c:v>-3139279.1860000002</c:v>
                </c:pt>
                <c:pt idx="652">
                  <c:v>-791243.78449999995</c:v>
                </c:pt>
                <c:pt idx="653">
                  <c:v>-4280714.9230000004</c:v>
                </c:pt>
                <c:pt idx="654">
                  <c:v>743166.3162</c:v>
                </c:pt>
                <c:pt idx="655">
                  <c:v>-2215736.753</c:v>
                </c:pt>
                <c:pt idx="656">
                  <c:v>-1741876.4410000001</c:v>
                </c:pt>
                <c:pt idx="657">
                  <c:v>1417946.0859999999</c:v>
                </c:pt>
                <c:pt idx="658">
                  <c:v>3872945.1159999999</c:v>
                </c:pt>
                <c:pt idx="659">
                  <c:v>6590181.0460000001</c:v>
                </c:pt>
                <c:pt idx="660">
                  <c:v>3269982.1710000001</c:v>
                </c:pt>
                <c:pt idx="661">
                  <c:v>-223995.5454</c:v>
                </c:pt>
                <c:pt idx="662">
                  <c:v>-3115914.284</c:v>
                </c:pt>
                <c:pt idx="663">
                  <c:v>-259646.73689999999</c:v>
                </c:pt>
                <c:pt idx="664">
                  <c:v>1076438.753</c:v>
                </c:pt>
                <c:pt idx="665">
                  <c:v>-2220812.7420000001</c:v>
                </c:pt>
                <c:pt idx="666">
                  <c:v>4144429.16</c:v>
                </c:pt>
                <c:pt idx="667">
                  <c:v>2838827.38</c:v>
                </c:pt>
                <c:pt idx="668">
                  <c:v>-2578525.8760000002</c:v>
                </c:pt>
                <c:pt idx="669">
                  <c:v>-3691212.4210000001</c:v>
                </c:pt>
                <c:pt idx="670">
                  <c:v>206777.05160000001</c:v>
                </c:pt>
                <c:pt idx="671">
                  <c:v>3146705.727</c:v>
                </c:pt>
                <c:pt idx="672">
                  <c:v>840461.23490000004</c:v>
                </c:pt>
                <c:pt idx="673">
                  <c:v>-836215.71569999994</c:v>
                </c:pt>
                <c:pt idx="674">
                  <c:v>1505535.1310000001</c:v>
                </c:pt>
                <c:pt idx="675">
                  <c:v>1951069.307</c:v>
                </c:pt>
                <c:pt idx="676">
                  <c:v>3853561.62</c:v>
                </c:pt>
                <c:pt idx="677">
                  <c:v>5631805.5089999996</c:v>
                </c:pt>
                <c:pt idx="678">
                  <c:v>3509824.9989999998</c:v>
                </c:pt>
                <c:pt idx="679">
                  <c:v>-700304.85739999998</c:v>
                </c:pt>
                <c:pt idx="680">
                  <c:v>-2342121.5290000001</c:v>
                </c:pt>
                <c:pt idx="681">
                  <c:v>10523246.59</c:v>
                </c:pt>
                <c:pt idx="682">
                  <c:v>5826282.4649999999</c:v>
                </c:pt>
                <c:pt idx="683">
                  <c:v>-237085.41589999999</c:v>
                </c:pt>
                <c:pt idx="684">
                  <c:v>3743509.2179999999</c:v>
                </c:pt>
                <c:pt idx="685">
                  <c:v>5443754.0939999996</c:v>
                </c:pt>
                <c:pt idx="686">
                  <c:v>6000214.8109999998</c:v>
                </c:pt>
                <c:pt idx="687">
                  <c:v>4898339.2460000003</c:v>
                </c:pt>
                <c:pt idx="688">
                  <c:v>2750350.804</c:v>
                </c:pt>
                <c:pt idx="689">
                  <c:v>-2288618.659</c:v>
                </c:pt>
                <c:pt idx="690">
                  <c:v>-5015836.5379999997</c:v>
                </c:pt>
                <c:pt idx="691">
                  <c:v>13334224.73</c:v>
                </c:pt>
                <c:pt idx="692">
                  <c:v>7672843.5949999997</c:v>
                </c:pt>
                <c:pt idx="693">
                  <c:v>22350808.899999999</c:v>
                </c:pt>
                <c:pt idx="694">
                  <c:v>20135944.670000002</c:v>
                </c:pt>
                <c:pt idx="695">
                  <c:v>834840.59680000006</c:v>
                </c:pt>
                <c:pt idx="696">
                  <c:v>-2387779.0240000002</c:v>
                </c:pt>
                <c:pt idx="697">
                  <c:v>1465105.5959999999</c:v>
                </c:pt>
                <c:pt idx="698">
                  <c:v>885002.96470000001</c:v>
                </c:pt>
                <c:pt idx="699">
                  <c:v>-640856.66319999995</c:v>
                </c:pt>
                <c:pt idx="700">
                  <c:v>1256311.3829999999</c:v>
                </c:pt>
                <c:pt idx="701">
                  <c:v>-2445082.1940000001</c:v>
                </c:pt>
                <c:pt idx="702">
                  <c:v>51477.813909999997</c:v>
                </c:pt>
                <c:pt idx="703">
                  <c:v>2252985.4270000001</c:v>
                </c:pt>
                <c:pt idx="704">
                  <c:v>3095973.8679999998</c:v>
                </c:pt>
                <c:pt idx="705">
                  <c:v>4146290.2119999998</c:v>
                </c:pt>
                <c:pt idx="706">
                  <c:v>6089404.4859999996</c:v>
                </c:pt>
                <c:pt idx="707">
                  <c:v>14447525.189999999</c:v>
                </c:pt>
                <c:pt idx="708">
                  <c:v>11081162.529999999</c:v>
                </c:pt>
                <c:pt idx="709">
                  <c:v>3467606.6979999999</c:v>
                </c:pt>
                <c:pt idx="710">
                  <c:v>-6648591.8159999996</c:v>
                </c:pt>
                <c:pt idx="711">
                  <c:v>-8615672.0580000002</c:v>
                </c:pt>
                <c:pt idx="712">
                  <c:v>-3207403.3539999998</c:v>
                </c:pt>
                <c:pt idx="713">
                  <c:v>32294.408889999999</c:v>
                </c:pt>
                <c:pt idx="714">
                  <c:v>6202780.773</c:v>
                </c:pt>
                <c:pt idx="715">
                  <c:v>4487826.1210000003</c:v>
                </c:pt>
                <c:pt idx="716">
                  <c:v>-4157581.4819999998</c:v>
                </c:pt>
                <c:pt idx="717">
                  <c:v>-3345757.9389999998</c:v>
                </c:pt>
                <c:pt idx="718">
                  <c:v>2822029.1770000001</c:v>
                </c:pt>
                <c:pt idx="719">
                  <c:v>2536308.16</c:v>
                </c:pt>
                <c:pt idx="720">
                  <c:v>-3347563.3969999999</c:v>
                </c:pt>
                <c:pt idx="721">
                  <c:v>-8819131.3870000001</c:v>
                </c:pt>
                <c:pt idx="722">
                  <c:v>-18711621.800000001</c:v>
                </c:pt>
                <c:pt idx="723">
                  <c:v>-3922700.9980000001</c:v>
                </c:pt>
                <c:pt idx="724">
                  <c:v>4079706.892</c:v>
                </c:pt>
                <c:pt idx="725">
                  <c:v>10099036.640000001</c:v>
                </c:pt>
                <c:pt idx="726">
                  <c:v>-627524.81039999996</c:v>
                </c:pt>
                <c:pt idx="727">
                  <c:v>1388846.4669999999</c:v>
                </c:pt>
                <c:pt idx="728">
                  <c:v>1691185.7660000001</c:v>
                </c:pt>
                <c:pt idx="729">
                  <c:v>1618927.7320000001</c:v>
                </c:pt>
                <c:pt idx="730">
                  <c:v>-12366522.369999999</c:v>
                </c:pt>
                <c:pt idx="731">
                  <c:v>-3004237.236</c:v>
                </c:pt>
                <c:pt idx="732">
                  <c:v>-38304972.450000003</c:v>
                </c:pt>
                <c:pt idx="733">
                  <c:v>-16466552.01</c:v>
                </c:pt>
                <c:pt idx="734">
                  <c:v>-5298825.2280000001</c:v>
                </c:pt>
                <c:pt idx="735">
                  <c:v>-39401256.890000001</c:v>
                </c:pt>
                <c:pt idx="736">
                  <c:v>-17961789.120000001</c:v>
                </c:pt>
                <c:pt idx="737">
                  <c:v>12675953.189999999</c:v>
                </c:pt>
                <c:pt idx="738">
                  <c:v>3603953.665</c:v>
                </c:pt>
                <c:pt idx="739">
                  <c:v>-6928814.3459999999</c:v>
                </c:pt>
                <c:pt idx="740">
                  <c:v>-28454334.870000001</c:v>
                </c:pt>
                <c:pt idx="741">
                  <c:v>-8117983.8890000004</c:v>
                </c:pt>
                <c:pt idx="742">
                  <c:v>-19057503.859999999</c:v>
                </c:pt>
                <c:pt idx="743">
                  <c:v>10868051.380000001</c:v>
                </c:pt>
                <c:pt idx="744">
                  <c:v>-895031.77439999999</c:v>
                </c:pt>
                <c:pt idx="745">
                  <c:v>-50315416.469999999</c:v>
                </c:pt>
                <c:pt idx="746">
                  <c:v>15385855.859999999</c:v>
                </c:pt>
                <c:pt idx="747">
                  <c:v>-18460711.699999999</c:v>
                </c:pt>
                <c:pt idx="748">
                  <c:v>-22644090.989999998</c:v>
                </c:pt>
                <c:pt idx="749">
                  <c:v>3839465.5649999999</c:v>
                </c:pt>
                <c:pt idx="750">
                  <c:v>-277802377.30000001</c:v>
                </c:pt>
                <c:pt idx="751">
                  <c:v>91272924.640000001</c:v>
                </c:pt>
                <c:pt idx="752">
                  <c:v>-184126539.19999999</c:v>
                </c:pt>
                <c:pt idx="753">
                  <c:v>-134305776.5</c:v>
                </c:pt>
                <c:pt idx="754">
                  <c:v>-39806130.5</c:v>
                </c:pt>
                <c:pt idx="755">
                  <c:v>-5215166.2039999999</c:v>
                </c:pt>
                <c:pt idx="756">
                  <c:v>2849104.8420000002</c:v>
                </c:pt>
                <c:pt idx="757">
                  <c:v>24436075.399999999</c:v>
                </c:pt>
                <c:pt idx="758">
                  <c:v>58354787.369999997</c:v>
                </c:pt>
                <c:pt idx="759">
                  <c:v>-100027368</c:v>
                </c:pt>
                <c:pt idx="760">
                  <c:v>-9828412.8839999996</c:v>
                </c:pt>
                <c:pt idx="761">
                  <c:v>138097268.19999999</c:v>
                </c:pt>
                <c:pt idx="762">
                  <c:v>202931332.40000001</c:v>
                </c:pt>
                <c:pt idx="763">
                  <c:v>261251623.5</c:v>
                </c:pt>
                <c:pt idx="764">
                  <c:v>140466482</c:v>
                </c:pt>
                <c:pt idx="765">
                  <c:v>-55297900.810000002</c:v>
                </c:pt>
                <c:pt idx="766">
                  <c:v>28018212.52</c:v>
                </c:pt>
                <c:pt idx="767">
                  <c:v>31988962.629999999</c:v>
                </c:pt>
                <c:pt idx="768">
                  <c:v>46771951.25</c:v>
                </c:pt>
                <c:pt idx="769">
                  <c:v>89046769.950000003</c:v>
                </c:pt>
                <c:pt idx="770">
                  <c:v>81407256.019999996</c:v>
                </c:pt>
                <c:pt idx="771">
                  <c:v>62910758.189999998</c:v>
                </c:pt>
                <c:pt idx="772">
                  <c:v>28556605.02</c:v>
                </c:pt>
                <c:pt idx="773">
                  <c:v>27378876.649999999</c:v>
                </c:pt>
                <c:pt idx="774">
                  <c:v>23604259.48</c:v>
                </c:pt>
                <c:pt idx="775">
                  <c:v>45043203.390000001</c:v>
                </c:pt>
                <c:pt idx="776">
                  <c:v>57000852.880000003</c:v>
                </c:pt>
                <c:pt idx="777">
                  <c:v>-41410386.329999998</c:v>
                </c:pt>
                <c:pt idx="778">
                  <c:v>-35569691.880000003</c:v>
                </c:pt>
                <c:pt idx="779">
                  <c:v>-23293569.98</c:v>
                </c:pt>
                <c:pt idx="780">
                  <c:v>-34818197.259999998</c:v>
                </c:pt>
                <c:pt idx="781">
                  <c:v>-23276963.390000001</c:v>
                </c:pt>
                <c:pt idx="782">
                  <c:v>11103761.93</c:v>
                </c:pt>
                <c:pt idx="783">
                  <c:v>-70119183.590000004</c:v>
                </c:pt>
                <c:pt idx="784">
                  <c:v>-73008127.120000005</c:v>
                </c:pt>
                <c:pt idx="785">
                  <c:v>51713307.960000001</c:v>
                </c:pt>
                <c:pt idx="786">
                  <c:v>-6115329.7000000002</c:v>
                </c:pt>
                <c:pt idx="787">
                  <c:v>50855168.759999998</c:v>
                </c:pt>
                <c:pt idx="788">
                  <c:v>3707262.9019999998</c:v>
                </c:pt>
                <c:pt idx="789">
                  <c:v>26664663.960000001</c:v>
                </c:pt>
                <c:pt idx="790">
                  <c:v>62456007.68</c:v>
                </c:pt>
                <c:pt idx="791">
                  <c:v>5987376.6469999999</c:v>
                </c:pt>
                <c:pt idx="792">
                  <c:v>17243253.350000001</c:v>
                </c:pt>
                <c:pt idx="793">
                  <c:v>-5056633.6770000001</c:v>
                </c:pt>
                <c:pt idx="794">
                  <c:v>19576686.18</c:v>
                </c:pt>
                <c:pt idx="795">
                  <c:v>-752297.62049999996</c:v>
                </c:pt>
                <c:pt idx="796">
                  <c:v>-3199424.9589999998</c:v>
                </c:pt>
                <c:pt idx="797">
                  <c:v>-2038589.6950000001</c:v>
                </c:pt>
                <c:pt idx="798">
                  <c:v>1996338.34</c:v>
                </c:pt>
                <c:pt idx="799">
                  <c:v>8810200.1899999995</c:v>
                </c:pt>
                <c:pt idx="800">
                  <c:v>-13444659.1</c:v>
                </c:pt>
                <c:pt idx="801">
                  <c:v>17571712.91</c:v>
                </c:pt>
                <c:pt idx="802">
                  <c:v>50639350.780000001</c:v>
                </c:pt>
                <c:pt idx="803">
                  <c:v>57899826.710000001</c:v>
                </c:pt>
                <c:pt idx="804">
                  <c:v>888065.58120000002</c:v>
                </c:pt>
                <c:pt idx="805">
                  <c:v>6109096.9809999997</c:v>
                </c:pt>
                <c:pt idx="806">
                  <c:v>13052467.24</c:v>
                </c:pt>
                <c:pt idx="807">
                  <c:v>-621534.76</c:v>
                </c:pt>
                <c:pt idx="808">
                  <c:v>13521845.82</c:v>
                </c:pt>
                <c:pt idx="809">
                  <c:v>-8414131.7210000008</c:v>
                </c:pt>
                <c:pt idx="810">
                  <c:v>-442080.25020000001</c:v>
                </c:pt>
                <c:pt idx="811">
                  <c:v>-27642023.079999998</c:v>
                </c:pt>
                <c:pt idx="812">
                  <c:v>8544646.7980000004</c:v>
                </c:pt>
                <c:pt idx="813">
                  <c:v>24488247.579999998</c:v>
                </c:pt>
                <c:pt idx="814">
                  <c:v>-64767809.700000003</c:v>
                </c:pt>
                <c:pt idx="815">
                  <c:v>-46342560.57</c:v>
                </c:pt>
                <c:pt idx="816">
                  <c:v>-5895173.3490000004</c:v>
                </c:pt>
                <c:pt idx="817">
                  <c:v>43687332.740000002</c:v>
                </c:pt>
                <c:pt idx="818">
                  <c:v>27567468.699999999</c:v>
                </c:pt>
                <c:pt idx="819">
                  <c:v>17268297.23</c:v>
                </c:pt>
                <c:pt idx="820">
                  <c:v>12504845.07</c:v>
                </c:pt>
                <c:pt idx="821">
                  <c:v>23145661.899999999</c:v>
                </c:pt>
                <c:pt idx="822">
                  <c:v>14526167.699999999</c:v>
                </c:pt>
                <c:pt idx="823">
                  <c:v>-7231777.4500000002</c:v>
                </c:pt>
                <c:pt idx="824">
                  <c:v>-6958724.602</c:v>
                </c:pt>
                <c:pt idx="825">
                  <c:v>12124187.289999999</c:v>
                </c:pt>
                <c:pt idx="826">
                  <c:v>23724052.170000002</c:v>
                </c:pt>
                <c:pt idx="827">
                  <c:v>14841869.199999999</c:v>
                </c:pt>
                <c:pt idx="828">
                  <c:v>-25746675.280000001</c:v>
                </c:pt>
                <c:pt idx="829">
                  <c:v>-11833527.869999999</c:v>
                </c:pt>
                <c:pt idx="830">
                  <c:v>14184040.99</c:v>
                </c:pt>
                <c:pt idx="831">
                  <c:v>39450740.259999998</c:v>
                </c:pt>
                <c:pt idx="832">
                  <c:v>-3790860.3569999998</c:v>
                </c:pt>
                <c:pt idx="833">
                  <c:v>-73878749.629999995</c:v>
                </c:pt>
                <c:pt idx="834">
                  <c:v>28855944.859999999</c:v>
                </c:pt>
                <c:pt idx="835">
                  <c:v>7972801.4730000002</c:v>
                </c:pt>
                <c:pt idx="836">
                  <c:v>-52407265.93</c:v>
                </c:pt>
                <c:pt idx="837">
                  <c:v>-9535001.1119999997</c:v>
                </c:pt>
                <c:pt idx="838">
                  <c:v>48044637.289999999</c:v>
                </c:pt>
                <c:pt idx="839">
                  <c:v>-72561303.609999999</c:v>
                </c:pt>
                <c:pt idx="840">
                  <c:v>-1527098.3430000001</c:v>
                </c:pt>
                <c:pt idx="841">
                  <c:v>55297785.159999996</c:v>
                </c:pt>
                <c:pt idx="842">
                  <c:v>7424112.5089999996</c:v>
                </c:pt>
                <c:pt idx="843">
                  <c:v>47168495.57</c:v>
                </c:pt>
                <c:pt idx="844">
                  <c:v>-2297656.4950000001</c:v>
                </c:pt>
                <c:pt idx="845">
                  <c:v>24269762.859999999</c:v>
                </c:pt>
                <c:pt idx="846">
                  <c:v>37232454.780000001</c:v>
                </c:pt>
                <c:pt idx="847">
                  <c:v>-4361016.909</c:v>
                </c:pt>
                <c:pt idx="848">
                  <c:v>21725404.649999999</c:v>
                </c:pt>
                <c:pt idx="849">
                  <c:v>21687721.050000001</c:v>
                </c:pt>
                <c:pt idx="850">
                  <c:v>2388146.648</c:v>
                </c:pt>
                <c:pt idx="851">
                  <c:v>-215225.13010000001</c:v>
                </c:pt>
                <c:pt idx="852">
                  <c:v>-13127697.960000001</c:v>
                </c:pt>
                <c:pt idx="853">
                  <c:v>-6186995.8459999999</c:v>
                </c:pt>
                <c:pt idx="854">
                  <c:v>8483397.8640000001</c:v>
                </c:pt>
                <c:pt idx="855">
                  <c:v>16808088.649999999</c:v>
                </c:pt>
                <c:pt idx="856">
                  <c:v>-22336163</c:v>
                </c:pt>
                <c:pt idx="857">
                  <c:v>993216.47690000001</c:v>
                </c:pt>
                <c:pt idx="858">
                  <c:v>25291011.34</c:v>
                </c:pt>
                <c:pt idx="859">
                  <c:v>15870342.57</c:v>
                </c:pt>
                <c:pt idx="860">
                  <c:v>-6953713.1390000004</c:v>
                </c:pt>
                <c:pt idx="861">
                  <c:v>12472579.91</c:v>
                </c:pt>
                <c:pt idx="862">
                  <c:v>-16178813.76</c:v>
                </c:pt>
                <c:pt idx="863">
                  <c:v>-53869026.219999999</c:v>
                </c:pt>
                <c:pt idx="864">
                  <c:v>-49006935.450000003</c:v>
                </c:pt>
                <c:pt idx="865">
                  <c:v>-28496707.920000002</c:v>
                </c:pt>
                <c:pt idx="866">
                  <c:v>37442716.520000003</c:v>
                </c:pt>
                <c:pt idx="867">
                  <c:v>-6115450.3329999996</c:v>
                </c:pt>
                <c:pt idx="868">
                  <c:v>-1385930.149</c:v>
                </c:pt>
                <c:pt idx="869">
                  <c:v>14187361.199999999</c:v>
                </c:pt>
                <c:pt idx="870">
                  <c:v>39828699.780000001</c:v>
                </c:pt>
                <c:pt idx="871">
                  <c:v>8596101.9519999996</c:v>
                </c:pt>
                <c:pt idx="872">
                  <c:v>10958292.539999999</c:v>
                </c:pt>
                <c:pt idx="873">
                  <c:v>4976055.8949999996</c:v>
                </c:pt>
                <c:pt idx="874">
                  <c:v>-1082046.523</c:v>
                </c:pt>
                <c:pt idx="875">
                  <c:v>1893884.5009999999</c:v>
                </c:pt>
                <c:pt idx="876">
                  <c:v>-109789.71920000001</c:v>
                </c:pt>
                <c:pt idx="877">
                  <c:v>-10844980.74</c:v>
                </c:pt>
                <c:pt idx="878">
                  <c:v>5621980.0199999996</c:v>
                </c:pt>
                <c:pt idx="879">
                  <c:v>4938617.21</c:v>
                </c:pt>
                <c:pt idx="880">
                  <c:v>-13707255.51</c:v>
                </c:pt>
                <c:pt idx="881">
                  <c:v>26063689.260000002</c:v>
                </c:pt>
                <c:pt idx="882">
                  <c:v>-4575072.2110000001</c:v>
                </c:pt>
                <c:pt idx="883">
                  <c:v>4234646.5410000002</c:v>
                </c:pt>
                <c:pt idx="884">
                  <c:v>-12705612.43</c:v>
                </c:pt>
                <c:pt idx="885">
                  <c:v>4525879.03</c:v>
                </c:pt>
                <c:pt idx="886">
                  <c:v>45698750.670000002</c:v>
                </c:pt>
                <c:pt idx="887">
                  <c:v>56594231.329999998</c:v>
                </c:pt>
                <c:pt idx="888">
                  <c:v>-4840025.2290000003</c:v>
                </c:pt>
                <c:pt idx="889">
                  <c:v>9703587.2620000001</c:v>
                </c:pt>
                <c:pt idx="890">
                  <c:v>-103912.0355</c:v>
                </c:pt>
                <c:pt idx="891">
                  <c:v>777055.94680000003</c:v>
                </c:pt>
                <c:pt idx="892">
                  <c:v>-13091446.32</c:v>
                </c:pt>
                <c:pt idx="893">
                  <c:v>1242784.7949999999</c:v>
                </c:pt>
                <c:pt idx="894">
                  <c:v>14784443.08</c:v>
                </c:pt>
                <c:pt idx="895">
                  <c:v>7143955.7999999998</c:v>
                </c:pt>
                <c:pt idx="896">
                  <c:v>19235591.66</c:v>
                </c:pt>
                <c:pt idx="897">
                  <c:v>-11950600.060000001</c:v>
                </c:pt>
                <c:pt idx="898">
                  <c:v>3489208.7080000001</c:v>
                </c:pt>
                <c:pt idx="899">
                  <c:v>-19222273.469999999</c:v>
                </c:pt>
                <c:pt idx="900">
                  <c:v>8979994.5010000002</c:v>
                </c:pt>
                <c:pt idx="901">
                  <c:v>7253937.5379999997</c:v>
                </c:pt>
                <c:pt idx="902">
                  <c:v>3316438.2590000001</c:v>
                </c:pt>
                <c:pt idx="903">
                  <c:v>1548576.4680000001</c:v>
                </c:pt>
                <c:pt idx="904">
                  <c:v>-7636660.3789999997</c:v>
                </c:pt>
                <c:pt idx="905">
                  <c:v>7279092.8559999997</c:v>
                </c:pt>
                <c:pt idx="906">
                  <c:v>2750975.1609999998</c:v>
                </c:pt>
                <c:pt idx="907">
                  <c:v>4796111.2050000001</c:v>
                </c:pt>
                <c:pt idx="908">
                  <c:v>8167625.1909999996</c:v>
                </c:pt>
                <c:pt idx="909">
                  <c:v>16772261.66</c:v>
                </c:pt>
                <c:pt idx="910">
                  <c:v>22288314.280000001</c:v>
                </c:pt>
                <c:pt idx="911">
                  <c:v>14826028.01</c:v>
                </c:pt>
                <c:pt idx="912">
                  <c:v>-21091700.57</c:v>
                </c:pt>
                <c:pt idx="913">
                  <c:v>-10782047.050000001</c:v>
                </c:pt>
                <c:pt idx="914">
                  <c:v>2678738.81</c:v>
                </c:pt>
                <c:pt idx="915">
                  <c:v>11677208.710000001</c:v>
                </c:pt>
                <c:pt idx="916">
                  <c:v>16488910.859999999</c:v>
                </c:pt>
                <c:pt idx="917">
                  <c:v>9547459.6140000001</c:v>
                </c:pt>
                <c:pt idx="918">
                  <c:v>10443037.1</c:v>
                </c:pt>
                <c:pt idx="919">
                  <c:v>-23825668.68</c:v>
                </c:pt>
                <c:pt idx="920">
                  <c:v>9636733.6150000002</c:v>
                </c:pt>
                <c:pt idx="921">
                  <c:v>35529573.280000001</c:v>
                </c:pt>
                <c:pt idx="922">
                  <c:v>32579144.34</c:v>
                </c:pt>
                <c:pt idx="923">
                  <c:v>2707485.0890000002</c:v>
                </c:pt>
                <c:pt idx="924">
                  <c:v>8213628.6220000004</c:v>
                </c:pt>
                <c:pt idx="925">
                  <c:v>19217490.440000001</c:v>
                </c:pt>
                <c:pt idx="926">
                  <c:v>30978059.859999999</c:v>
                </c:pt>
                <c:pt idx="927">
                  <c:v>-2139230.7250000001</c:v>
                </c:pt>
                <c:pt idx="928">
                  <c:v>5576673.1469999999</c:v>
                </c:pt>
                <c:pt idx="929">
                  <c:v>2221452.9040000001</c:v>
                </c:pt>
                <c:pt idx="930">
                  <c:v>23644428.399999999</c:v>
                </c:pt>
                <c:pt idx="931">
                  <c:v>28172643.640000001</c:v>
                </c:pt>
                <c:pt idx="932">
                  <c:v>-41709835.219999999</c:v>
                </c:pt>
                <c:pt idx="933">
                  <c:v>-22360845.16</c:v>
                </c:pt>
                <c:pt idx="934">
                  <c:v>20369906.239999998</c:v>
                </c:pt>
                <c:pt idx="935">
                  <c:v>31678952.850000001</c:v>
                </c:pt>
                <c:pt idx="936">
                  <c:v>35926576.020000003</c:v>
                </c:pt>
                <c:pt idx="937">
                  <c:v>29424248.449999999</c:v>
                </c:pt>
                <c:pt idx="938">
                  <c:v>17659750.829999998</c:v>
                </c:pt>
                <c:pt idx="939">
                  <c:v>17652261.530000001</c:v>
                </c:pt>
                <c:pt idx="940">
                  <c:v>-2205864.2379999999</c:v>
                </c:pt>
                <c:pt idx="941">
                  <c:v>10999439.51</c:v>
                </c:pt>
                <c:pt idx="942">
                  <c:v>-6033370.5360000003</c:v>
                </c:pt>
                <c:pt idx="943">
                  <c:v>11141324.57</c:v>
                </c:pt>
                <c:pt idx="944">
                  <c:v>-30085224.670000002</c:v>
                </c:pt>
                <c:pt idx="945">
                  <c:v>7147840.8839999996</c:v>
                </c:pt>
                <c:pt idx="946">
                  <c:v>-13716140.66</c:v>
                </c:pt>
                <c:pt idx="947">
                  <c:v>-2148074.8620000002</c:v>
                </c:pt>
                <c:pt idx="948">
                  <c:v>1801285.993</c:v>
                </c:pt>
                <c:pt idx="949">
                  <c:v>2016811.871</c:v>
                </c:pt>
                <c:pt idx="950">
                  <c:v>5108032.1150000002</c:v>
                </c:pt>
                <c:pt idx="951">
                  <c:v>12423676.550000001</c:v>
                </c:pt>
                <c:pt idx="952">
                  <c:v>11257106.029999999</c:v>
                </c:pt>
                <c:pt idx="953">
                  <c:v>9031556.3709999993</c:v>
                </c:pt>
                <c:pt idx="954">
                  <c:v>-9054434.3430000003</c:v>
                </c:pt>
                <c:pt idx="955">
                  <c:v>-2473874.6379999998</c:v>
                </c:pt>
                <c:pt idx="956">
                  <c:v>5359197.2060000002</c:v>
                </c:pt>
                <c:pt idx="957">
                  <c:v>-3496724.1630000002</c:v>
                </c:pt>
                <c:pt idx="958">
                  <c:v>-15423932.869999999</c:v>
                </c:pt>
                <c:pt idx="959">
                  <c:v>2876502.9389999998</c:v>
                </c:pt>
                <c:pt idx="960">
                  <c:v>10307120.789999999</c:v>
                </c:pt>
                <c:pt idx="961">
                  <c:v>11831760.960000001</c:v>
                </c:pt>
                <c:pt idx="962">
                  <c:v>6064700.5460000001</c:v>
                </c:pt>
                <c:pt idx="963">
                  <c:v>9411821.4920000006</c:v>
                </c:pt>
                <c:pt idx="964">
                  <c:v>9949483.7789999992</c:v>
                </c:pt>
                <c:pt idx="965">
                  <c:v>10080221.66</c:v>
                </c:pt>
                <c:pt idx="966">
                  <c:v>-7460983.5439999998</c:v>
                </c:pt>
                <c:pt idx="967">
                  <c:v>571373.58010000002</c:v>
                </c:pt>
                <c:pt idx="968">
                  <c:v>-17235056.879999999</c:v>
                </c:pt>
                <c:pt idx="969">
                  <c:v>2817413.0890000002</c:v>
                </c:pt>
                <c:pt idx="970">
                  <c:v>32456727.969999999</c:v>
                </c:pt>
                <c:pt idx="971">
                  <c:v>52920451.350000001</c:v>
                </c:pt>
                <c:pt idx="972">
                  <c:v>32117058.91</c:v>
                </c:pt>
                <c:pt idx="973">
                  <c:v>26415916.129999999</c:v>
                </c:pt>
                <c:pt idx="974">
                  <c:v>16924317.34</c:v>
                </c:pt>
                <c:pt idx="975">
                  <c:v>21077298.75</c:v>
                </c:pt>
                <c:pt idx="976">
                  <c:v>17473384.809999999</c:v>
                </c:pt>
                <c:pt idx="977">
                  <c:v>14297948.92</c:v>
                </c:pt>
                <c:pt idx="978">
                  <c:v>17714923.359999999</c:v>
                </c:pt>
                <c:pt idx="979">
                  <c:v>22488712.600000001</c:v>
                </c:pt>
                <c:pt idx="980">
                  <c:v>26717619.760000002</c:v>
                </c:pt>
                <c:pt idx="981">
                  <c:v>11578558.880000001</c:v>
                </c:pt>
                <c:pt idx="982">
                  <c:v>1836349.074</c:v>
                </c:pt>
                <c:pt idx="983">
                  <c:v>9386476.7609999999</c:v>
                </c:pt>
                <c:pt idx="984">
                  <c:v>12372026.130000001</c:v>
                </c:pt>
                <c:pt idx="985">
                  <c:v>7749451.5279999999</c:v>
                </c:pt>
                <c:pt idx="986">
                  <c:v>5039121.8739999998</c:v>
                </c:pt>
                <c:pt idx="987">
                  <c:v>61493153.020000003</c:v>
                </c:pt>
                <c:pt idx="988">
                  <c:v>84222140.489999995</c:v>
                </c:pt>
                <c:pt idx="989">
                  <c:v>49556735.509999998</c:v>
                </c:pt>
                <c:pt idx="990">
                  <c:v>-39952302.5</c:v>
                </c:pt>
                <c:pt idx="991">
                  <c:v>-23421419.440000001</c:v>
                </c:pt>
                <c:pt idx="992">
                  <c:v>-7120081.71</c:v>
                </c:pt>
                <c:pt idx="993">
                  <c:v>11750511.439999999</c:v>
                </c:pt>
                <c:pt idx="994">
                  <c:v>3650347.4339999999</c:v>
                </c:pt>
                <c:pt idx="995">
                  <c:v>22971790.02</c:v>
                </c:pt>
                <c:pt idx="996">
                  <c:v>37083652.960000001</c:v>
                </c:pt>
                <c:pt idx="997">
                  <c:v>24909871.629999999</c:v>
                </c:pt>
                <c:pt idx="998">
                  <c:v>6228552.2350000003</c:v>
                </c:pt>
                <c:pt idx="999">
                  <c:v>1489811.523</c:v>
                </c:pt>
                <c:pt idx="1000">
                  <c:v>1382371.23</c:v>
                </c:pt>
                <c:pt idx="1001">
                  <c:v>11117078</c:v>
                </c:pt>
                <c:pt idx="1002">
                  <c:v>22672569.969999999</c:v>
                </c:pt>
                <c:pt idx="1003">
                  <c:v>-22888516.370000001</c:v>
                </c:pt>
                <c:pt idx="1004">
                  <c:v>-8406289.6669999994</c:v>
                </c:pt>
                <c:pt idx="1005">
                  <c:v>8831860.3579999991</c:v>
                </c:pt>
                <c:pt idx="1006">
                  <c:v>17754995.27</c:v>
                </c:pt>
                <c:pt idx="1007">
                  <c:v>8255683.8389999997</c:v>
                </c:pt>
                <c:pt idx="1008">
                  <c:v>24159397.899999999</c:v>
                </c:pt>
                <c:pt idx="1009">
                  <c:v>-11251652.42</c:v>
                </c:pt>
                <c:pt idx="1010">
                  <c:v>-13565328.109999999</c:v>
                </c:pt>
                <c:pt idx="1011">
                  <c:v>-3564383.2769999998</c:v>
                </c:pt>
                <c:pt idx="1012">
                  <c:v>-43714239.960000001</c:v>
                </c:pt>
                <c:pt idx="1013">
                  <c:v>7614388.8640000001</c:v>
                </c:pt>
                <c:pt idx="1014">
                  <c:v>-43411075.969999999</c:v>
                </c:pt>
                <c:pt idx="1015">
                  <c:v>-5381214.5880000005</c:v>
                </c:pt>
                <c:pt idx="1016">
                  <c:v>38414628.359999999</c:v>
                </c:pt>
                <c:pt idx="1017">
                  <c:v>47844882.299999997</c:v>
                </c:pt>
                <c:pt idx="1018">
                  <c:v>51214287.960000001</c:v>
                </c:pt>
                <c:pt idx="1019">
                  <c:v>45991240.920000002</c:v>
                </c:pt>
                <c:pt idx="1020">
                  <c:v>29000871.289999999</c:v>
                </c:pt>
                <c:pt idx="1021">
                  <c:v>20896571.789999999</c:v>
                </c:pt>
                <c:pt idx="1022">
                  <c:v>25950608.52</c:v>
                </c:pt>
                <c:pt idx="1023">
                  <c:v>12603364.08</c:v>
                </c:pt>
                <c:pt idx="1024">
                  <c:v>-4683379.915</c:v>
                </c:pt>
                <c:pt idx="1025">
                  <c:v>-13337402.25</c:v>
                </c:pt>
                <c:pt idx="1026">
                  <c:v>2851420.824</c:v>
                </c:pt>
                <c:pt idx="1027">
                  <c:v>22030299.280000001</c:v>
                </c:pt>
                <c:pt idx="1028">
                  <c:v>23532778.260000002</c:v>
                </c:pt>
                <c:pt idx="1029">
                  <c:v>-7966948.7149999999</c:v>
                </c:pt>
                <c:pt idx="1030">
                  <c:v>12228621.1</c:v>
                </c:pt>
                <c:pt idx="1031">
                  <c:v>-24325702.239999998</c:v>
                </c:pt>
                <c:pt idx="1032">
                  <c:v>-58327195.450000003</c:v>
                </c:pt>
                <c:pt idx="1033">
                  <c:v>-21309143.32</c:v>
                </c:pt>
                <c:pt idx="1034">
                  <c:v>-21669707.59</c:v>
                </c:pt>
                <c:pt idx="1035">
                  <c:v>182474.11319999999</c:v>
                </c:pt>
                <c:pt idx="1036">
                  <c:v>39017670.549999997</c:v>
                </c:pt>
                <c:pt idx="1037">
                  <c:v>82476999.379999995</c:v>
                </c:pt>
                <c:pt idx="1038">
                  <c:v>49474787.210000001</c:v>
                </c:pt>
                <c:pt idx="1039">
                  <c:v>16465601.91</c:v>
                </c:pt>
                <c:pt idx="1040">
                  <c:v>11329315.609999999</c:v>
                </c:pt>
                <c:pt idx="1041">
                  <c:v>8873995.7829999998</c:v>
                </c:pt>
                <c:pt idx="1042">
                  <c:v>3950333.8489999999</c:v>
                </c:pt>
                <c:pt idx="1043">
                  <c:v>7150761.3870000001</c:v>
                </c:pt>
                <c:pt idx="1044">
                  <c:v>22004469.59</c:v>
                </c:pt>
                <c:pt idx="1045">
                  <c:v>-410661.02649999998</c:v>
                </c:pt>
                <c:pt idx="1046">
                  <c:v>17168619.129999999</c:v>
                </c:pt>
                <c:pt idx="1047">
                  <c:v>40570456</c:v>
                </c:pt>
                <c:pt idx="1048">
                  <c:v>47488964.700000003</c:v>
                </c:pt>
                <c:pt idx="1049">
                  <c:v>18843907.449999999</c:v>
                </c:pt>
                <c:pt idx="1050">
                  <c:v>14653105.310000001</c:v>
                </c:pt>
                <c:pt idx="1051">
                  <c:v>-7892905.4050000003</c:v>
                </c:pt>
                <c:pt idx="1052">
                  <c:v>-13429335.699999999</c:v>
                </c:pt>
                <c:pt idx="1053">
                  <c:v>-7286349.6330000004</c:v>
                </c:pt>
                <c:pt idx="1054">
                  <c:v>26454725.699999999</c:v>
                </c:pt>
                <c:pt idx="1055">
                  <c:v>25633558.829999998</c:v>
                </c:pt>
                <c:pt idx="1056">
                  <c:v>11187911.369999999</c:v>
                </c:pt>
                <c:pt idx="1057">
                  <c:v>-3996182.2009999999</c:v>
                </c:pt>
                <c:pt idx="1058">
                  <c:v>-15542247.48</c:v>
                </c:pt>
                <c:pt idx="1059">
                  <c:v>883204.13419999997</c:v>
                </c:pt>
                <c:pt idx="1060">
                  <c:v>18673571.030000001</c:v>
                </c:pt>
                <c:pt idx="1061">
                  <c:v>-1228733.044</c:v>
                </c:pt>
                <c:pt idx="1062">
                  <c:v>-97803128.379999995</c:v>
                </c:pt>
                <c:pt idx="1063">
                  <c:v>23363252.780000001</c:v>
                </c:pt>
                <c:pt idx="1064">
                  <c:v>71092865.530000001</c:v>
                </c:pt>
                <c:pt idx="1065">
                  <c:v>48779954.409999996</c:v>
                </c:pt>
                <c:pt idx="1066">
                  <c:v>13993425.859999999</c:v>
                </c:pt>
                <c:pt idx="1067">
                  <c:v>-1720239.209</c:v>
                </c:pt>
                <c:pt idx="1068">
                  <c:v>-86989.38751</c:v>
                </c:pt>
                <c:pt idx="1069">
                  <c:v>21529308.870000001</c:v>
                </c:pt>
                <c:pt idx="1070">
                  <c:v>24394904.960000001</c:v>
                </c:pt>
                <c:pt idx="1071">
                  <c:v>-17112589.5</c:v>
                </c:pt>
                <c:pt idx="1072">
                  <c:v>17193015.379999999</c:v>
                </c:pt>
                <c:pt idx="1073">
                  <c:v>35725452.789999999</c:v>
                </c:pt>
                <c:pt idx="1074">
                  <c:v>51634807.780000001</c:v>
                </c:pt>
                <c:pt idx="1075">
                  <c:v>35963268.100000001</c:v>
                </c:pt>
                <c:pt idx="1076">
                  <c:v>23758725.510000002</c:v>
                </c:pt>
                <c:pt idx="1077">
                  <c:v>800456.45250000001</c:v>
                </c:pt>
                <c:pt idx="1078">
                  <c:v>7857625</c:v>
                </c:pt>
                <c:pt idx="1079">
                  <c:v>-11075709.640000001</c:v>
                </c:pt>
                <c:pt idx="1080">
                  <c:v>2062273.6159999999</c:v>
                </c:pt>
                <c:pt idx="1081">
                  <c:v>13465294.66</c:v>
                </c:pt>
                <c:pt idx="1082">
                  <c:v>29840186.52</c:v>
                </c:pt>
                <c:pt idx="1083">
                  <c:v>30369585.050000001</c:v>
                </c:pt>
                <c:pt idx="1084">
                  <c:v>4440046.3940000003</c:v>
                </c:pt>
                <c:pt idx="1085">
                  <c:v>7672513.301</c:v>
                </c:pt>
                <c:pt idx="1086">
                  <c:v>-10539131.33</c:v>
                </c:pt>
                <c:pt idx="1087">
                  <c:v>-7578973.1940000001</c:v>
                </c:pt>
                <c:pt idx="1088">
                  <c:v>27668.47637</c:v>
                </c:pt>
                <c:pt idx="1089">
                  <c:v>9060715.8599999994</c:v>
                </c:pt>
                <c:pt idx="1090">
                  <c:v>9133799.3939999994</c:v>
                </c:pt>
                <c:pt idx="1091">
                  <c:v>5445493.125</c:v>
                </c:pt>
                <c:pt idx="1092">
                  <c:v>-909305.79630000005</c:v>
                </c:pt>
                <c:pt idx="1093">
                  <c:v>7583020.4560000002</c:v>
                </c:pt>
                <c:pt idx="1094">
                  <c:v>12931451.130000001</c:v>
                </c:pt>
                <c:pt idx="1095">
                  <c:v>16575743.810000001</c:v>
                </c:pt>
                <c:pt idx="1096">
                  <c:v>14979334.439999999</c:v>
                </c:pt>
                <c:pt idx="1097">
                  <c:v>16570109.33</c:v>
                </c:pt>
                <c:pt idx="1098">
                  <c:v>10820396.42</c:v>
                </c:pt>
                <c:pt idx="1099">
                  <c:v>6154390.0329999998</c:v>
                </c:pt>
                <c:pt idx="1100">
                  <c:v>-5666373.6890000002</c:v>
                </c:pt>
                <c:pt idx="1101">
                  <c:v>-3032642.8139999998</c:v>
                </c:pt>
                <c:pt idx="1102">
                  <c:v>5251632.6519999998</c:v>
                </c:pt>
                <c:pt idx="1103">
                  <c:v>-4876908.2549999999</c:v>
                </c:pt>
                <c:pt idx="1104">
                  <c:v>456613.87849999999</c:v>
                </c:pt>
                <c:pt idx="1105">
                  <c:v>1689213.92</c:v>
                </c:pt>
                <c:pt idx="1106">
                  <c:v>3004724.639</c:v>
                </c:pt>
                <c:pt idx="1107">
                  <c:v>6023504.6279999996</c:v>
                </c:pt>
                <c:pt idx="1108">
                  <c:v>16018242.75</c:v>
                </c:pt>
                <c:pt idx="1109">
                  <c:v>-26197806.539999999</c:v>
                </c:pt>
                <c:pt idx="1110">
                  <c:v>-8566774.4609999992</c:v>
                </c:pt>
                <c:pt idx="1111">
                  <c:v>20043848.899999999</c:v>
                </c:pt>
                <c:pt idx="1112">
                  <c:v>16086757.67</c:v>
                </c:pt>
                <c:pt idx="1113">
                  <c:v>9805485.1370000001</c:v>
                </c:pt>
                <c:pt idx="1114">
                  <c:v>-5567310.9289999995</c:v>
                </c:pt>
                <c:pt idx="1115">
                  <c:v>-1190698.8659999999</c:v>
                </c:pt>
                <c:pt idx="1116">
                  <c:v>5956792.5930000003</c:v>
                </c:pt>
                <c:pt idx="1117">
                  <c:v>6813293.4170000004</c:v>
                </c:pt>
                <c:pt idx="1118">
                  <c:v>10263948.300000001</c:v>
                </c:pt>
                <c:pt idx="1119">
                  <c:v>-16088859.58</c:v>
                </c:pt>
                <c:pt idx="1120">
                  <c:v>7699074.8969999999</c:v>
                </c:pt>
                <c:pt idx="1121">
                  <c:v>9130883.0480000004</c:v>
                </c:pt>
                <c:pt idx="1122">
                  <c:v>2663879.2760000001</c:v>
                </c:pt>
                <c:pt idx="1123">
                  <c:v>-3948627.1239999998</c:v>
                </c:pt>
                <c:pt idx="1124">
                  <c:v>352003.18810000003</c:v>
                </c:pt>
                <c:pt idx="1125">
                  <c:v>2513087.8530000001</c:v>
                </c:pt>
                <c:pt idx="1126">
                  <c:v>4960606.5949999997</c:v>
                </c:pt>
                <c:pt idx="1127">
                  <c:v>11300418.07</c:v>
                </c:pt>
                <c:pt idx="1128">
                  <c:v>12920442.67</c:v>
                </c:pt>
                <c:pt idx="1129">
                  <c:v>-10293.352339999999</c:v>
                </c:pt>
                <c:pt idx="1130">
                  <c:v>-5762189.7769999998</c:v>
                </c:pt>
                <c:pt idx="1131">
                  <c:v>-3862779.676</c:v>
                </c:pt>
                <c:pt idx="1132">
                  <c:v>1452822.858</c:v>
                </c:pt>
                <c:pt idx="1133">
                  <c:v>8557806.9330000002</c:v>
                </c:pt>
                <c:pt idx="1134">
                  <c:v>16057668.039999999</c:v>
                </c:pt>
                <c:pt idx="1135">
                  <c:v>15816576.25</c:v>
                </c:pt>
                <c:pt idx="1136">
                  <c:v>3153095.5</c:v>
                </c:pt>
                <c:pt idx="1137">
                  <c:v>-4133950.3459999999</c:v>
                </c:pt>
                <c:pt idx="1138">
                  <c:v>-2308382.4539999999</c:v>
                </c:pt>
                <c:pt idx="1139">
                  <c:v>2124935.182</c:v>
                </c:pt>
                <c:pt idx="1140">
                  <c:v>6858326.2869999995</c:v>
                </c:pt>
                <c:pt idx="1141">
                  <c:v>9332456.6380000003</c:v>
                </c:pt>
                <c:pt idx="1142">
                  <c:v>9624026.9580000006</c:v>
                </c:pt>
                <c:pt idx="1143">
                  <c:v>10516006.119999999</c:v>
                </c:pt>
                <c:pt idx="1144">
                  <c:v>7497241.0700000003</c:v>
                </c:pt>
                <c:pt idx="1145">
                  <c:v>8650690.3350000009</c:v>
                </c:pt>
                <c:pt idx="1146">
                  <c:v>7077417.2719999999</c:v>
                </c:pt>
                <c:pt idx="1147">
                  <c:v>2575106.1529999999</c:v>
                </c:pt>
                <c:pt idx="1148">
                  <c:v>-8259827.2539999997</c:v>
                </c:pt>
                <c:pt idx="1149">
                  <c:v>-2244072.4950000001</c:v>
                </c:pt>
                <c:pt idx="1150">
                  <c:v>2361054.5610000002</c:v>
                </c:pt>
                <c:pt idx="1151">
                  <c:v>5828379.3039999995</c:v>
                </c:pt>
                <c:pt idx="1152">
                  <c:v>5472731.7719999999</c:v>
                </c:pt>
                <c:pt idx="1153">
                  <c:v>9247503.193</c:v>
                </c:pt>
                <c:pt idx="1154">
                  <c:v>6543344.8109999998</c:v>
                </c:pt>
                <c:pt idx="1155">
                  <c:v>141607.59599999999</c:v>
                </c:pt>
                <c:pt idx="1156">
                  <c:v>-6673957.7120000003</c:v>
                </c:pt>
                <c:pt idx="1157">
                  <c:v>-1221176.4439999999</c:v>
                </c:pt>
                <c:pt idx="1158">
                  <c:v>8882288.0329999998</c:v>
                </c:pt>
                <c:pt idx="1159">
                  <c:v>12707801.49</c:v>
                </c:pt>
                <c:pt idx="1160">
                  <c:v>10743382.32</c:v>
                </c:pt>
                <c:pt idx="1161">
                  <c:v>4670459.6239999998</c:v>
                </c:pt>
                <c:pt idx="1162">
                  <c:v>-3206864.7340000002</c:v>
                </c:pt>
                <c:pt idx="1163">
                  <c:v>9322643.2430000007</c:v>
                </c:pt>
                <c:pt idx="1164">
                  <c:v>-1697298.62</c:v>
                </c:pt>
                <c:pt idx="1165">
                  <c:v>4506616.5729999999</c:v>
                </c:pt>
                <c:pt idx="1166">
                  <c:v>14177276.23</c:v>
                </c:pt>
                <c:pt idx="1167">
                  <c:v>21911203.170000002</c:v>
                </c:pt>
                <c:pt idx="1168">
                  <c:v>19577405.640000001</c:v>
                </c:pt>
                <c:pt idx="1169">
                  <c:v>15189429.98</c:v>
                </c:pt>
                <c:pt idx="1170">
                  <c:v>10335744.1</c:v>
                </c:pt>
                <c:pt idx="1171">
                  <c:v>2223665.3459999999</c:v>
                </c:pt>
                <c:pt idx="1172">
                  <c:v>7442336.8650000002</c:v>
                </c:pt>
                <c:pt idx="1173">
                  <c:v>16288252.949999999</c:v>
                </c:pt>
                <c:pt idx="1174">
                  <c:v>12758630.58</c:v>
                </c:pt>
                <c:pt idx="1175">
                  <c:v>11809293.24</c:v>
                </c:pt>
                <c:pt idx="1176">
                  <c:v>7868958.8559999997</c:v>
                </c:pt>
                <c:pt idx="1177">
                  <c:v>13078811.34</c:v>
                </c:pt>
                <c:pt idx="1178">
                  <c:v>-61149537.520000003</c:v>
                </c:pt>
                <c:pt idx="1179">
                  <c:v>-8878561.4450000003</c:v>
                </c:pt>
                <c:pt idx="1180">
                  <c:v>50747574.299999997</c:v>
                </c:pt>
                <c:pt idx="1181">
                  <c:v>36658123.68</c:v>
                </c:pt>
                <c:pt idx="1182">
                  <c:v>-32180757.66</c:v>
                </c:pt>
                <c:pt idx="1183">
                  <c:v>2153615.085</c:v>
                </c:pt>
                <c:pt idx="1184">
                  <c:v>24950607.07</c:v>
                </c:pt>
                <c:pt idx="1185">
                  <c:v>15346660.84</c:v>
                </c:pt>
                <c:pt idx="1186">
                  <c:v>6312716.1859999998</c:v>
                </c:pt>
                <c:pt idx="1187">
                  <c:v>-4581909.5439999998</c:v>
                </c:pt>
                <c:pt idx="1188">
                  <c:v>4630932.3779999996</c:v>
                </c:pt>
                <c:pt idx="1189">
                  <c:v>-1346843.2320000001</c:v>
                </c:pt>
                <c:pt idx="1190">
                  <c:v>-19321131.780000001</c:v>
                </c:pt>
                <c:pt idx="1191">
                  <c:v>172558.69769999999</c:v>
                </c:pt>
                <c:pt idx="1192">
                  <c:v>-17859798.109999999</c:v>
                </c:pt>
                <c:pt idx="1193">
                  <c:v>-11442146.609999999</c:v>
                </c:pt>
                <c:pt idx="1194">
                  <c:v>645381.20539999998</c:v>
                </c:pt>
                <c:pt idx="1195">
                  <c:v>17805263.559999999</c:v>
                </c:pt>
                <c:pt idx="1196">
                  <c:v>16970097.120000001</c:v>
                </c:pt>
                <c:pt idx="1197">
                  <c:v>14319782.609999999</c:v>
                </c:pt>
                <c:pt idx="1198">
                  <c:v>-17764717.309999999</c:v>
                </c:pt>
                <c:pt idx="1199">
                  <c:v>-5840680.5820000004</c:v>
                </c:pt>
                <c:pt idx="1200">
                  <c:v>-3621334.0610000002</c:v>
                </c:pt>
                <c:pt idx="1201">
                  <c:v>13899104.09</c:v>
                </c:pt>
                <c:pt idx="1202">
                  <c:v>11784367.880000001</c:v>
                </c:pt>
                <c:pt idx="1203">
                  <c:v>18782628.32</c:v>
                </c:pt>
                <c:pt idx="1204">
                  <c:v>-4290662.4069999997</c:v>
                </c:pt>
                <c:pt idx="1205">
                  <c:v>10265043.43</c:v>
                </c:pt>
                <c:pt idx="1206">
                  <c:v>1746170.5819999999</c:v>
                </c:pt>
                <c:pt idx="1207">
                  <c:v>6684519.3890000004</c:v>
                </c:pt>
                <c:pt idx="1208">
                  <c:v>13847670.25</c:v>
                </c:pt>
                <c:pt idx="1209">
                  <c:v>24378517.559999999</c:v>
                </c:pt>
                <c:pt idx="1210">
                  <c:v>20456997.649999999</c:v>
                </c:pt>
                <c:pt idx="1211">
                  <c:v>6020025.9910000004</c:v>
                </c:pt>
                <c:pt idx="1212">
                  <c:v>2185609.9449999998</c:v>
                </c:pt>
                <c:pt idx="1213">
                  <c:v>4411432.46</c:v>
                </c:pt>
                <c:pt idx="1214">
                  <c:v>2271879.9470000002</c:v>
                </c:pt>
                <c:pt idx="1215">
                  <c:v>-9268719.9590000007</c:v>
                </c:pt>
                <c:pt idx="1216">
                  <c:v>-4493349.5240000002</c:v>
                </c:pt>
                <c:pt idx="1217">
                  <c:v>3370436.9360000002</c:v>
                </c:pt>
                <c:pt idx="1218">
                  <c:v>-13230514.630000001</c:v>
                </c:pt>
                <c:pt idx="1219">
                  <c:v>39445902.869999997</c:v>
                </c:pt>
                <c:pt idx="1220">
                  <c:v>-23042025.829999998</c:v>
                </c:pt>
                <c:pt idx="1221">
                  <c:v>14669477.43</c:v>
                </c:pt>
                <c:pt idx="1222">
                  <c:v>21559502.609999999</c:v>
                </c:pt>
                <c:pt idx="1223">
                  <c:v>-12350801.68</c:v>
                </c:pt>
                <c:pt idx="1224">
                  <c:v>73254292.760000005</c:v>
                </c:pt>
              </c:numCache>
            </c:numRef>
          </c:xVal>
          <c:yVal>
            <c:numRef>
              <c:f>Original!$CC$2:$CC$1226</c:f>
              <c:numCache>
                <c:formatCode>General</c:formatCode>
                <c:ptCount val="122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63296"/>
        <c:axId val="203465088"/>
      </c:scatterChart>
      <c:valAx>
        <c:axId val="203463296"/>
        <c:scaling>
          <c:orientation val="minMax"/>
          <c:max val="100000000"/>
          <c:min val="-100000000"/>
        </c:scaling>
        <c:delete val="0"/>
        <c:axPos val="b"/>
        <c:numFmt formatCode="General" sourceLinked="1"/>
        <c:majorTickMark val="out"/>
        <c:minorTickMark val="none"/>
        <c:tickLblPos val="nextTo"/>
        <c:crossAx val="203465088"/>
        <c:crosses val="autoZero"/>
        <c:crossBetween val="midCat"/>
      </c:valAx>
      <c:valAx>
        <c:axId val="20346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63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OBV3</c:v>
          </c:tx>
          <c:spPr>
            <a:ln w="28575">
              <a:noFill/>
            </a:ln>
          </c:spPr>
          <c:xVal>
            <c:numRef>
              <c:f>Original!$BO$2:$BO$1226</c:f>
              <c:numCache>
                <c:formatCode>General</c:formatCode>
                <c:ptCount val="1225"/>
                <c:pt idx="0">
                  <c:v>0.12</c:v>
                </c:pt>
                <c:pt idx="1">
                  <c:v>-0.04</c:v>
                </c:pt>
                <c:pt idx="2">
                  <c:v>-0.02</c:v>
                </c:pt>
                <c:pt idx="3">
                  <c:v>0.4</c:v>
                </c:pt>
                <c:pt idx="4">
                  <c:v>0.56999999999999995</c:v>
                </c:pt>
                <c:pt idx="5">
                  <c:v>-0.1</c:v>
                </c:pt>
                <c:pt idx="6">
                  <c:v>0.21</c:v>
                </c:pt>
                <c:pt idx="7">
                  <c:v>0.32</c:v>
                </c:pt>
                <c:pt idx="8">
                  <c:v>0.51</c:v>
                </c:pt>
                <c:pt idx="9">
                  <c:v>0.34</c:v>
                </c:pt>
                <c:pt idx="10">
                  <c:v>-0.52</c:v>
                </c:pt>
                <c:pt idx="11">
                  <c:v>-0.56999999999999995</c:v>
                </c:pt>
                <c:pt idx="12">
                  <c:v>1.82</c:v>
                </c:pt>
                <c:pt idx="13">
                  <c:v>0.04</c:v>
                </c:pt>
                <c:pt idx="14">
                  <c:v>0.37</c:v>
                </c:pt>
                <c:pt idx="15">
                  <c:v>-0.77</c:v>
                </c:pt>
                <c:pt idx="16">
                  <c:v>1.7200009999999999</c:v>
                </c:pt>
                <c:pt idx="17">
                  <c:v>5.0299990000000001</c:v>
                </c:pt>
                <c:pt idx="18">
                  <c:v>2</c:v>
                </c:pt>
                <c:pt idx="19">
                  <c:v>1.7999989999999999</c:v>
                </c:pt>
                <c:pt idx="20">
                  <c:v>0.54999900000000002</c:v>
                </c:pt>
                <c:pt idx="21">
                  <c:v>2.2099989999999998</c:v>
                </c:pt>
                <c:pt idx="22">
                  <c:v>-1.149999</c:v>
                </c:pt>
                <c:pt idx="23">
                  <c:v>4.6799980000000003</c:v>
                </c:pt>
                <c:pt idx="24">
                  <c:v>5.1000009999999998</c:v>
                </c:pt>
                <c:pt idx="25">
                  <c:v>2.85</c:v>
                </c:pt>
                <c:pt idx="26">
                  <c:v>1.6</c:v>
                </c:pt>
                <c:pt idx="27">
                  <c:v>1.97</c:v>
                </c:pt>
                <c:pt idx="28">
                  <c:v>0.79000099999999995</c:v>
                </c:pt>
                <c:pt idx="29">
                  <c:v>0.84</c:v>
                </c:pt>
                <c:pt idx="30">
                  <c:v>-1.0000999999999999E-2</c:v>
                </c:pt>
                <c:pt idx="31">
                  <c:v>0.36000100000000002</c:v>
                </c:pt>
                <c:pt idx="32">
                  <c:v>-5.9998999999999997E-2</c:v>
                </c:pt>
                <c:pt idx="33">
                  <c:v>0.54000099999999995</c:v>
                </c:pt>
                <c:pt idx="34">
                  <c:v>0.56999999999999995</c:v>
                </c:pt>
                <c:pt idx="35">
                  <c:v>1.0499989999999999</c:v>
                </c:pt>
                <c:pt idx="36">
                  <c:v>1.22</c:v>
                </c:pt>
                <c:pt idx="37">
                  <c:v>1.34</c:v>
                </c:pt>
                <c:pt idx="38">
                  <c:v>0.13999900000000001</c:v>
                </c:pt>
                <c:pt idx="39">
                  <c:v>6.8300010000000002</c:v>
                </c:pt>
                <c:pt idx="40">
                  <c:v>13.230003</c:v>
                </c:pt>
                <c:pt idx="41">
                  <c:v>-2.5299990000000001</c:v>
                </c:pt>
                <c:pt idx="42">
                  <c:v>-2.5</c:v>
                </c:pt>
                <c:pt idx="43">
                  <c:v>-0.109997</c:v>
                </c:pt>
                <c:pt idx="44">
                  <c:v>-0.52000100000000005</c:v>
                </c:pt>
                <c:pt idx="45">
                  <c:v>4.8299979999999998</c:v>
                </c:pt>
                <c:pt idx="46">
                  <c:v>-0.82999800000000001</c:v>
                </c:pt>
                <c:pt idx="47">
                  <c:v>0.25999899999999998</c:v>
                </c:pt>
                <c:pt idx="48">
                  <c:v>3.02</c:v>
                </c:pt>
                <c:pt idx="49">
                  <c:v>-2.57</c:v>
                </c:pt>
                <c:pt idx="50">
                  <c:v>5.869999</c:v>
                </c:pt>
                <c:pt idx="51">
                  <c:v>3.0299990000000001</c:v>
                </c:pt>
                <c:pt idx="52">
                  <c:v>-2.139999</c:v>
                </c:pt>
                <c:pt idx="53">
                  <c:v>-3.2799990000000001</c:v>
                </c:pt>
                <c:pt idx="54">
                  <c:v>1.68</c:v>
                </c:pt>
                <c:pt idx="55">
                  <c:v>5.73</c:v>
                </c:pt>
                <c:pt idx="56">
                  <c:v>-0.20000100000000001</c:v>
                </c:pt>
                <c:pt idx="57">
                  <c:v>-1.3799969999999999</c:v>
                </c:pt>
                <c:pt idx="58">
                  <c:v>2.2199970000000002</c:v>
                </c:pt>
                <c:pt idx="59">
                  <c:v>3.32</c:v>
                </c:pt>
                <c:pt idx="60">
                  <c:v>-7.1299970000000004</c:v>
                </c:pt>
                <c:pt idx="61">
                  <c:v>-0.82000399999999996</c:v>
                </c:pt>
                <c:pt idx="62">
                  <c:v>-9.9979999999999999E-3</c:v>
                </c:pt>
                <c:pt idx="63">
                  <c:v>1.6899979999999999</c:v>
                </c:pt>
                <c:pt idx="64">
                  <c:v>6.3000040000000004</c:v>
                </c:pt>
                <c:pt idx="65">
                  <c:v>-1.720002</c:v>
                </c:pt>
                <c:pt idx="66">
                  <c:v>-3.369999</c:v>
                </c:pt>
                <c:pt idx="67">
                  <c:v>2.6099969999999999</c:v>
                </c:pt>
                <c:pt idx="68">
                  <c:v>-1.39</c:v>
                </c:pt>
                <c:pt idx="69">
                  <c:v>0.82</c:v>
                </c:pt>
                <c:pt idx="70">
                  <c:v>-1.07</c:v>
                </c:pt>
                <c:pt idx="71">
                  <c:v>-0.34999799999999998</c:v>
                </c:pt>
                <c:pt idx="72">
                  <c:v>3.9999E-2</c:v>
                </c:pt>
                <c:pt idx="73">
                  <c:v>2.659999</c:v>
                </c:pt>
                <c:pt idx="74">
                  <c:v>1.870001</c:v>
                </c:pt>
                <c:pt idx="75">
                  <c:v>1</c:v>
                </c:pt>
                <c:pt idx="76">
                  <c:v>1.730002</c:v>
                </c:pt>
                <c:pt idx="77">
                  <c:v>-0.43999899999999997</c:v>
                </c:pt>
                <c:pt idx="78">
                  <c:v>0.08</c:v>
                </c:pt>
                <c:pt idx="79">
                  <c:v>1.25</c:v>
                </c:pt>
                <c:pt idx="80">
                  <c:v>0.41</c:v>
                </c:pt>
                <c:pt idx="81">
                  <c:v>0.310002</c:v>
                </c:pt>
                <c:pt idx="82">
                  <c:v>-0.59</c:v>
                </c:pt>
                <c:pt idx="83">
                  <c:v>1.3199989999999999</c:v>
                </c:pt>
                <c:pt idx="84">
                  <c:v>1.5799989999999999</c:v>
                </c:pt>
                <c:pt idx="85">
                  <c:v>-0.33</c:v>
                </c:pt>
                <c:pt idx="86">
                  <c:v>1.1000000000000001</c:v>
                </c:pt>
                <c:pt idx="87">
                  <c:v>3.59</c:v>
                </c:pt>
                <c:pt idx="88">
                  <c:v>5.0399989999999999</c:v>
                </c:pt>
                <c:pt idx="89">
                  <c:v>0.84999800000000003</c:v>
                </c:pt>
                <c:pt idx="90">
                  <c:v>5.34</c:v>
                </c:pt>
                <c:pt idx="91">
                  <c:v>-1.7299990000000001</c:v>
                </c:pt>
                <c:pt idx="92">
                  <c:v>-2.639999</c:v>
                </c:pt>
                <c:pt idx="93">
                  <c:v>3.609998</c:v>
                </c:pt>
                <c:pt idx="94">
                  <c:v>-1.859998</c:v>
                </c:pt>
                <c:pt idx="95">
                  <c:v>3.6499990000000002</c:v>
                </c:pt>
                <c:pt idx="96">
                  <c:v>1.07</c:v>
                </c:pt>
                <c:pt idx="97">
                  <c:v>7.8899990000000004</c:v>
                </c:pt>
                <c:pt idx="98">
                  <c:v>1.1599999999999999</c:v>
                </c:pt>
                <c:pt idx="99">
                  <c:v>4.5599999999999996</c:v>
                </c:pt>
                <c:pt idx="100">
                  <c:v>2.7099989999999998</c:v>
                </c:pt>
                <c:pt idx="101">
                  <c:v>1.7700009999999999</c:v>
                </c:pt>
                <c:pt idx="102">
                  <c:v>0.92999799999999999</c:v>
                </c:pt>
                <c:pt idx="103">
                  <c:v>0.39999899999999999</c:v>
                </c:pt>
                <c:pt idx="104">
                  <c:v>0.23000200000000001</c:v>
                </c:pt>
                <c:pt idx="105">
                  <c:v>3.0199980000000002</c:v>
                </c:pt>
                <c:pt idx="106">
                  <c:v>1.850001</c:v>
                </c:pt>
                <c:pt idx="107">
                  <c:v>-0.95000099999999998</c:v>
                </c:pt>
                <c:pt idx="108">
                  <c:v>0.17</c:v>
                </c:pt>
                <c:pt idx="109">
                  <c:v>3.0001E-2</c:v>
                </c:pt>
                <c:pt idx="110">
                  <c:v>0.78999900000000001</c:v>
                </c:pt>
                <c:pt idx="111">
                  <c:v>-0.61000100000000002</c:v>
                </c:pt>
                <c:pt idx="112">
                  <c:v>0.17</c:v>
                </c:pt>
                <c:pt idx="113">
                  <c:v>1.970002</c:v>
                </c:pt>
                <c:pt idx="114">
                  <c:v>-2.1000009999999998</c:v>
                </c:pt>
                <c:pt idx="115">
                  <c:v>0.45999899999999999</c:v>
                </c:pt>
                <c:pt idx="116">
                  <c:v>1.600001</c:v>
                </c:pt>
                <c:pt idx="117">
                  <c:v>-0.84</c:v>
                </c:pt>
                <c:pt idx="118">
                  <c:v>0.39999899999999999</c:v>
                </c:pt>
                <c:pt idx="119">
                  <c:v>1.66</c:v>
                </c:pt>
                <c:pt idx="120">
                  <c:v>1.0499989999999999</c:v>
                </c:pt>
                <c:pt idx="121">
                  <c:v>0.21000099999999999</c:v>
                </c:pt>
                <c:pt idx="122">
                  <c:v>0.76</c:v>
                </c:pt>
                <c:pt idx="123">
                  <c:v>-1.2800009999999999</c:v>
                </c:pt>
                <c:pt idx="124">
                  <c:v>0.5</c:v>
                </c:pt>
                <c:pt idx="125">
                  <c:v>-0.17</c:v>
                </c:pt>
                <c:pt idx="126">
                  <c:v>2.8499989999999999</c:v>
                </c:pt>
                <c:pt idx="127">
                  <c:v>-0.20999899999999999</c:v>
                </c:pt>
                <c:pt idx="128">
                  <c:v>-0.13999900000000001</c:v>
                </c:pt>
                <c:pt idx="129">
                  <c:v>2.4399989999999998</c:v>
                </c:pt>
                <c:pt idx="130">
                  <c:v>1.83</c:v>
                </c:pt>
                <c:pt idx="131">
                  <c:v>0.88</c:v>
                </c:pt>
                <c:pt idx="132">
                  <c:v>2.75</c:v>
                </c:pt>
                <c:pt idx="133">
                  <c:v>0.76</c:v>
                </c:pt>
                <c:pt idx="134">
                  <c:v>1.51</c:v>
                </c:pt>
                <c:pt idx="135">
                  <c:v>-1.59</c:v>
                </c:pt>
                <c:pt idx="136">
                  <c:v>1.130001</c:v>
                </c:pt>
                <c:pt idx="137">
                  <c:v>-1.410002</c:v>
                </c:pt>
                <c:pt idx="138">
                  <c:v>8.2800010000000004</c:v>
                </c:pt>
                <c:pt idx="139">
                  <c:v>0.34</c:v>
                </c:pt>
                <c:pt idx="140">
                  <c:v>0.97999700000000001</c:v>
                </c:pt>
                <c:pt idx="141">
                  <c:v>0.19999900000000001</c:v>
                </c:pt>
                <c:pt idx="142">
                  <c:v>1.75</c:v>
                </c:pt>
                <c:pt idx="143">
                  <c:v>0.13000100000000001</c:v>
                </c:pt>
                <c:pt idx="144">
                  <c:v>4.4599989999999998</c:v>
                </c:pt>
                <c:pt idx="145">
                  <c:v>1.089998</c:v>
                </c:pt>
                <c:pt idx="146">
                  <c:v>2.2899989999999999</c:v>
                </c:pt>
                <c:pt idx="147">
                  <c:v>1</c:v>
                </c:pt>
                <c:pt idx="148">
                  <c:v>-2.509998</c:v>
                </c:pt>
                <c:pt idx="149">
                  <c:v>1.92</c:v>
                </c:pt>
                <c:pt idx="150">
                  <c:v>-4.2100010000000001</c:v>
                </c:pt>
                <c:pt idx="151">
                  <c:v>-0.70999900000000005</c:v>
                </c:pt>
                <c:pt idx="152">
                  <c:v>3.0001E-2</c:v>
                </c:pt>
                <c:pt idx="153">
                  <c:v>0.02</c:v>
                </c:pt>
                <c:pt idx="154">
                  <c:v>0.78000100000000006</c:v>
                </c:pt>
                <c:pt idx="155">
                  <c:v>0.26</c:v>
                </c:pt>
                <c:pt idx="156">
                  <c:v>2.109998</c:v>
                </c:pt>
                <c:pt idx="157">
                  <c:v>0.279999</c:v>
                </c:pt>
                <c:pt idx="158">
                  <c:v>0.68</c:v>
                </c:pt>
                <c:pt idx="159">
                  <c:v>1.600001</c:v>
                </c:pt>
                <c:pt idx="160">
                  <c:v>1.0599989999999999</c:v>
                </c:pt>
                <c:pt idx="161">
                  <c:v>1.980002</c:v>
                </c:pt>
                <c:pt idx="162">
                  <c:v>9.9998000000000004E-2</c:v>
                </c:pt>
                <c:pt idx="163">
                  <c:v>3.109998</c:v>
                </c:pt>
                <c:pt idx="164">
                  <c:v>-1.139999</c:v>
                </c:pt>
                <c:pt idx="165">
                  <c:v>0.84</c:v>
                </c:pt>
                <c:pt idx="166">
                  <c:v>-0.4</c:v>
                </c:pt>
                <c:pt idx="167">
                  <c:v>0.82</c:v>
                </c:pt>
                <c:pt idx="168">
                  <c:v>1.33</c:v>
                </c:pt>
                <c:pt idx="169">
                  <c:v>0.89999899999999999</c:v>
                </c:pt>
                <c:pt idx="170">
                  <c:v>0.19</c:v>
                </c:pt>
                <c:pt idx="171">
                  <c:v>-0.09</c:v>
                </c:pt>
                <c:pt idx="172">
                  <c:v>-0.22</c:v>
                </c:pt>
                <c:pt idx="173">
                  <c:v>0.78</c:v>
                </c:pt>
                <c:pt idx="174">
                  <c:v>-0.04</c:v>
                </c:pt>
                <c:pt idx="175">
                  <c:v>2.0299990000000001</c:v>
                </c:pt>
                <c:pt idx="176">
                  <c:v>1.5</c:v>
                </c:pt>
                <c:pt idx="177">
                  <c:v>1.790001</c:v>
                </c:pt>
                <c:pt idx="178">
                  <c:v>0.17</c:v>
                </c:pt>
                <c:pt idx="179">
                  <c:v>0</c:v>
                </c:pt>
                <c:pt idx="180">
                  <c:v>2.37</c:v>
                </c:pt>
                <c:pt idx="181">
                  <c:v>0.54</c:v>
                </c:pt>
                <c:pt idx="182">
                  <c:v>-1.05</c:v>
                </c:pt>
                <c:pt idx="183">
                  <c:v>4.82</c:v>
                </c:pt>
                <c:pt idx="184">
                  <c:v>-0.18</c:v>
                </c:pt>
                <c:pt idx="185">
                  <c:v>5.21</c:v>
                </c:pt>
                <c:pt idx="186">
                  <c:v>0.45</c:v>
                </c:pt>
                <c:pt idx="187">
                  <c:v>0.49</c:v>
                </c:pt>
                <c:pt idx="188">
                  <c:v>0.35</c:v>
                </c:pt>
                <c:pt idx="189">
                  <c:v>-0.3</c:v>
                </c:pt>
                <c:pt idx="190">
                  <c:v>1.7699990000000001</c:v>
                </c:pt>
                <c:pt idx="191">
                  <c:v>2.9998E-2</c:v>
                </c:pt>
                <c:pt idx="192">
                  <c:v>3.8500009999999998</c:v>
                </c:pt>
                <c:pt idx="193">
                  <c:v>-0.14000000000000001</c:v>
                </c:pt>
                <c:pt idx="194">
                  <c:v>0.88</c:v>
                </c:pt>
                <c:pt idx="195">
                  <c:v>0.26</c:v>
                </c:pt>
                <c:pt idx="196">
                  <c:v>-0.25</c:v>
                </c:pt>
                <c:pt idx="197">
                  <c:v>0.68</c:v>
                </c:pt>
                <c:pt idx="198">
                  <c:v>-0.6</c:v>
                </c:pt>
                <c:pt idx="199">
                  <c:v>-0.5</c:v>
                </c:pt>
                <c:pt idx="200">
                  <c:v>0.73</c:v>
                </c:pt>
                <c:pt idx="201">
                  <c:v>1.69</c:v>
                </c:pt>
                <c:pt idx="202">
                  <c:v>-0.43</c:v>
                </c:pt>
                <c:pt idx="203">
                  <c:v>-0.04</c:v>
                </c:pt>
                <c:pt idx="204">
                  <c:v>1.19</c:v>
                </c:pt>
                <c:pt idx="205">
                  <c:v>-0.23</c:v>
                </c:pt>
                <c:pt idx="206">
                  <c:v>1.07</c:v>
                </c:pt>
                <c:pt idx="207">
                  <c:v>0.42</c:v>
                </c:pt>
                <c:pt idx="208">
                  <c:v>1.51</c:v>
                </c:pt>
                <c:pt idx="209">
                  <c:v>0.43</c:v>
                </c:pt>
                <c:pt idx="210">
                  <c:v>-0.03</c:v>
                </c:pt>
                <c:pt idx="211">
                  <c:v>0.93</c:v>
                </c:pt>
                <c:pt idx="212">
                  <c:v>4.369999</c:v>
                </c:pt>
                <c:pt idx="213">
                  <c:v>-0.71999899999999994</c:v>
                </c:pt>
                <c:pt idx="214">
                  <c:v>-1.62</c:v>
                </c:pt>
                <c:pt idx="215">
                  <c:v>1.55</c:v>
                </c:pt>
                <c:pt idx="216">
                  <c:v>-5.9998999999999997E-2</c:v>
                </c:pt>
                <c:pt idx="217">
                  <c:v>1.119999</c:v>
                </c:pt>
                <c:pt idx="218">
                  <c:v>0.09</c:v>
                </c:pt>
                <c:pt idx="219">
                  <c:v>0.6</c:v>
                </c:pt>
                <c:pt idx="220">
                  <c:v>0.28000000000000003</c:v>
                </c:pt>
                <c:pt idx="221">
                  <c:v>0.59</c:v>
                </c:pt>
                <c:pt idx="222">
                  <c:v>2.0699999999999998</c:v>
                </c:pt>
                <c:pt idx="223">
                  <c:v>0.32</c:v>
                </c:pt>
                <c:pt idx="224">
                  <c:v>0.85</c:v>
                </c:pt>
                <c:pt idx="225">
                  <c:v>-0.13</c:v>
                </c:pt>
                <c:pt idx="226">
                  <c:v>0.72</c:v>
                </c:pt>
                <c:pt idx="227">
                  <c:v>0.05</c:v>
                </c:pt>
                <c:pt idx="228">
                  <c:v>3.6200009999999998</c:v>
                </c:pt>
                <c:pt idx="229">
                  <c:v>0.08</c:v>
                </c:pt>
                <c:pt idx="230">
                  <c:v>1.58</c:v>
                </c:pt>
                <c:pt idx="231">
                  <c:v>1.24</c:v>
                </c:pt>
                <c:pt idx="232">
                  <c:v>-1.66</c:v>
                </c:pt>
                <c:pt idx="233">
                  <c:v>2.37</c:v>
                </c:pt>
                <c:pt idx="234">
                  <c:v>-0.79</c:v>
                </c:pt>
                <c:pt idx="235">
                  <c:v>1.1299999999999999</c:v>
                </c:pt>
                <c:pt idx="236">
                  <c:v>0.32999899999999999</c:v>
                </c:pt>
                <c:pt idx="237">
                  <c:v>0.4</c:v>
                </c:pt>
                <c:pt idx="238">
                  <c:v>-0.54999900000000002</c:v>
                </c:pt>
                <c:pt idx="239">
                  <c:v>-1.61</c:v>
                </c:pt>
                <c:pt idx="240">
                  <c:v>0.91</c:v>
                </c:pt>
                <c:pt idx="241">
                  <c:v>1.7400009999999999</c:v>
                </c:pt>
                <c:pt idx="242">
                  <c:v>-2.090001</c:v>
                </c:pt>
                <c:pt idx="243">
                  <c:v>3.65</c:v>
                </c:pt>
                <c:pt idx="244">
                  <c:v>2.48</c:v>
                </c:pt>
                <c:pt idx="245">
                  <c:v>3.3999990000000002</c:v>
                </c:pt>
                <c:pt idx="246">
                  <c:v>-0.49</c:v>
                </c:pt>
                <c:pt idx="247">
                  <c:v>2.3199999999999998</c:v>
                </c:pt>
                <c:pt idx="248">
                  <c:v>1.1399999999999999</c:v>
                </c:pt>
                <c:pt idx="249">
                  <c:v>3.1800009999999999</c:v>
                </c:pt>
                <c:pt idx="250">
                  <c:v>1.5499989999999999</c:v>
                </c:pt>
                <c:pt idx="251">
                  <c:v>1</c:v>
                </c:pt>
                <c:pt idx="252">
                  <c:v>0.56000000000000005</c:v>
                </c:pt>
                <c:pt idx="253">
                  <c:v>0.86</c:v>
                </c:pt>
                <c:pt idx="254">
                  <c:v>3.2800009999999999</c:v>
                </c:pt>
                <c:pt idx="255">
                  <c:v>-1.41</c:v>
                </c:pt>
                <c:pt idx="256">
                  <c:v>2.1299990000000002</c:v>
                </c:pt>
                <c:pt idx="257">
                  <c:v>0.53999900000000001</c:v>
                </c:pt>
                <c:pt idx="258">
                  <c:v>0.26</c:v>
                </c:pt>
                <c:pt idx="259">
                  <c:v>-1.1399999999999999</c:v>
                </c:pt>
                <c:pt idx="260">
                  <c:v>1.699999</c:v>
                </c:pt>
                <c:pt idx="261">
                  <c:v>-0.56999999999999995</c:v>
                </c:pt>
                <c:pt idx="262">
                  <c:v>-0.3</c:v>
                </c:pt>
                <c:pt idx="263">
                  <c:v>0.82</c:v>
                </c:pt>
                <c:pt idx="264">
                  <c:v>0.37</c:v>
                </c:pt>
                <c:pt idx="265">
                  <c:v>-0.19</c:v>
                </c:pt>
                <c:pt idx="266">
                  <c:v>1.1599999999999999</c:v>
                </c:pt>
                <c:pt idx="267">
                  <c:v>0.39</c:v>
                </c:pt>
                <c:pt idx="268">
                  <c:v>0.21</c:v>
                </c:pt>
                <c:pt idx="269">
                  <c:v>1.05</c:v>
                </c:pt>
                <c:pt idx="270">
                  <c:v>1.1499999999999999</c:v>
                </c:pt>
                <c:pt idx="271">
                  <c:v>0.75</c:v>
                </c:pt>
                <c:pt idx="272">
                  <c:v>0.01</c:v>
                </c:pt>
                <c:pt idx="273">
                  <c:v>-0.03</c:v>
                </c:pt>
                <c:pt idx="274">
                  <c:v>-0.1</c:v>
                </c:pt>
                <c:pt idx="275">
                  <c:v>0.52</c:v>
                </c:pt>
                <c:pt idx="276">
                  <c:v>1.1000000000000001</c:v>
                </c:pt>
                <c:pt idx="277">
                  <c:v>-0.01</c:v>
                </c:pt>
                <c:pt idx="278">
                  <c:v>0.44</c:v>
                </c:pt>
                <c:pt idx="279">
                  <c:v>0.77</c:v>
                </c:pt>
                <c:pt idx="280">
                  <c:v>1.46</c:v>
                </c:pt>
                <c:pt idx="281">
                  <c:v>3.889999</c:v>
                </c:pt>
                <c:pt idx="282">
                  <c:v>8.8900020000000008</c:v>
                </c:pt>
                <c:pt idx="283">
                  <c:v>12.710001</c:v>
                </c:pt>
                <c:pt idx="284">
                  <c:v>-5.0000999999999997E-2</c:v>
                </c:pt>
                <c:pt idx="285">
                  <c:v>2.380001</c:v>
                </c:pt>
                <c:pt idx="286">
                  <c:v>-0.21000099999999999</c:v>
                </c:pt>
                <c:pt idx="287">
                  <c:v>1.140002</c:v>
                </c:pt>
                <c:pt idx="288">
                  <c:v>-2.140002</c:v>
                </c:pt>
                <c:pt idx="289">
                  <c:v>2.3000020000000001</c:v>
                </c:pt>
                <c:pt idx="290">
                  <c:v>1.03</c:v>
                </c:pt>
                <c:pt idx="291">
                  <c:v>1.76</c:v>
                </c:pt>
                <c:pt idx="292">
                  <c:v>1.08</c:v>
                </c:pt>
                <c:pt idx="293">
                  <c:v>1.2100010000000001</c:v>
                </c:pt>
                <c:pt idx="294">
                  <c:v>0.91999799999999998</c:v>
                </c:pt>
                <c:pt idx="295">
                  <c:v>2.490002</c:v>
                </c:pt>
                <c:pt idx="296">
                  <c:v>1.25</c:v>
                </c:pt>
                <c:pt idx="297">
                  <c:v>4.4000000000000004</c:v>
                </c:pt>
                <c:pt idx="298">
                  <c:v>2.02</c:v>
                </c:pt>
                <c:pt idx="299">
                  <c:v>-0.220001</c:v>
                </c:pt>
                <c:pt idx="300">
                  <c:v>2</c:v>
                </c:pt>
                <c:pt idx="301">
                  <c:v>-0.33</c:v>
                </c:pt>
                <c:pt idx="302">
                  <c:v>0.19</c:v>
                </c:pt>
                <c:pt idx="303">
                  <c:v>1.5399989999999999</c:v>
                </c:pt>
                <c:pt idx="304">
                  <c:v>2.6200009999999998</c:v>
                </c:pt>
                <c:pt idx="305">
                  <c:v>0.04</c:v>
                </c:pt>
                <c:pt idx="306">
                  <c:v>0.67</c:v>
                </c:pt>
                <c:pt idx="307">
                  <c:v>1.45</c:v>
                </c:pt>
                <c:pt idx="308">
                  <c:v>0.92</c:v>
                </c:pt>
                <c:pt idx="309">
                  <c:v>1.06</c:v>
                </c:pt>
                <c:pt idx="310">
                  <c:v>0.56000000000000005</c:v>
                </c:pt>
                <c:pt idx="311">
                  <c:v>2.3900009999999998</c:v>
                </c:pt>
                <c:pt idx="312">
                  <c:v>3.9399980000000001</c:v>
                </c:pt>
                <c:pt idx="313">
                  <c:v>8.51</c:v>
                </c:pt>
                <c:pt idx="314">
                  <c:v>-1.91</c:v>
                </c:pt>
                <c:pt idx="315">
                  <c:v>-0.08</c:v>
                </c:pt>
                <c:pt idx="316">
                  <c:v>0.56999999999999995</c:v>
                </c:pt>
                <c:pt idx="317">
                  <c:v>-0.1</c:v>
                </c:pt>
                <c:pt idx="318">
                  <c:v>-0.32</c:v>
                </c:pt>
                <c:pt idx="319">
                  <c:v>0.44</c:v>
                </c:pt>
                <c:pt idx="320">
                  <c:v>0.78</c:v>
                </c:pt>
                <c:pt idx="321">
                  <c:v>1.1200000000000001</c:v>
                </c:pt>
                <c:pt idx="322">
                  <c:v>0.83000099999999999</c:v>
                </c:pt>
                <c:pt idx="323">
                  <c:v>0.86999800000000005</c:v>
                </c:pt>
                <c:pt idx="324">
                  <c:v>1.5</c:v>
                </c:pt>
                <c:pt idx="325">
                  <c:v>-0.73</c:v>
                </c:pt>
                <c:pt idx="326">
                  <c:v>-0.85</c:v>
                </c:pt>
                <c:pt idx="327">
                  <c:v>0.28000000000000003</c:v>
                </c:pt>
                <c:pt idx="328">
                  <c:v>-0.42</c:v>
                </c:pt>
                <c:pt idx="329">
                  <c:v>7.0000000000000007E-2</c:v>
                </c:pt>
                <c:pt idx="330">
                  <c:v>0.06</c:v>
                </c:pt>
                <c:pt idx="331">
                  <c:v>1.1299999999999999</c:v>
                </c:pt>
                <c:pt idx="332">
                  <c:v>0.23</c:v>
                </c:pt>
                <c:pt idx="333">
                  <c:v>4.9400000000000004</c:v>
                </c:pt>
                <c:pt idx="334">
                  <c:v>0.49</c:v>
                </c:pt>
                <c:pt idx="335">
                  <c:v>1.03</c:v>
                </c:pt>
                <c:pt idx="336">
                  <c:v>0.15</c:v>
                </c:pt>
                <c:pt idx="337">
                  <c:v>4.9300009999999999</c:v>
                </c:pt>
                <c:pt idx="338">
                  <c:v>3.81</c:v>
                </c:pt>
                <c:pt idx="339">
                  <c:v>2.76</c:v>
                </c:pt>
                <c:pt idx="340">
                  <c:v>0.95</c:v>
                </c:pt>
                <c:pt idx="341">
                  <c:v>-1.25</c:v>
                </c:pt>
                <c:pt idx="342">
                  <c:v>-7.0000000000000007E-2</c:v>
                </c:pt>
                <c:pt idx="343">
                  <c:v>2.79</c:v>
                </c:pt>
                <c:pt idx="344">
                  <c:v>1.26</c:v>
                </c:pt>
                <c:pt idx="345">
                  <c:v>2.619999</c:v>
                </c:pt>
                <c:pt idx="346">
                  <c:v>1.1399999999999999</c:v>
                </c:pt>
                <c:pt idx="347">
                  <c:v>0.56999999999999995</c:v>
                </c:pt>
                <c:pt idx="348">
                  <c:v>0.88</c:v>
                </c:pt>
                <c:pt idx="349">
                  <c:v>-0.64</c:v>
                </c:pt>
                <c:pt idx="350">
                  <c:v>-0.79</c:v>
                </c:pt>
                <c:pt idx="351">
                  <c:v>3.22</c:v>
                </c:pt>
                <c:pt idx="352">
                  <c:v>-0.81999900000000003</c:v>
                </c:pt>
                <c:pt idx="353">
                  <c:v>-0.34</c:v>
                </c:pt>
                <c:pt idx="354">
                  <c:v>5.4799990000000003</c:v>
                </c:pt>
                <c:pt idx="355">
                  <c:v>0.36</c:v>
                </c:pt>
                <c:pt idx="356">
                  <c:v>0.6</c:v>
                </c:pt>
                <c:pt idx="357">
                  <c:v>-0.82</c:v>
                </c:pt>
                <c:pt idx="358">
                  <c:v>-0.14000000000000001</c:v>
                </c:pt>
                <c:pt idx="359">
                  <c:v>0.33</c:v>
                </c:pt>
                <c:pt idx="360">
                  <c:v>1.04</c:v>
                </c:pt>
                <c:pt idx="361">
                  <c:v>-0.56000000000000005</c:v>
                </c:pt>
                <c:pt idx="362">
                  <c:v>1.85</c:v>
                </c:pt>
                <c:pt idx="363">
                  <c:v>-0.87</c:v>
                </c:pt>
                <c:pt idx="364">
                  <c:v>-0.08</c:v>
                </c:pt>
                <c:pt idx="365">
                  <c:v>0.42</c:v>
                </c:pt>
                <c:pt idx="366">
                  <c:v>1.28</c:v>
                </c:pt>
                <c:pt idx="367">
                  <c:v>-0.67</c:v>
                </c:pt>
                <c:pt idx="368">
                  <c:v>0.3</c:v>
                </c:pt>
                <c:pt idx="369">
                  <c:v>-0.44</c:v>
                </c:pt>
                <c:pt idx="370">
                  <c:v>2.61</c:v>
                </c:pt>
                <c:pt idx="371">
                  <c:v>0.6</c:v>
                </c:pt>
                <c:pt idx="372">
                  <c:v>0.87</c:v>
                </c:pt>
                <c:pt idx="373">
                  <c:v>0.26</c:v>
                </c:pt>
                <c:pt idx="374">
                  <c:v>7.0099989999999996</c:v>
                </c:pt>
                <c:pt idx="375">
                  <c:v>-0.220001</c:v>
                </c:pt>
                <c:pt idx="376">
                  <c:v>2.659999</c:v>
                </c:pt>
                <c:pt idx="377">
                  <c:v>-0.17</c:v>
                </c:pt>
                <c:pt idx="378">
                  <c:v>-0.25</c:v>
                </c:pt>
                <c:pt idx="379">
                  <c:v>0.64000199999999996</c:v>
                </c:pt>
                <c:pt idx="380">
                  <c:v>3.09</c:v>
                </c:pt>
                <c:pt idx="381">
                  <c:v>1.9600010000000001</c:v>
                </c:pt>
                <c:pt idx="382">
                  <c:v>4.2999989999999997</c:v>
                </c:pt>
                <c:pt idx="383">
                  <c:v>0.45000099999999998</c:v>
                </c:pt>
                <c:pt idx="384">
                  <c:v>2.0399989999999999</c:v>
                </c:pt>
                <c:pt idx="385">
                  <c:v>-0.590001</c:v>
                </c:pt>
                <c:pt idx="386">
                  <c:v>-0.87999899999999998</c:v>
                </c:pt>
                <c:pt idx="387">
                  <c:v>-0.30000100000000002</c:v>
                </c:pt>
                <c:pt idx="388">
                  <c:v>-0.80999900000000002</c:v>
                </c:pt>
                <c:pt idx="389">
                  <c:v>0.97999899999999995</c:v>
                </c:pt>
                <c:pt idx="390">
                  <c:v>2.8900009999999998</c:v>
                </c:pt>
                <c:pt idx="391">
                  <c:v>1.06</c:v>
                </c:pt>
                <c:pt idx="392">
                  <c:v>0</c:v>
                </c:pt>
                <c:pt idx="393">
                  <c:v>2.7999990000000001</c:v>
                </c:pt>
                <c:pt idx="394">
                  <c:v>1.730002</c:v>
                </c:pt>
                <c:pt idx="395">
                  <c:v>-0.01</c:v>
                </c:pt>
                <c:pt idx="396">
                  <c:v>-0.2</c:v>
                </c:pt>
                <c:pt idx="397">
                  <c:v>0.22</c:v>
                </c:pt>
                <c:pt idx="398">
                  <c:v>-1.339998</c:v>
                </c:pt>
                <c:pt idx="399">
                  <c:v>-1.4399979999999999</c:v>
                </c:pt>
                <c:pt idx="400">
                  <c:v>0.41999799999999998</c:v>
                </c:pt>
                <c:pt idx="401">
                  <c:v>-3.18</c:v>
                </c:pt>
                <c:pt idx="402">
                  <c:v>-0.41000199999999998</c:v>
                </c:pt>
                <c:pt idx="403">
                  <c:v>1.390001</c:v>
                </c:pt>
                <c:pt idx="404">
                  <c:v>-0.84</c:v>
                </c:pt>
                <c:pt idx="405">
                  <c:v>-0.55999900000000002</c:v>
                </c:pt>
                <c:pt idx="406">
                  <c:v>0.14999899999999999</c:v>
                </c:pt>
                <c:pt idx="407">
                  <c:v>-1.5</c:v>
                </c:pt>
                <c:pt idx="408">
                  <c:v>0.189999</c:v>
                </c:pt>
                <c:pt idx="409">
                  <c:v>-0.67</c:v>
                </c:pt>
                <c:pt idx="410">
                  <c:v>1.0000999999999999E-2</c:v>
                </c:pt>
                <c:pt idx="411">
                  <c:v>0.77</c:v>
                </c:pt>
                <c:pt idx="412">
                  <c:v>-0.91</c:v>
                </c:pt>
                <c:pt idx="413">
                  <c:v>0.23</c:v>
                </c:pt>
                <c:pt idx="414">
                  <c:v>1</c:v>
                </c:pt>
                <c:pt idx="415">
                  <c:v>-0.53999900000000001</c:v>
                </c:pt>
                <c:pt idx="416">
                  <c:v>0.129999</c:v>
                </c:pt>
                <c:pt idx="417">
                  <c:v>-0.219999</c:v>
                </c:pt>
                <c:pt idx="418">
                  <c:v>3.0001E-2</c:v>
                </c:pt>
                <c:pt idx="419">
                  <c:v>-4.0001000000000002E-2</c:v>
                </c:pt>
                <c:pt idx="420">
                  <c:v>0.27</c:v>
                </c:pt>
                <c:pt idx="421">
                  <c:v>0.13999900000000001</c:v>
                </c:pt>
                <c:pt idx="422">
                  <c:v>-1.140002</c:v>
                </c:pt>
                <c:pt idx="423">
                  <c:v>-0.28999900000000001</c:v>
                </c:pt>
                <c:pt idx="424">
                  <c:v>-0.78000100000000006</c:v>
                </c:pt>
                <c:pt idx="425">
                  <c:v>1</c:v>
                </c:pt>
                <c:pt idx="426">
                  <c:v>-0.439998</c:v>
                </c:pt>
                <c:pt idx="427">
                  <c:v>-1.0300009999999999</c:v>
                </c:pt>
                <c:pt idx="428">
                  <c:v>-0.69000099999999998</c:v>
                </c:pt>
                <c:pt idx="429">
                  <c:v>1.0000999999999999E-2</c:v>
                </c:pt>
                <c:pt idx="430">
                  <c:v>4.26</c:v>
                </c:pt>
                <c:pt idx="431">
                  <c:v>-0.23</c:v>
                </c:pt>
                <c:pt idx="432">
                  <c:v>-2.59</c:v>
                </c:pt>
                <c:pt idx="433">
                  <c:v>-0.79999900000000002</c:v>
                </c:pt>
                <c:pt idx="434">
                  <c:v>1.339998</c:v>
                </c:pt>
                <c:pt idx="435">
                  <c:v>-1.209999</c:v>
                </c:pt>
                <c:pt idx="436">
                  <c:v>0.85</c:v>
                </c:pt>
                <c:pt idx="437">
                  <c:v>1.590001</c:v>
                </c:pt>
                <c:pt idx="438">
                  <c:v>-1.0300009999999999</c:v>
                </c:pt>
                <c:pt idx="439">
                  <c:v>-0.34</c:v>
                </c:pt>
                <c:pt idx="440">
                  <c:v>-0.73</c:v>
                </c:pt>
                <c:pt idx="441">
                  <c:v>-0.44</c:v>
                </c:pt>
                <c:pt idx="442">
                  <c:v>0.34</c:v>
                </c:pt>
                <c:pt idx="443">
                  <c:v>-0.94999900000000004</c:v>
                </c:pt>
                <c:pt idx="444">
                  <c:v>1.9699990000000001</c:v>
                </c:pt>
                <c:pt idx="445">
                  <c:v>-0.57999999999999996</c:v>
                </c:pt>
                <c:pt idx="446">
                  <c:v>0.70000099999999998</c:v>
                </c:pt>
                <c:pt idx="447">
                  <c:v>-0.4</c:v>
                </c:pt>
                <c:pt idx="448">
                  <c:v>-0.220001</c:v>
                </c:pt>
                <c:pt idx="449">
                  <c:v>0.280001</c:v>
                </c:pt>
                <c:pt idx="450">
                  <c:v>-1.899999</c:v>
                </c:pt>
                <c:pt idx="451">
                  <c:v>-0.86000100000000002</c:v>
                </c:pt>
                <c:pt idx="452">
                  <c:v>-1.41</c:v>
                </c:pt>
                <c:pt idx="453">
                  <c:v>0.59</c:v>
                </c:pt>
                <c:pt idx="454">
                  <c:v>0.14999899999999999</c:v>
                </c:pt>
                <c:pt idx="455">
                  <c:v>0.61999899999999997</c:v>
                </c:pt>
                <c:pt idx="456">
                  <c:v>-0.42</c:v>
                </c:pt>
                <c:pt idx="457">
                  <c:v>-0.109999</c:v>
                </c:pt>
                <c:pt idx="458">
                  <c:v>-0.36</c:v>
                </c:pt>
                <c:pt idx="459">
                  <c:v>-0.75999799999999995</c:v>
                </c:pt>
                <c:pt idx="460">
                  <c:v>0.67</c:v>
                </c:pt>
                <c:pt idx="461">
                  <c:v>-2.92</c:v>
                </c:pt>
                <c:pt idx="462">
                  <c:v>-2.160002</c:v>
                </c:pt>
                <c:pt idx="463">
                  <c:v>0.83000200000000002</c:v>
                </c:pt>
                <c:pt idx="464">
                  <c:v>5.9998999999999997E-2</c:v>
                </c:pt>
                <c:pt idx="465">
                  <c:v>0.65</c:v>
                </c:pt>
                <c:pt idx="466">
                  <c:v>5.9998999999999997E-2</c:v>
                </c:pt>
                <c:pt idx="467">
                  <c:v>1.5399989999999999</c:v>
                </c:pt>
                <c:pt idx="468">
                  <c:v>-0.83999800000000002</c:v>
                </c:pt>
                <c:pt idx="469">
                  <c:v>-0.52000100000000005</c:v>
                </c:pt>
                <c:pt idx="470">
                  <c:v>-0.48999900000000002</c:v>
                </c:pt>
                <c:pt idx="471">
                  <c:v>-3.01</c:v>
                </c:pt>
                <c:pt idx="472">
                  <c:v>-0.70999900000000005</c:v>
                </c:pt>
                <c:pt idx="473">
                  <c:v>0.33</c:v>
                </c:pt>
                <c:pt idx="474">
                  <c:v>2.259998</c:v>
                </c:pt>
                <c:pt idx="475">
                  <c:v>-1.07</c:v>
                </c:pt>
                <c:pt idx="476">
                  <c:v>-1.04</c:v>
                </c:pt>
                <c:pt idx="477">
                  <c:v>1.0199990000000001</c:v>
                </c:pt>
                <c:pt idx="478">
                  <c:v>1.2000010000000001</c:v>
                </c:pt>
                <c:pt idx="479">
                  <c:v>-0.15</c:v>
                </c:pt>
                <c:pt idx="480">
                  <c:v>-0.23999899999999999</c:v>
                </c:pt>
                <c:pt idx="481">
                  <c:v>0.23999899999999999</c:v>
                </c:pt>
                <c:pt idx="482">
                  <c:v>-0.35999900000000001</c:v>
                </c:pt>
                <c:pt idx="483">
                  <c:v>0.1</c:v>
                </c:pt>
                <c:pt idx="484">
                  <c:v>-0.25</c:v>
                </c:pt>
                <c:pt idx="485">
                  <c:v>-0.38</c:v>
                </c:pt>
                <c:pt idx="486">
                  <c:v>-1.350001</c:v>
                </c:pt>
                <c:pt idx="487">
                  <c:v>3.06</c:v>
                </c:pt>
                <c:pt idx="488">
                  <c:v>1.41</c:v>
                </c:pt>
                <c:pt idx="489">
                  <c:v>-0.88</c:v>
                </c:pt>
                <c:pt idx="490">
                  <c:v>-1.86</c:v>
                </c:pt>
                <c:pt idx="491">
                  <c:v>-1.129999</c:v>
                </c:pt>
                <c:pt idx="492">
                  <c:v>3.9999E-2</c:v>
                </c:pt>
                <c:pt idx="493">
                  <c:v>0.88999899999999998</c:v>
                </c:pt>
                <c:pt idx="494">
                  <c:v>-1.269998</c:v>
                </c:pt>
                <c:pt idx="495">
                  <c:v>-2.4600010000000001</c:v>
                </c:pt>
                <c:pt idx="496">
                  <c:v>5.1499990000000002</c:v>
                </c:pt>
                <c:pt idx="497">
                  <c:v>-1.83</c:v>
                </c:pt>
                <c:pt idx="498">
                  <c:v>0.32</c:v>
                </c:pt>
                <c:pt idx="499">
                  <c:v>0.28999900000000001</c:v>
                </c:pt>
                <c:pt idx="500">
                  <c:v>-0.93</c:v>
                </c:pt>
                <c:pt idx="501">
                  <c:v>-0.82</c:v>
                </c:pt>
                <c:pt idx="502">
                  <c:v>0.38999899999999998</c:v>
                </c:pt>
                <c:pt idx="503">
                  <c:v>0.24</c:v>
                </c:pt>
                <c:pt idx="504">
                  <c:v>-0.60000100000000001</c:v>
                </c:pt>
                <c:pt idx="505">
                  <c:v>0.26000099999999998</c:v>
                </c:pt>
                <c:pt idx="506">
                  <c:v>-3.9999E-2</c:v>
                </c:pt>
                <c:pt idx="507">
                  <c:v>2.160002</c:v>
                </c:pt>
                <c:pt idx="508">
                  <c:v>-1.75</c:v>
                </c:pt>
                <c:pt idx="509">
                  <c:v>0.5</c:v>
                </c:pt>
                <c:pt idx="510">
                  <c:v>-0.04</c:v>
                </c:pt>
                <c:pt idx="511">
                  <c:v>-0.54</c:v>
                </c:pt>
                <c:pt idx="512">
                  <c:v>-1.04</c:v>
                </c:pt>
                <c:pt idx="513">
                  <c:v>0.81</c:v>
                </c:pt>
                <c:pt idx="514">
                  <c:v>0.76999899999999999</c:v>
                </c:pt>
                <c:pt idx="515">
                  <c:v>-0.73</c:v>
                </c:pt>
                <c:pt idx="516">
                  <c:v>-0.04</c:v>
                </c:pt>
                <c:pt idx="517">
                  <c:v>-0.17</c:v>
                </c:pt>
                <c:pt idx="518">
                  <c:v>1.01</c:v>
                </c:pt>
                <c:pt idx="519">
                  <c:v>-0.04</c:v>
                </c:pt>
                <c:pt idx="520">
                  <c:v>-1.38</c:v>
                </c:pt>
                <c:pt idx="521">
                  <c:v>1.77</c:v>
                </c:pt>
                <c:pt idx="522">
                  <c:v>-0.95</c:v>
                </c:pt>
                <c:pt idx="523">
                  <c:v>-0.31</c:v>
                </c:pt>
                <c:pt idx="524">
                  <c:v>0.09</c:v>
                </c:pt>
                <c:pt idx="525">
                  <c:v>-0.48</c:v>
                </c:pt>
                <c:pt idx="526">
                  <c:v>-0.08</c:v>
                </c:pt>
                <c:pt idx="527">
                  <c:v>-0.3</c:v>
                </c:pt>
                <c:pt idx="528">
                  <c:v>0.34</c:v>
                </c:pt>
                <c:pt idx="529">
                  <c:v>-0.32</c:v>
                </c:pt>
                <c:pt idx="530">
                  <c:v>-0.53</c:v>
                </c:pt>
                <c:pt idx="531">
                  <c:v>0</c:v>
                </c:pt>
                <c:pt idx="532">
                  <c:v>2.06</c:v>
                </c:pt>
                <c:pt idx="533">
                  <c:v>1.03</c:v>
                </c:pt>
                <c:pt idx="534">
                  <c:v>-1.72</c:v>
                </c:pt>
                <c:pt idx="535">
                  <c:v>1.32</c:v>
                </c:pt>
                <c:pt idx="536">
                  <c:v>-0.42</c:v>
                </c:pt>
                <c:pt idx="537">
                  <c:v>0.17</c:v>
                </c:pt>
                <c:pt idx="538">
                  <c:v>-0.97</c:v>
                </c:pt>
                <c:pt idx="539">
                  <c:v>0.38</c:v>
                </c:pt>
                <c:pt idx="540">
                  <c:v>-0.45</c:v>
                </c:pt>
                <c:pt idx="541">
                  <c:v>0.88</c:v>
                </c:pt>
                <c:pt idx="542">
                  <c:v>0.56999999999999995</c:v>
                </c:pt>
                <c:pt idx="543">
                  <c:v>-0.25</c:v>
                </c:pt>
                <c:pt idx="544">
                  <c:v>0.37</c:v>
                </c:pt>
                <c:pt idx="545">
                  <c:v>0.52</c:v>
                </c:pt>
                <c:pt idx="546">
                  <c:v>-0.21</c:v>
                </c:pt>
                <c:pt idx="547">
                  <c:v>-0.25</c:v>
                </c:pt>
                <c:pt idx="548">
                  <c:v>0.67</c:v>
                </c:pt>
                <c:pt idx="549">
                  <c:v>0.73</c:v>
                </c:pt>
                <c:pt idx="550">
                  <c:v>-0.19</c:v>
                </c:pt>
                <c:pt idx="551">
                  <c:v>1.03</c:v>
                </c:pt>
                <c:pt idx="552">
                  <c:v>-1.06</c:v>
                </c:pt>
                <c:pt idx="553">
                  <c:v>0.51</c:v>
                </c:pt>
                <c:pt idx="554">
                  <c:v>-0.47</c:v>
                </c:pt>
                <c:pt idx="555">
                  <c:v>-0.21</c:v>
                </c:pt>
                <c:pt idx="556">
                  <c:v>-0.63</c:v>
                </c:pt>
                <c:pt idx="557">
                  <c:v>-0.05</c:v>
                </c:pt>
                <c:pt idx="558">
                  <c:v>0.02</c:v>
                </c:pt>
                <c:pt idx="559">
                  <c:v>-0.75</c:v>
                </c:pt>
                <c:pt idx="560">
                  <c:v>1.1399999999999999</c:v>
                </c:pt>
                <c:pt idx="561">
                  <c:v>-1</c:v>
                </c:pt>
                <c:pt idx="562">
                  <c:v>0</c:v>
                </c:pt>
                <c:pt idx="563">
                  <c:v>0.25</c:v>
                </c:pt>
                <c:pt idx="564">
                  <c:v>-0.09</c:v>
                </c:pt>
                <c:pt idx="565">
                  <c:v>-0.21</c:v>
                </c:pt>
                <c:pt idx="566">
                  <c:v>0.32</c:v>
                </c:pt>
                <c:pt idx="567">
                  <c:v>-1.1200000000000001</c:v>
                </c:pt>
                <c:pt idx="568">
                  <c:v>0.6</c:v>
                </c:pt>
                <c:pt idx="569">
                  <c:v>-0.6</c:v>
                </c:pt>
                <c:pt idx="570">
                  <c:v>0.48</c:v>
                </c:pt>
                <c:pt idx="571">
                  <c:v>0.05</c:v>
                </c:pt>
                <c:pt idx="572">
                  <c:v>0.74</c:v>
                </c:pt>
                <c:pt idx="573">
                  <c:v>-0.09</c:v>
                </c:pt>
                <c:pt idx="574">
                  <c:v>-0.26</c:v>
                </c:pt>
                <c:pt idx="575">
                  <c:v>-0.3</c:v>
                </c:pt>
                <c:pt idx="576">
                  <c:v>-0.16</c:v>
                </c:pt>
                <c:pt idx="577">
                  <c:v>-0.34</c:v>
                </c:pt>
                <c:pt idx="578">
                  <c:v>0.38</c:v>
                </c:pt>
                <c:pt idx="579">
                  <c:v>0.51</c:v>
                </c:pt>
                <c:pt idx="580">
                  <c:v>-0.4</c:v>
                </c:pt>
                <c:pt idx="581">
                  <c:v>0.03</c:v>
                </c:pt>
                <c:pt idx="582">
                  <c:v>-0.51</c:v>
                </c:pt>
                <c:pt idx="583">
                  <c:v>-0.69</c:v>
                </c:pt>
                <c:pt idx="584">
                  <c:v>-0.1</c:v>
                </c:pt>
                <c:pt idx="585">
                  <c:v>0.04</c:v>
                </c:pt>
                <c:pt idx="586">
                  <c:v>1</c:v>
                </c:pt>
                <c:pt idx="587">
                  <c:v>0.42</c:v>
                </c:pt>
                <c:pt idx="588">
                  <c:v>-0.16</c:v>
                </c:pt>
                <c:pt idx="589">
                  <c:v>0.61</c:v>
                </c:pt>
                <c:pt idx="590">
                  <c:v>0.23</c:v>
                </c:pt>
                <c:pt idx="591">
                  <c:v>0.13</c:v>
                </c:pt>
                <c:pt idx="592">
                  <c:v>0.16</c:v>
                </c:pt>
                <c:pt idx="593">
                  <c:v>0.11</c:v>
                </c:pt>
                <c:pt idx="594">
                  <c:v>0.28000000000000003</c:v>
                </c:pt>
                <c:pt idx="595">
                  <c:v>-0.55000000000000004</c:v>
                </c:pt>
                <c:pt idx="596">
                  <c:v>0.56999999999999995</c:v>
                </c:pt>
                <c:pt idx="597">
                  <c:v>0.84</c:v>
                </c:pt>
                <c:pt idx="598">
                  <c:v>-0.62</c:v>
                </c:pt>
                <c:pt idx="599">
                  <c:v>-0.08</c:v>
                </c:pt>
                <c:pt idx="600">
                  <c:v>0.51</c:v>
                </c:pt>
                <c:pt idx="601">
                  <c:v>-0.37</c:v>
                </c:pt>
                <c:pt idx="602">
                  <c:v>-0.18</c:v>
                </c:pt>
                <c:pt idx="603">
                  <c:v>1.26</c:v>
                </c:pt>
                <c:pt idx="604">
                  <c:v>0.83</c:v>
                </c:pt>
                <c:pt idx="605">
                  <c:v>-1.31</c:v>
                </c:pt>
                <c:pt idx="606">
                  <c:v>-0.35</c:v>
                </c:pt>
                <c:pt idx="607">
                  <c:v>-0.12</c:v>
                </c:pt>
                <c:pt idx="608">
                  <c:v>-0.45</c:v>
                </c:pt>
                <c:pt idx="609">
                  <c:v>-0.43</c:v>
                </c:pt>
                <c:pt idx="610">
                  <c:v>0.13</c:v>
                </c:pt>
                <c:pt idx="611">
                  <c:v>0.26</c:v>
                </c:pt>
                <c:pt idx="612">
                  <c:v>-0.87</c:v>
                </c:pt>
                <c:pt idx="613">
                  <c:v>0.15</c:v>
                </c:pt>
                <c:pt idx="614">
                  <c:v>0.35</c:v>
                </c:pt>
                <c:pt idx="615">
                  <c:v>0.12</c:v>
                </c:pt>
                <c:pt idx="616">
                  <c:v>0.03</c:v>
                </c:pt>
                <c:pt idx="617">
                  <c:v>0.77</c:v>
                </c:pt>
                <c:pt idx="618">
                  <c:v>-0.85</c:v>
                </c:pt>
                <c:pt idx="619">
                  <c:v>1.02</c:v>
                </c:pt>
                <c:pt idx="620">
                  <c:v>1.3</c:v>
                </c:pt>
                <c:pt idx="621">
                  <c:v>-0.37</c:v>
                </c:pt>
                <c:pt idx="622">
                  <c:v>-0.13</c:v>
                </c:pt>
                <c:pt idx="623">
                  <c:v>0.26</c:v>
                </c:pt>
                <c:pt idx="624">
                  <c:v>0.83</c:v>
                </c:pt>
                <c:pt idx="625">
                  <c:v>-0.45</c:v>
                </c:pt>
                <c:pt idx="626">
                  <c:v>-0.76</c:v>
                </c:pt>
                <c:pt idx="627">
                  <c:v>-0.09</c:v>
                </c:pt>
                <c:pt idx="628">
                  <c:v>0.93</c:v>
                </c:pt>
                <c:pt idx="629">
                  <c:v>0.11</c:v>
                </c:pt>
                <c:pt idx="630">
                  <c:v>1.07</c:v>
                </c:pt>
                <c:pt idx="631">
                  <c:v>0.18</c:v>
                </c:pt>
                <c:pt idx="632">
                  <c:v>0.02</c:v>
                </c:pt>
                <c:pt idx="633">
                  <c:v>-0.71</c:v>
                </c:pt>
                <c:pt idx="634">
                  <c:v>0.18</c:v>
                </c:pt>
                <c:pt idx="635">
                  <c:v>0.3</c:v>
                </c:pt>
                <c:pt idx="636">
                  <c:v>0.06</c:v>
                </c:pt>
                <c:pt idx="637">
                  <c:v>-0.73</c:v>
                </c:pt>
                <c:pt idx="638">
                  <c:v>0.28000000000000003</c:v>
                </c:pt>
                <c:pt idx="639">
                  <c:v>0.06</c:v>
                </c:pt>
                <c:pt idx="640">
                  <c:v>-0.64</c:v>
                </c:pt>
                <c:pt idx="641">
                  <c:v>-0.09</c:v>
                </c:pt>
                <c:pt idx="642">
                  <c:v>0.81</c:v>
                </c:pt>
                <c:pt idx="643">
                  <c:v>-0.25</c:v>
                </c:pt>
                <c:pt idx="644">
                  <c:v>-0.18</c:v>
                </c:pt>
                <c:pt idx="645">
                  <c:v>-0.35</c:v>
                </c:pt>
                <c:pt idx="646">
                  <c:v>0.24</c:v>
                </c:pt>
                <c:pt idx="647">
                  <c:v>-7.0000000000000007E-2</c:v>
                </c:pt>
                <c:pt idx="648">
                  <c:v>-0.23</c:v>
                </c:pt>
                <c:pt idx="649">
                  <c:v>0.28000000000000003</c:v>
                </c:pt>
                <c:pt idx="650">
                  <c:v>-0.31</c:v>
                </c:pt>
                <c:pt idx="651">
                  <c:v>0.64</c:v>
                </c:pt>
                <c:pt idx="652">
                  <c:v>0.61</c:v>
                </c:pt>
                <c:pt idx="653">
                  <c:v>0.3</c:v>
                </c:pt>
                <c:pt idx="654">
                  <c:v>-1.24</c:v>
                </c:pt>
                <c:pt idx="655">
                  <c:v>-0.5</c:v>
                </c:pt>
                <c:pt idx="656">
                  <c:v>0.48</c:v>
                </c:pt>
                <c:pt idx="657">
                  <c:v>1.18</c:v>
                </c:pt>
                <c:pt idx="658">
                  <c:v>0.11</c:v>
                </c:pt>
                <c:pt idx="659">
                  <c:v>-0.8</c:v>
                </c:pt>
                <c:pt idx="660">
                  <c:v>0.19</c:v>
                </c:pt>
                <c:pt idx="661">
                  <c:v>0.25</c:v>
                </c:pt>
                <c:pt idx="662">
                  <c:v>-0.06</c:v>
                </c:pt>
                <c:pt idx="663">
                  <c:v>-0.23</c:v>
                </c:pt>
                <c:pt idx="664">
                  <c:v>0.54</c:v>
                </c:pt>
                <c:pt idx="665">
                  <c:v>0.76</c:v>
                </c:pt>
                <c:pt idx="666">
                  <c:v>0.17</c:v>
                </c:pt>
                <c:pt idx="667">
                  <c:v>0.51</c:v>
                </c:pt>
                <c:pt idx="668">
                  <c:v>0.18</c:v>
                </c:pt>
                <c:pt idx="669">
                  <c:v>-0.03</c:v>
                </c:pt>
                <c:pt idx="670">
                  <c:v>-0.17</c:v>
                </c:pt>
                <c:pt idx="671">
                  <c:v>0.19</c:v>
                </c:pt>
                <c:pt idx="672">
                  <c:v>0.16</c:v>
                </c:pt>
                <c:pt idx="673">
                  <c:v>-0.41</c:v>
                </c:pt>
                <c:pt idx="674">
                  <c:v>-0.1</c:v>
                </c:pt>
                <c:pt idx="675">
                  <c:v>-0.27</c:v>
                </c:pt>
                <c:pt idx="676">
                  <c:v>-0.02</c:v>
                </c:pt>
                <c:pt idx="677">
                  <c:v>0.03</c:v>
                </c:pt>
                <c:pt idx="678">
                  <c:v>-0.4</c:v>
                </c:pt>
                <c:pt idx="679">
                  <c:v>-0.11</c:v>
                </c:pt>
                <c:pt idx="680">
                  <c:v>-0.08</c:v>
                </c:pt>
                <c:pt idx="681">
                  <c:v>0.7</c:v>
                </c:pt>
                <c:pt idx="682">
                  <c:v>-0.32</c:v>
                </c:pt>
                <c:pt idx="683">
                  <c:v>0.02</c:v>
                </c:pt>
                <c:pt idx="684">
                  <c:v>-0.27</c:v>
                </c:pt>
                <c:pt idx="685">
                  <c:v>-0.79</c:v>
                </c:pt>
                <c:pt idx="686">
                  <c:v>0.26</c:v>
                </c:pt>
                <c:pt idx="687">
                  <c:v>0.49</c:v>
                </c:pt>
                <c:pt idx="688">
                  <c:v>-0.11</c:v>
                </c:pt>
                <c:pt idx="689">
                  <c:v>0.72</c:v>
                </c:pt>
                <c:pt idx="690">
                  <c:v>0.79</c:v>
                </c:pt>
                <c:pt idx="691">
                  <c:v>0.15</c:v>
                </c:pt>
                <c:pt idx="692">
                  <c:v>0.25</c:v>
                </c:pt>
                <c:pt idx="693">
                  <c:v>0.11</c:v>
                </c:pt>
                <c:pt idx="694">
                  <c:v>0.5</c:v>
                </c:pt>
                <c:pt idx="695">
                  <c:v>-0.31</c:v>
                </c:pt>
                <c:pt idx="696">
                  <c:v>-0.1</c:v>
                </c:pt>
                <c:pt idx="697">
                  <c:v>0.28000000000000003</c:v>
                </c:pt>
                <c:pt idx="698">
                  <c:v>0.35</c:v>
                </c:pt>
                <c:pt idx="699">
                  <c:v>0.22</c:v>
                </c:pt>
                <c:pt idx="700">
                  <c:v>-0.28999999999999998</c:v>
                </c:pt>
                <c:pt idx="701">
                  <c:v>0.01</c:v>
                </c:pt>
                <c:pt idx="702">
                  <c:v>-0.01</c:v>
                </c:pt>
                <c:pt idx="703">
                  <c:v>-0.34</c:v>
                </c:pt>
                <c:pt idx="704">
                  <c:v>0.14000000000000001</c:v>
                </c:pt>
                <c:pt idx="705">
                  <c:v>0.17</c:v>
                </c:pt>
                <c:pt idx="706">
                  <c:v>-0.01</c:v>
                </c:pt>
                <c:pt idx="707">
                  <c:v>0.05</c:v>
                </c:pt>
                <c:pt idx="708">
                  <c:v>-0.12</c:v>
                </c:pt>
                <c:pt idx="709">
                  <c:v>0.52</c:v>
                </c:pt>
                <c:pt idx="710">
                  <c:v>0.22</c:v>
                </c:pt>
                <c:pt idx="711">
                  <c:v>0.47</c:v>
                </c:pt>
                <c:pt idx="712">
                  <c:v>-0.48</c:v>
                </c:pt>
                <c:pt idx="713">
                  <c:v>-0.28999999999999998</c:v>
                </c:pt>
                <c:pt idx="714">
                  <c:v>-0.12</c:v>
                </c:pt>
                <c:pt idx="715">
                  <c:v>0.05</c:v>
                </c:pt>
                <c:pt idx="716">
                  <c:v>-0.14000000000000001</c:v>
                </c:pt>
                <c:pt idx="717">
                  <c:v>-0.09</c:v>
                </c:pt>
                <c:pt idx="718">
                  <c:v>-0.44</c:v>
                </c:pt>
                <c:pt idx="719">
                  <c:v>-0.49</c:v>
                </c:pt>
                <c:pt idx="720">
                  <c:v>-1.27</c:v>
                </c:pt>
                <c:pt idx="721">
                  <c:v>-3.6699989999999998</c:v>
                </c:pt>
                <c:pt idx="722">
                  <c:v>-0.85999899999999996</c:v>
                </c:pt>
                <c:pt idx="723">
                  <c:v>-0.5</c:v>
                </c:pt>
                <c:pt idx="724">
                  <c:v>-0.11</c:v>
                </c:pt>
                <c:pt idx="725">
                  <c:v>-1.07</c:v>
                </c:pt>
                <c:pt idx="726">
                  <c:v>-0.78</c:v>
                </c:pt>
                <c:pt idx="727">
                  <c:v>1.96</c:v>
                </c:pt>
                <c:pt idx="728">
                  <c:v>-1.94</c:v>
                </c:pt>
                <c:pt idx="729">
                  <c:v>-3.3599990000000002</c:v>
                </c:pt>
                <c:pt idx="730">
                  <c:v>-0.93000099999999997</c:v>
                </c:pt>
                <c:pt idx="731">
                  <c:v>-2.2199990000000001</c:v>
                </c:pt>
                <c:pt idx="732">
                  <c:v>0.16</c:v>
                </c:pt>
                <c:pt idx="733">
                  <c:v>-2.4900000000000002</c:v>
                </c:pt>
                <c:pt idx="734">
                  <c:v>-2.1099990000000002</c:v>
                </c:pt>
                <c:pt idx="735">
                  <c:v>-1.32</c:v>
                </c:pt>
                <c:pt idx="736">
                  <c:v>-1.2299990000000001</c:v>
                </c:pt>
                <c:pt idx="737">
                  <c:v>0.38999899999999998</c:v>
                </c:pt>
                <c:pt idx="738">
                  <c:v>0.37000100000000002</c:v>
                </c:pt>
                <c:pt idx="739">
                  <c:v>-2.6299990000000002</c:v>
                </c:pt>
                <c:pt idx="740">
                  <c:v>-1.880001</c:v>
                </c:pt>
                <c:pt idx="741">
                  <c:v>-0.95999900000000005</c:v>
                </c:pt>
                <c:pt idx="742">
                  <c:v>-1.99</c:v>
                </c:pt>
                <c:pt idx="743">
                  <c:v>-0.41</c:v>
                </c:pt>
                <c:pt idx="744">
                  <c:v>-1.0600020000000001</c:v>
                </c:pt>
                <c:pt idx="745">
                  <c:v>1.0800019999999999</c:v>
                </c:pt>
                <c:pt idx="746">
                  <c:v>-6.4500010000000003</c:v>
                </c:pt>
                <c:pt idx="747">
                  <c:v>-9.9998000000000004E-2</c:v>
                </c:pt>
                <c:pt idx="748">
                  <c:v>-1.0399989999999999</c:v>
                </c:pt>
                <c:pt idx="749">
                  <c:v>-3.4400010000000001</c:v>
                </c:pt>
                <c:pt idx="750">
                  <c:v>6.0299990000000001</c:v>
                </c:pt>
                <c:pt idx="751">
                  <c:v>-13.099999</c:v>
                </c:pt>
                <c:pt idx="752">
                  <c:v>-8.1900030000000008</c:v>
                </c:pt>
                <c:pt idx="753">
                  <c:v>-5.5300019999999996</c:v>
                </c:pt>
                <c:pt idx="754">
                  <c:v>-0.81000099999999997</c:v>
                </c:pt>
                <c:pt idx="755">
                  <c:v>-0.82999800000000001</c:v>
                </c:pt>
                <c:pt idx="756">
                  <c:v>0.52000100000000005</c:v>
                </c:pt>
                <c:pt idx="757">
                  <c:v>-2.2700010000000002</c:v>
                </c:pt>
                <c:pt idx="758">
                  <c:v>-2.0001000000000001E-2</c:v>
                </c:pt>
                <c:pt idx="759">
                  <c:v>0.68</c:v>
                </c:pt>
                <c:pt idx="760">
                  <c:v>-2.4599989999999998</c:v>
                </c:pt>
                <c:pt idx="761">
                  <c:v>-5.3100009999999997</c:v>
                </c:pt>
                <c:pt idx="762">
                  <c:v>-0.75999799999999995</c:v>
                </c:pt>
                <c:pt idx="763">
                  <c:v>-2.4300009999999999</c:v>
                </c:pt>
                <c:pt idx="764">
                  <c:v>1.1800010000000001</c:v>
                </c:pt>
                <c:pt idx="765">
                  <c:v>1.2800009999999999</c:v>
                </c:pt>
                <c:pt idx="766">
                  <c:v>-0.69000099999999998</c:v>
                </c:pt>
                <c:pt idx="767">
                  <c:v>-2.7100010000000001</c:v>
                </c:pt>
                <c:pt idx="768">
                  <c:v>-1.2899989999999999</c:v>
                </c:pt>
                <c:pt idx="769">
                  <c:v>0.86999899999999997</c:v>
                </c:pt>
                <c:pt idx="770">
                  <c:v>-0.469999</c:v>
                </c:pt>
                <c:pt idx="771">
                  <c:v>-1.08</c:v>
                </c:pt>
                <c:pt idx="772">
                  <c:v>0.06</c:v>
                </c:pt>
                <c:pt idx="773">
                  <c:v>-0.529999</c:v>
                </c:pt>
                <c:pt idx="774">
                  <c:v>-0.40000200000000002</c:v>
                </c:pt>
                <c:pt idx="775">
                  <c:v>-3.9999E-2</c:v>
                </c:pt>
                <c:pt idx="776">
                  <c:v>-0.34</c:v>
                </c:pt>
                <c:pt idx="777">
                  <c:v>-1.8</c:v>
                </c:pt>
                <c:pt idx="778">
                  <c:v>-1.84</c:v>
                </c:pt>
                <c:pt idx="779">
                  <c:v>-0.91</c:v>
                </c:pt>
                <c:pt idx="780">
                  <c:v>-0.97000200000000003</c:v>
                </c:pt>
                <c:pt idx="781">
                  <c:v>-0.83</c:v>
                </c:pt>
                <c:pt idx="782">
                  <c:v>-0.51</c:v>
                </c:pt>
                <c:pt idx="783">
                  <c:v>-12.110001</c:v>
                </c:pt>
                <c:pt idx="784">
                  <c:v>-2.869999</c:v>
                </c:pt>
                <c:pt idx="785">
                  <c:v>-3.16</c:v>
                </c:pt>
                <c:pt idx="786">
                  <c:v>-0.470001</c:v>
                </c:pt>
                <c:pt idx="787">
                  <c:v>-2.81</c:v>
                </c:pt>
                <c:pt idx="788">
                  <c:v>-1.1599999999999999</c:v>
                </c:pt>
                <c:pt idx="789">
                  <c:v>-2.16</c:v>
                </c:pt>
                <c:pt idx="790">
                  <c:v>-0.69999800000000001</c:v>
                </c:pt>
                <c:pt idx="791">
                  <c:v>-0.54999900000000002</c:v>
                </c:pt>
                <c:pt idx="792">
                  <c:v>-0.81999900000000003</c:v>
                </c:pt>
                <c:pt idx="793">
                  <c:v>1.0300009999999999</c:v>
                </c:pt>
                <c:pt idx="794">
                  <c:v>-1.7700009999999999</c:v>
                </c:pt>
                <c:pt idx="795">
                  <c:v>0.49</c:v>
                </c:pt>
                <c:pt idx="796">
                  <c:v>0.17</c:v>
                </c:pt>
                <c:pt idx="797">
                  <c:v>0.32000200000000001</c:v>
                </c:pt>
                <c:pt idx="798">
                  <c:v>0.62999899999999998</c:v>
                </c:pt>
                <c:pt idx="799">
                  <c:v>-0.689998</c:v>
                </c:pt>
                <c:pt idx="800">
                  <c:v>2.0099999999999998</c:v>
                </c:pt>
                <c:pt idx="801">
                  <c:v>-2.1800000000000002</c:v>
                </c:pt>
                <c:pt idx="802">
                  <c:v>-1.970002</c:v>
                </c:pt>
                <c:pt idx="803">
                  <c:v>-1.379999</c:v>
                </c:pt>
                <c:pt idx="804">
                  <c:v>-0.55000199999999999</c:v>
                </c:pt>
                <c:pt idx="805">
                  <c:v>-1.279998</c:v>
                </c:pt>
                <c:pt idx="806">
                  <c:v>0.29999900000000002</c:v>
                </c:pt>
                <c:pt idx="807">
                  <c:v>0.23</c:v>
                </c:pt>
                <c:pt idx="808">
                  <c:v>-0.13999900000000001</c:v>
                </c:pt>
                <c:pt idx="809">
                  <c:v>0.40000200000000002</c:v>
                </c:pt>
                <c:pt idx="810">
                  <c:v>-0.65000199999999997</c:v>
                </c:pt>
                <c:pt idx="811">
                  <c:v>-0.51</c:v>
                </c:pt>
                <c:pt idx="812">
                  <c:v>-1.900002</c:v>
                </c:pt>
                <c:pt idx="813">
                  <c:v>-0.60999800000000004</c:v>
                </c:pt>
                <c:pt idx="814">
                  <c:v>5.08</c:v>
                </c:pt>
                <c:pt idx="815">
                  <c:v>-3.0299990000000001</c:v>
                </c:pt>
                <c:pt idx="816">
                  <c:v>-1.93</c:v>
                </c:pt>
                <c:pt idx="817">
                  <c:v>-3.83</c:v>
                </c:pt>
                <c:pt idx="818">
                  <c:v>-0.40000200000000002</c:v>
                </c:pt>
                <c:pt idx="819">
                  <c:v>-1.0399989999999999</c:v>
                </c:pt>
                <c:pt idx="820">
                  <c:v>-1.17</c:v>
                </c:pt>
                <c:pt idx="821">
                  <c:v>-0.09</c:v>
                </c:pt>
                <c:pt idx="822">
                  <c:v>1.5300009999999999</c:v>
                </c:pt>
                <c:pt idx="823">
                  <c:v>1.639999</c:v>
                </c:pt>
                <c:pt idx="824">
                  <c:v>-1.129999</c:v>
                </c:pt>
                <c:pt idx="825">
                  <c:v>-0.76</c:v>
                </c:pt>
                <c:pt idx="826">
                  <c:v>1.08</c:v>
                </c:pt>
                <c:pt idx="827">
                  <c:v>-0.15</c:v>
                </c:pt>
                <c:pt idx="828">
                  <c:v>1.8099989999999999</c:v>
                </c:pt>
                <c:pt idx="829">
                  <c:v>-0.54000099999999995</c:v>
                </c:pt>
                <c:pt idx="830">
                  <c:v>-1.389999</c:v>
                </c:pt>
                <c:pt idx="831">
                  <c:v>-1.9</c:v>
                </c:pt>
                <c:pt idx="832">
                  <c:v>-3.990002</c:v>
                </c:pt>
                <c:pt idx="833">
                  <c:v>-0.61</c:v>
                </c:pt>
                <c:pt idx="834">
                  <c:v>-6.1699989999999998</c:v>
                </c:pt>
                <c:pt idx="835">
                  <c:v>-4.1699979999999996</c:v>
                </c:pt>
                <c:pt idx="836">
                  <c:v>7.0000000000000007E-2</c:v>
                </c:pt>
                <c:pt idx="837">
                  <c:v>-1.68</c:v>
                </c:pt>
                <c:pt idx="838">
                  <c:v>-2.3100019999999999</c:v>
                </c:pt>
                <c:pt idx="839">
                  <c:v>-4.630001</c:v>
                </c:pt>
                <c:pt idx="840">
                  <c:v>-3.0099990000000001</c:v>
                </c:pt>
                <c:pt idx="841">
                  <c:v>-3.1800009999999999</c:v>
                </c:pt>
                <c:pt idx="842">
                  <c:v>-2.34</c:v>
                </c:pt>
                <c:pt idx="843">
                  <c:v>-1.490002</c:v>
                </c:pt>
                <c:pt idx="844">
                  <c:v>0.62999899999999998</c:v>
                </c:pt>
                <c:pt idx="845">
                  <c:v>-1.7000010000000001</c:v>
                </c:pt>
                <c:pt idx="846">
                  <c:v>-1.7899989999999999</c:v>
                </c:pt>
                <c:pt idx="847">
                  <c:v>-0.87</c:v>
                </c:pt>
                <c:pt idx="848">
                  <c:v>-0.43000100000000002</c:v>
                </c:pt>
                <c:pt idx="849">
                  <c:v>-0.75</c:v>
                </c:pt>
                <c:pt idx="850">
                  <c:v>0.44000099999999998</c:v>
                </c:pt>
                <c:pt idx="851">
                  <c:v>1.290001</c:v>
                </c:pt>
                <c:pt idx="852">
                  <c:v>0.86999899999999997</c:v>
                </c:pt>
                <c:pt idx="853">
                  <c:v>4.0001000000000002E-2</c:v>
                </c:pt>
                <c:pt idx="854">
                  <c:v>-0.89000199999999996</c:v>
                </c:pt>
                <c:pt idx="855">
                  <c:v>-0.56999900000000003</c:v>
                </c:pt>
                <c:pt idx="856">
                  <c:v>-1.800001</c:v>
                </c:pt>
                <c:pt idx="857">
                  <c:v>-1.119999</c:v>
                </c:pt>
                <c:pt idx="858">
                  <c:v>-0.84</c:v>
                </c:pt>
                <c:pt idx="859">
                  <c:v>-1.4700009999999999</c:v>
                </c:pt>
                <c:pt idx="860">
                  <c:v>-0.86999899999999997</c:v>
                </c:pt>
                <c:pt idx="861">
                  <c:v>-1.28</c:v>
                </c:pt>
                <c:pt idx="862">
                  <c:v>-3.09</c:v>
                </c:pt>
                <c:pt idx="863">
                  <c:v>2.6000009999999998</c:v>
                </c:pt>
                <c:pt idx="864">
                  <c:v>-0.53999900000000001</c:v>
                </c:pt>
                <c:pt idx="865">
                  <c:v>-1.4400010000000001</c:v>
                </c:pt>
                <c:pt idx="866">
                  <c:v>-2.52</c:v>
                </c:pt>
                <c:pt idx="867">
                  <c:v>-0.66</c:v>
                </c:pt>
                <c:pt idx="868">
                  <c:v>-0.26999800000000002</c:v>
                </c:pt>
                <c:pt idx="869">
                  <c:v>0.25999800000000001</c:v>
                </c:pt>
                <c:pt idx="870">
                  <c:v>-2.6299990000000002</c:v>
                </c:pt>
                <c:pt idx="871">
                  <c:v>-1.59</c:v>
                </c:pt>
                <c:pt idx="872">
                  <c:v>-1.8099989999999999</c:v>
                </c:pt>
                <c:pt idx="873">
                  <c:v>-1.93</c:v>
                </c:pt>
                <c:pt idx="874">
                  <c:v>0.51000100000000004</c:v>
                </c:pt>
                <c:pt idx="875">
                  <c:v>-0.24</c:v>
                </c:pt>
                <c:pt idx="876">
                  <c:v>0.129999</c:v>
                </c:pt>
                <c:pt idx="877">
                  <c:v>-1.9699990000000001</c:v>
                </c:pt>
                <c:pt idx="878">
                  <c:v>0.59</c:v>
                </c:pt>
                <c:pt idx="879">
                  <c:v>-0.86999899999999997</c:v>
                </c:pt>
                <c:pt idx="880">
                  <c:v>-1.58</c:v>
                </c:pt>
                <c:pt idx="881">
                  <c:v>-1.17</c:v>
                </c:pt>
                <c:pt idx="882">
                  <c:v>-0.66000199999999998</c:v>
                </c:pt>
                <c:pt idx="883">
                  <c:v>0.120001</c:v>
                </c:pt>
                <c:pt idx="884">
                  <c:v>3.25</c:v>
                </c:pt>
                <c:pt idx="885">
                  <c:v>-4.699999</c:v>
                </c:pt>
                <c:pt idx="886">
                  <c:v>-3.34</c:v>
                </c:pt>
                <c:pt idx="887">
                  <c:v>-0.12</c:v>
                </c:pt>
                <c:pt idx="888">
                  <c:v>0.19</c:v>
                </c:pt>
                <c:pt idx="889">
                  <c:v>-0.32</c:v>
                </c:pt>
                <c:pt idx="890">
                  <c:v>0.03</c:v>
                </c:pt>
                <c:pt idx="891">
                  <c:v>-0.13</c:v>
                </c:pt>
                <c:pt idx="892">
                  <c:v>-2.119999</c:v>
                </c:pt>
                <c:pt idx="893">
                  <c:v>-2.1400009999999998</c:v>
                </c:pt>
                <c:pt idx="894">
                  <c:v>-0.15</c:v>
                </c:pt>
                <c:pt idx="895">
                  <c:v>-1.35</c:v>
                </c:pt>
                <c:pt idx="896">
                  <c:v>-0.53</c:v>
                </c:pt>
                <c:pt idx="897">
                  <c:v>0.03</c:v>
                </c:pt>
                <c:pt idx="898">
                  <c:v>-0.73</c:v>
                </c:pt>
                <c:pt idx="899">
                  <c:v>-2.5899990000000002</c:v>
                </c:pt>
                <c:pt idx="900">
                  <c:v>-0.57999999999999996</c:v>
                </c:pt>
                <c:pt idx="901">
                  <c:v>0.47</c:v>
                </c:pt>
                <c:pt idx="902">
                  <c:v>-0.54</c:v>
                </c:pt>
                <c:pt idx="903">
                  <c:v>-0.04</c:v>
                </c:pt>
                <c:pt idx="904">
                  <c:v>-1.640002</c:v>
                </c:pt>
                <c:pt idx="905">
                  <c:v>-1.26</c:v>
                </c:pt>
                <c:pt idx="906">
                  <c:v>-0.49</c:v>
                </c:pt>
                <c:pt idx="907">
                  <c:v>-0.24</c:v>
                </c:pt>
                <c:pt idx="908">
                  <c:v>-1.310001</c:v>
                </c:pt>
                <c:pt idx="909">
                  <c:v>-0.11</c:v>
                </c:pt>
                <c:pt idx="910">
                  <c:v>-0.43</c:v>
                </c:pt>
                <c:pt idx="911">
                  <c:v>-0.14000000000000001</c:v>
                </c:pt>
                <c:pt idx="912">
                  <c:v>-0.28000000000000003</c:v>
                </c:pt>
                <c:pt idx="913">
                  <c:v>0.31999899999999998</c:v>
                </c:pt>
                <c:pt idx="914">
                  <c:v>-0.39999899999999999</c:v>
                </c:pt>
                <c:pt idx="915">
                  <c:v>-0.73000100000000001</c:v>
                </c:pt>
                <c:pt idx="916">
                  <c:v>-0.11</c:v>
                </c:pt>
                <c:pt idx="917">
                  <c:v>0.08</c:v>
                </c:pt>
                <c:pt idx="918">
                  <c:v>-0.22</c:v>
                </c:pt>
                <c:pt idx="919">
                  <c:v>-0.74</c:v>
                </c:pt>
                <c:pt idx="920">
                  <c:v>-3.12</c:v>
                </c:pt>
                <c:pt idx="921">
                  <c:v>-0.76</c:v>
                </c:pt>
                <c:pt idx="922">
                  <c:v>0.35</c:v>
                </c:pt>
                <c:pt idx="923">
                  <c:v>2.59</c:v>
                </c:pt>
                <c:pt idx="924">
                  <c:v>-3.95</c:v>
                </c:pt>
                <c:pt idx="925">
                  <c:v>-1.23</c:v>
                </c:pt>
                <c:pt idx="926">
                  <c:v>-0.44</c:v>
                </c:pt>
                <c:pt idx="927">
                  <c:v>-1.01</c:v>
                </c:pt>
                <c:pt idx="928">
                  <c:v>-0.3</c:v>
                </c:pt>
                <c:pt idx="929">
                  <c:v>0.27000099999999999</c:v>
                </c:pt>
                <c:pt idx="930">
                  <c:v>-2.409999</c:v>
                </c:pt>
                <c:pt idx="931">
                  <c:v>-0.36</c:v>
                </c:pt>
                <c:pt idx="932">
                  <c:v>-2.33</c:v>
                </c:pt>
                <c:pt idx="933">
                  <c:v>0.84</c:v>
                </c:pt>
                <c:pt idx="934">
                  <c:v>-2.7200009999999999</c:v>
                </c:pt>
                <c:pt idx="935">
                  <c:v>-1.94</c:v>
                </c:pt>
                <c:pt idx="936">
                  <c:v>-0.03</c:v>
                </c:pt>
                <c:pt idx="937">
                  <c:v>-0.75</c:v>
                </c:pt>
                <c:pt idx="938">
                  <c:v>-0.21</c:v>
                </c:pt>
                <c:pt idx="939">
                  <c:v>-0.16</c:v>
                </c:pt>
                <c:pt idx="940">
                  <c:v>-0.71</c:v>
                </c:pt>
                <c:pt idx="941">
                  <c:v>-0.45</c:v>
                </c:pt>
                <c:pt idx="942">
                  <c:v>-0.21</c:v>
                </c:pt>
                <c:pt idx="943">
                  <c:v>-0.53</c:v>
                </c:pt>
                <c:pt idx="944">
                  <c:v>-0.92</c:v>
                </c:pt>
                <c:pt idx="945">
                  <c:v>-0.50000100000000003</c:v>
                </c:pt>
                <c:pt idx="946">
                  <c:v>-0.73</c:v>
                </c:pt>
                <c:pt idx="947">
                  <c:v>-0.02</c:v>
                </c:pt>
                <c:pt idx="948">
                  <c:v>0.54</c:v>
                </c:pt>
                <c:pt idx="949">
                  <c:v>-1.05</c:v>
                </c:pt>
                <c:pt idx="950">
                  <c:v>0.12</c:v>
                </c:pt>
                <c:pt idx="951">
                  <c:v>-0.67</c:v>
                </c:pt>
                <c:pt idx="952">
                  <c:v>0.15</c:v>
                </c:pt>
                <c:pt idx="953">
                  <c:v>0.17</c:v>
                </c:pt>
                <c:pt idx="954">
                  <c:v>-0.38</c:v>
                </c:pt>
                <c:pt idx="955">
                  <c:v>0.47</c:v>
                </c:pt>
                <c:pt idx="956">
                  <c:v>-0.59</c:v>
                </c:pt>
                <c:pt idx="957">
                  <c:v>-0.54</c:v>
                </c:pt>
                <c:pt idx="958">
                  <c:v>0.28999900000000001</c:v>
                </c:pt>
                <c:pt idx="959">
                  <c:v>-0.89</c:v>
                </c:pt>
                <c:pt idx="960">
                  <c:v>-1.54</c:v>
                </c:pt>
                <c:pt idx="961">
                  <c:v>-0.1</c:v>
                </c:pt>
                <c:pt idx="962">
                  <c:v>-1.23</c:v>
                </c:pt>
                <c:pt idx="963">
                  <c:v>-0.48</c:v>
                </c:pt>
                <c:pt idx="964">
                  <c:v>0.73</c:v>
                </c:pt>
                <c:pt idx="965">
                  <c:v>-0.83</c:v>
                </c:pt>
                <c:pt idx="966">
                  <c:v>0.81</c:v>
                </c:pt>
                <c:pt idx="967">
                  <c:v>-1.39</c:v>
                </c:pt>
                <c:pt idx="968">
                  <c:v>-6.9999000000000006E-2</c:v>
                </c:pt>
                <c:pt idx="969">
                  <c:v>-3.2100010000000001</c:v>
                </c:pt>
                <c:pt idx="970">
                  <c:v>-3.42</c:v>
                </c:pt>
                <c:pt idx="971">
                  <c:v>-2.4900000000000002</c:v>
                </c:pt>
                <c:pt idx="972">
                  <c:v>1.790001</c:v>
                </c:pt>
                <c:pt idx="973">
                  <c:v>-1.34</c:v>
                </c:pt>
                <c:pt idx="974">
                  <c:v>-0.42</c:v>
                </c:pt>
                <c:pt idx="975">
                  <c:v>-7.0000000000000007E-2</c:v>
                </c:pt>
                <c:pt idx="976">
                  <c:v>-1.6500010000000001</c:v>
                </c:pt>
                <c:pt idx="977">
                  <c:v>0.76</c:v>
                </c:pt>
                <c:pt idx="978">
                  <c:v>-0.63</c:v>
                </c:pt>
                <c:pt idx="979">
                  <c:v>-0.49</c:v>
                </c:pt>
                <c:pt idx="980">
                  <c:v>0.7</c:v>
                </c:pt>
                <c:pt idx="981">
                  <c:v>0.16</c:v>
                </c:pt>
                <c:pt idx="982">
                  <c:v>-0.72</c:v>
                </c:pt>
                <c:pt idx="983">
                  <c:v>-0.5</c:v>
                </c:pt>
                <c:pt idx="984">
                  <c:v>-0.55000000000000004</c:v>
                </c:pt>
                <c:pt idx="985">
                  <c:v>-0.45</c:v>
                </c:pt>
                <c:pt idx="986">
                  <c:v>-4.1299989999999998</c:v>
                </c:pt>
                <c:pt idx="987">
                  <c:v>-2.6300020000000002</c:v>
                </c:pt>
                <c:pt idx="988">
                  <c:v>-0.31999899999999998</c:v>
                </c:pt>
                <c:pt idx="989">
                  <c:v>-1.24</c:v>
                </c:pt>
                <c:pt idx="990">
                  <c:v>1.2000010000000001</c:v>
                </c:pt>
                <c:pt idx="991">
                  <c:v>-1.8100020000000001</c:v>
                </c:pt>
                <c:pt idx="992">
                  <c:v>-1.4399979999999999</c:v>
                </c:pt>
                <c:pt idx="993">
                  <c:v>-1.0600020000000001</c:v>
                </c:pt>
                <c:pt idx="994">
                  <c:v>-1.5399989999999999</c:v>
                </c:pt>
                <c:pt idx="995">
                  <c:v>-2.1</c:v>
                </c:pt>
                <c:pt idx="996">
                  <c:v>1</c:v>
                </c:pt>
                <c:pt idx="997">
                  <c:v>-1.48</c:v>
                </c:pt>
                <c:pt idx="998">
                  <c:v>0.44000099999999998</c:v>
                </c:pt>
                <c:pt idx="999">
                  <c:v>1.259998</c:v>
                </c:pt>
                <c:pt idx="1000">
                  <c:v>-1.3199989999999999</c:v>
                </c:pt>
                <c:pt idx="1001">
                  <c:v>-0.27000099999999999</c:v>
                </c:pt>
                <c:pt idx="1002">
                  <c:v>-1.619999</c:v>
                </c:pt>
                <c:pt idx="1003">
                  <c:v>0.18</c:v>
                </c:pt>
                <c:pt idx="1004">
                  <c:v>-1.4500010000000001</c:v>
                </c:pt>
                <c:pt idx="1005">
                  <c:v>0.57999999999999996</c:v>
                </c:pt>
                <c:pt idx="1006">
                  <c:v>-0.39</c:v>
                </c:pt>
                <c:pt idx="1007">
                  <c:v>0.05</c:v>
                </c:pt>
                <c:pt idx="1008">
                  <c:v>-1.69</c:v>
                </c:pt>
                <c:pt idx="1009">
                  <c:v>-0.44</c:v>
                </c:pt>
                <c:pt idx="1010">
                  <c:v>0.30999900000000002</c:v>
                </c:pt>
                <c:pt idx="1011">
                  <c:v>-3.139999</c:v>
                </c:pt>
                <c:pt idx="1012">
                  <c:v>-5.7</c:v>
                </c:pt>
                <c:pt idx="1013">
                  <c:v>2.1899980000000001</c:v>
                </c:pt>
                <c:pt idx="1014">
                  <c:v>-0.79999900000000002</c:v>
                </c:pt>
                <c:pt idx="1015">
                  <c:v>-2.33</c:v>
                </c:pt>
                <c:pt idx="1016">
                  <c:v>-1.9500010000000001</c:v>
                </c:pt>
                <c:pt idx="1017">
                  <c:v>-1.609998</c:v>
                </c:pt>
                <c:pt idx="1018">
                  <c:v>-1.4</c:v>
                </c:pt>
                <c:pt idx="1019">
                  <c:v>-0.14000099999999999</c:v>
                </c:pt>
                <c:pt idx="1020">
                  <c:v>-1</c:v>
                </c:pt>
                <c:pt idx="1021">
                  <c:v>-0.98</c:v>
                </c:pt>
                <c:pt idx="1022">
                  <c:v>-0.34</c:v>
                </c:pt>
                <c:pt idx="1023">
                  <c:v>-0.91</c:v>
                </c:pt>
                <c:pt idx="1024">
                  <c:v>1.5</c:v>
                </c:pt>
                <c:pt idx="1025">
                  <c:v>0.36000100000000002</c:v>
                </c:pt>
                <c:pt idx="1026">
                  <c:v>-1.980002</c:v>
                </c:pt>
                <c:pt idx="1027">
                  <c:v>-0.99999899999999997</c:v>
                </c:pt>
                <c:pt idx="1028">
                  <c:v>-7.0000000000000007E-2</c:v>
                </c:pt>
                <c:pt idx="1029">
                  <c:v>0.95000099999999998</c:v>
                </c:pt>
                <c:pt idx="1030">
                  <c:v>-2.2500010000000001</c:v>
                </c:pt>
                <c:pt idx="1031">
                  <c:v>-1.659999</c:v>
                </c:pt>
                <c:pt idx="1032">
                  <c:v>-2</c:v>
                </c:pt>
                <c:pt idx="1033">
                  <c:v>-0.89999899999999999</c:v>
                </c:pt>
                <c:pt idx="1034">
                  <c:v>1.849998</c:v>
                </c:pt>
                <c:pt idx="1035">
                  <c:v>-2.7399990000000001</c:v>
                </c:pt>
                <c:pt idx="1036">
                  <c:v>-1.2899989999999999</c:v>
                </c:pt>
                <c:pt idx="1037">
                  <c:v>-1.8000020000000001</c:v>
                </c:pt>
                <c:pt idx="1038">
                  <c:v>-0.67</c:v>
                </c:pt>
                <c:pt idx="1039">
                  <c:v>-1.109998</c:v>
                </c:pt>
                <c:pt idx="1040">
                  <c:v>-1.150002</c:v>
                </c:pt>
                <c:pt idx="1041">
                  <c:v>1.600001</c:v>
                </c:pt>
                <c:pt idx="1042">
                  <c:v>-0.26000099999999998</c:v>
                </c:pt>
                <c:pt idx="1043">
                  <c:v>-1.609998</c:v>
                </c:pt>
                <c:pt idx="1044">
                  <c:v>0.69999800000000001</c:v>
                </c:pt>
                <c:pt idx="1045">
                  <c:v>0.74</c:v>
                </c:pt>
                <c:pt idx="1046">
                  <c:v>-2.8499979999999998</c:v>
                </c:pt>
                <c:pt idx="1047">
                  <c:v>-0.61000100000000002</c:v>
                </c:pt>
                <c:pt idx="1048">
                  <c:v>-0.38999899999999998</c:v>
                </c:pt>
                <c:pt idx="1049">
                  <c:v>0.16</c:v>
                </c:pt>
                <c:pt idx="1050">
                  <c:v>0.48999900000000002</c:v>
                </c:pt>
                <c:pt idx="1051">
                  <c:v>1.32</c:v>
                </c:pt>
                <c:pt idx="1052">
                  <c:v>-0.33</c:v>
                </c:pt>
                <c:pt idx="1053">
                  <c:v>-0.29000100000000001</c:v>
                </c:pt>
                <c:pt idx="1054">
                  <c:v>-1.5499989999999999</c:v>
                </c:pt>
                <c:pt idx="1055">
                  <c:v>0.42</c:v>
                </c:pt>
                <c:pt idx="1056">
                  <c:v>-1.41</c:v>
                </c:pt>
                <c:pt idx="1057">
                  <c:v>-1.19</c:v>
                </c:pt>
                <c:pt idx="1058">
                  <c:v>0.38</c:v>
                </c:pt>
                <c:pt idx="1059">
                  <c:v>-1.1299999999999999</c:v>
                </c:pt>
                <c:pt idx="1060">
                  <c:v>-1.4</c:v>
                </c:pt>
                <c:pt idx="1061">
                  <c:v>-0.76999799999999996</c:v>
                </c:pt>
                <c:pt idx="1062">
                  <c:v>-5.0999999999999996</c:v>
                </c:pt>
                <c:pt idx="1063">
                  <c:v>-2.110001</c:v>
                </c:pt>
                <c:pt idx="1064">
                  <c:v>-1.0099990000000001</c:v>
                </c:pt>
                <c:pt idx="1065">
                  <c:v>-0.86</c:v>
                </c:pt>
                <c:pt idx="1066">
                  <c:v>0.81</c:v>
                </c:pt>
                <c:pt idx="1067">
                  <c:v>-0.62</c:v>
                </c:pt>
                <c:pt idx="1068">
                  <c:v>-0.2</c:v>
                </c:pt>
                <c:pt idx="1069">
                  <c:v>-1.56</c:v>
                </c:pt>
                <c:pt idx="1070">
                  <c:v>0.34</c:v>
                </c:pt>
                <c:pt idx="1071">
                  <c:v>0.43</c:v>
                </c:pt>
                <c:pt idx="1072">
                  <c:v>-3.800001</c:v>
                </c:pt>
                <c:pt idx="1073">
                  <c:v>3.0001E-2</c:v>
                </c:pt>
                <c:pt idx="1074">
                  <c:v>-4.3600000000000003</c:v>
                </c:pt>
                <c:pt idx="1075">
                  <c:v>0.36</c:v>
                </c:pt>
                <c:pt idx="1076">
                  <c:v>-0.56999999999999995</c:v>
                </c:pt>
                <c:pt idx="1077">
                  <c:v>0.31</c:v>
                </c:pt>
                <c:pt idx="1078">
                  <c:v>-1.1100000000000001</c:v>
                </c:pt>
                <c:pt idx="1079">
                  <c:v>0.05</c:v>
                </c:pt>
                <c:pt idx="1080">
                  <c:v>-1.98</c:v>
                </c:pt>
                <c:pt idx="1081">
                  <c:v>-0.35</c:v>
                </c:pt>
                <c:pt idx="1082">
                  <c:v>0.43</c:v>
                </c:pt>
                <c:pt idx="1083">
                  <c:v>0.42</c:v>
                </c:pt>
                <c:pt idx="1084">
                  <c:v>-1.19</c:v>
                </c:pt>
                <c:pt idx="1085">
                  <c:v>-0.7</c:v>
                </c:pt>
                <c:pt idx="1086">
                  <c:v>0.11</c:v>
                </c:pt>
                <c:pt idx="1087">
                  <c:v>-0.18</c:v>
                </c:pt>
                <c:pt idx="1088">
                  <c:v>0.12</c:v>
                </c:pt>
                <c:pt idx="1089">
                  <c:v>-0.96</c:v>
                </c:pt>
                <c:pt idx="1090">
                  <c:v>0.4</c:v>
                </c:pt>
                <c:pt idx="1091">
                  <c:v>-0.08</c:v>
                </c:pt>
                <c:pt idx="1092">
                  <c:v>0.16</c:v>
                </c:pt>
                <c:pt idx="1093">
                  <c:v>-0.56999999999999995</c:v>
                </c:pt>
                <c:pt idx="1094">
                  <c:v>-0.03</c:v>
                </c:pt>
                <c:pt idx="1095">
                  <c:v>0.22</c:v>
                </c:pt>
                <c:pt idx="1096">
                  <c:v>-0.33</c:v>
                </c:pt>
                <c:pt idx="1097">
                  <c:v>1.23</c:v>
                </c:pt>
                <c:pt idx="1098">
                  <c:v>-0.21</c:v>
                </c:pt>
                <c:pt idx="1099">
                  <c:v>-0.27</c:v>
                </c:pt>
                <c:pt idx="1100">
                  <c:v>0.44</c:v>
                </c:pt>
                <c:pt idx="1101">
                  <c:v>-0.46</c:v>
                </c:pt>
                <c:pt idx="1102">
                  <c:v>-0.97</c:v>
                </c:pt>
                <c:pt idx="1103">
                  <c:v>-1.3</c:v>
                </c:pt>
                <c:pt idx="1104">
                  <c:v>-0.24</c:v>
                </c:pt>
                <c:pt idx="1105">
                  <c:v>0.51</c:v>
                </c:pt>
                <c:pt idx="1106">
                  <c:v>-0.78</c:v>
                </c:pt>
                <c:pt idx="1107">
                  <c:v>0.48</c:v>
                </c:pt>
                <c:pt idx="1108">
                  <c:v>-3.79</c:v>
                </c:pt>
                <c:pt idx="1109">
                  <c:v>-0.93</c:v>
                </c:pt>
                <c:pt idx="1110">
                  <c:v>-2.62</c:v>
                </c:pt>
                <c:pt idx="1111">
                  <c:v>-1.1100000000000001</c:v>
                </c:pt>
                <c:pt idx="1112">
                  <c:v>-0.21</c:v>
                </c:pt>
                <c:pt idx="1113">
                  <c:v>-0.7</c:v>
                </c:pt>
                <c:pt idx="1114">
                  <c:v>-1.35</c:v>
                </c:pt>
                <c:pt idx="1115">
                  <c:v>-0.08</c:v>
                </c:pt>
                <c:pt idx="1116">
                  <c:v>-0.22</c:v>
                </c:pt>
                <c:pt idx="1117">
                  <c:v>-0.59</c:v>
                </c:pt>
                <c:pt idx="1118">
                  <c:v>-0.4</c:v>
                </c:pt>
                <c:pt idx="1119">
                  <c:v>-1.07</c:v>
                </c:pt>
                <c:pt idx="1120">
                  <c:v>-1.84</c:v>
                </c:pt>
                <c:pt idx="1121">
                  <c:v>0.9</c:v>
                </c:pt>
                <c:pt idx="1122">
                  <c:v>-0.02</c:v>
                </c:pt>
                <c:pt idx="1123">
                  <c:v>-0.95</c:v>
                </c:pt>
                <c:pt idx="1124">
                  <c:v>0.04</c:v>
                </c:pt>
                <c:pt idx="1125">
                  <c:v>0.38</c:v>
                </c:pt>
                <c:pt idx="1126">
                  <c:v>-0.48</c:v>
                </c:pt>
                <c:pt idx="1127">
                  <c:v>-0.63</c:v>
                </c:pt>
                <c:pt idx="1128">
                  <c:v>-0.46</c:v>
                </c:pt>
                <c:pt idx="1129">
                  <c:v>2.1</c:v>
                </c:pt>
                <c:pt idx="1130">
                  <c:v>-0.6</c:v>
                </c:pt>
                <c:pt idx="1131">
                  <c:v>-0.08</c:v>
                </c:pt>
                <c:pt idx="1132">
                  <c:v>0.56999999999999995</c:v>
                </c:pt>
                <c:pt idx="1133">
                  <c:v>-1.39</c:v>
                </c:pt>
                <c:pt idx="1134">
                  <c:v>-0.15</c:v>
                </c:pt>
                <c:pt idx="1135">
                  <c:v>-0.08</c:v>
                </c:pt>
                <c:pt idx="1136">
                  <c:v>-0.06</c:v>
                </c:pt>
                <c:pt idx="1137">
                  <c:v>0.62</c:v>
                </c:pt>
                <c:pt idx="1138">
                  <c:v>-0.04</c:v>
                </c:pt>
                <c:pt idx="1139">
                  <c:v>-0.3</c:v>
                </c:pt>
                <c:pt idx="1140">
                  <c:v>-0.32</c:v>
                </c:pt>
                <c:pt idx="1141">
                  <c:v>-0.04</c:v>
                </c:pt>
                <c:pt idx="1142">
                  <c:v>-0.06</c:v>
                </c:pt>
                <c:pt idx="1143">
                  <c:v>0.06</c:v>
                </c:pt>
                <c:pt idx="1144">
                  <c:v>0.12</c:v>
                </c:pt>
                <c:pt idx="1145">
                  <c:v>-0.44</c:v>
                </c:pt>
                <c:pt idx="1146">
                  <c:v>0.46</c:v>
                </c:pt>
                <c:pt idx="1147">
                  <c:v>0.68</c:v>
                </c:pt>
                <c:pt idx="1148">
                  <c:v>1.54</c:v>
                </c:pt>
                <c:pt idx="1149">
                  <c:v>-1.37</c:v>
                </c:pt>
                <c:pt idx="1150">
                  <c:v>-0.33</c:v>
                </c:pt>
                <c:pt idx="1151">
                  <c:v>-0.78</c:v>
                </c:pt>
                <c:pt idx="1152">
                  <c:v>-0.92</c:v>
                </c:pt>
                <c:pt idx="1153">
                  <c:v>0.15</c:v>
                </c:pt>
                <c:pt idx="1154">
                  <c:v>-0.21</c:v>
                </c:pt>
                <c:pt idx="1155">
                  <c:v>0.2</c:v>
                </c:pt>
                <c:pt idx="1156">
                  <c:v>-0.31</c:v>
                </c:pt>
                <c:pt idx="1157">
                  <c:v>-0.86</c:v>
                </c:pt>
                <c:pt idx="1158">
                  <c:v>-0.57999999999999996</c:v>
                </c:pt>
                <c:pt idx="1159">
                  <c:v>-0.24</c:v>
                </c:pt>
                <c:pt idx="1160">
                  <c:v>0.57999999999999996</c:v>
                </c:pt>
                <c:pt idx="1161">
                  <c:v>0.26</c:v>
                </c:pt>
                <c:pt idx="1162">
                  <c:v>0.31</c:v>
                </c:pt>
                <c:pt idx="1163">
                  <c:v>-1.07</c:v>
                </c:pt>
                <c:pt idx="1164">
                  <c:v>0.86</c:v>
                </c:pt>
                <c:pt idx="1165">
                  <c:v>-1.27</c:v>
                </c:pt>
                <c:pt idx="1166">
                  <c:v>-0.62</c:v>
                </c:pt>
                <c:pt idx="1167">
                  <c:v>7.0000000000000007E-2</c:v>
                </c:pt>
                <c:pt idx="1168">
                  <c:v>0</c:v>
                </c:pt>
                <c:pt idx="1169">
                  <c:v>0.3</c:v>
                </c:pt>
                <c:pt idx="1170">
                  <c:v>0.56000000000000005</c:v>
                </c:pt>
                <c:pt idx="1171">
                  <c:v>-0.26</c:v>
                </c:pt>
                <c:pt idx="1172">
                  <c:v>0.06</c:v>
                </c:pt>
                <c:pt idx="1173">
                  <c:v>0.28000000000000003</c:v>
                </c:pt>
                <c:pt idx="1174">
                  <c:v>1.5</c:v>
                </c:pt>
                <c:pt idx="1175">
                  <c:v>0.25</c:v>
                </c:pt>
                <c:pt idx="1176">
                  <c:v>0.31</c:v>
                </c:pt>
                <c:pt idx="1177">
                  <c:v>-0.95</c:v>
                </c:pt>
                <c:pt idx="1178">
                  <c:v>-4.4000000000000004</c:v>
                </c:pt>
                <c:pt idx="1179">
                  <c:v>-3.4499979999999999</c:v>
                </c:pt>
                <c:pt idx="1180">
                  <c:v>-0.64000199999999996</c:v>
                </c:pt>
                <c:pt idx="1181">
                  <c:v>-5.7099989999999998</c:v>
                </c:pt>
                <c:pt idx="1182">
                  <c:v>-2.8799990000000002</c:v>
                </c:pt>
                <c:pt idx="1183">
                  <c:v>-0.86</c:v>
                </c:pt>
                <c:pt idx="1184">
                  <c:v>-0.36999900000000002</c:v>
                </c:pt>
                <c:pt idx="1185">
                  <c:v>-0.60000100000000001</c:v>
                </c:pt>
                <c:pt idx="1186">
                  <c:v>-1.2199990000000001</c:v>
                </c:pt>
                <c:pt idx="1187">
                  <c:v>-2.5200010000000002</c:v>
                </c:pt>
                <c:pt idx="1188">
                  <c:v>-1.040001</c:v>
                </c:pt>
                <c:pt idx="1189">
                  <c:v>2.5499990000000001</c:v>
                </c:pt>
                <c:pt idx="1190">
                  <c:v>0.28000000000000003</c:v>
                </c:pt>
                <c:pt idx="1191">
                  <c:v>-1.300001</c:v>
                </c:pt>
                <c:pt idx="1192">
                  <c:v>-0.18</c:v>
                </c:pt>
                <c:pt idx="1193">
                  <c:v>-7.0000000000000007E-2</c:v>
                </c:pt>
                <c:pt idx="1194">
                  <c:v>-1.1299999999999999</c:v>
                </c:pt>
                <c:pt idx="1195">
                  <c:v>-0.02</c:v>
                </c:pt>
                <c:pt idx="1196">
                  <c:v>-0.04</c:v>
                </c:pt>
                <c:pt idx="1197">
                  <c:v>-1.29</c:v>
                </c:pt>
                <c:pt idx="1198">
                  <c:v>3.8</c:v>
                </c:pt>
                <c:pt idx="1199">
                  <c:v>-2.08</c:v>
                </c:pt>
                <c:pt idx="1200">
                  <c:v>0.49</c:v>
                </c:pt>
                <c:pt idx="1201">
                  <c:v>-1.97</c:v>
                </c:pt>
                <c:pt idx="1202">
                  <c:v>-0.72</c:v>
                </c:pt>
                <c:pt idx="1203">
                  <c:v>-0.34</c:v>
                </c:pt>
                <c:pt idx="1204">
                  <c:v>-1.06</c:v>
                </c:pt>
                <c:pt idx="1205">
                  <c:v>-0.49</c:v>
                </c:pt>
                <c:pt idx="1206">
                  <c:v>0.53999900000000001</c:v>
                </c:pt>
                <c:pt idx="1207">
                  <c:v>-1.169999</c:v>
                </c:pt>
                <c:pt idx="1208">
                  <c:v>-1.6</c:v>
                </c:pt>
                <c:pt idx="1209">
                  <c:v>-0.68</c:v>
                </c:pt>
                <c:pt idx="1210">
                  <c:v>-0.05</c:v>
                </c:pt>
                <c:pt idx="1211">
                  <c:v>0.99</c:v>
                </c:pt>
                <c:pt idx="1212">
                  <c:v>-1.05</c:v>
                </c:pt>
                <c:pt idx="1213">
                  <c:v>-0.4</c:v>
                </c:pt>
                <c:pt idx="1214">
                  <c:v>-1.19</c:v>
                </c:pt>
                <c:pt idx="1215">
                  <c:v>0.23</c:v>
                </c:pt>
                <c:pt idx="1216">
                  <c:v>-0.72</c:v>
                </c:pt>
                <c:pt idx="1217">
                  <c:v>-0.94</c:v>
                </c:pt>
                <c:pt idx="1218">
                  <c:v>-1.350001</c:v>
                </c:pt>
                <c:pt idx="1219">
                  <c:v>-2.12</c:v>
                </c:pt>
                <c:pt idx="1220">
                  <c:v>0.720001</c:v>
                </c:pt>
                <c:pt idx="1221">
                  <c:v>-2.62</c:v>
                </c:pt>
                <c:pt idx="1222">
                  <c:v>0.12</c:v>
                </c:pt>
                <c:pt idx="1223">
                  <c:v>-5.66</c:v>
                </c:pt>
                <c:pt idx="1224">
                  <c:v>-0.45000099999999998</c:v>
                </c:pt>
              </c:numCache>
            </c:numRef>
          </c:xVal>
          <c:yVal>
            <c:numRef>
              <c:f>Original!$CC$2:$CC$1226</c:f>
              <c:numCache>
                <c:formatCode>General</c:formatCode>
                <c:ptCount val="122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6384"/>
        <c:axId val="203710464"/>
      </c:scatterChart>
      <c:valAx>
        <c:axId val="203696384"/>
        <c:scaling>
          <c:orientation val="minMax"/>
          <c:max val="10"/>
          <c:min val="-10"/>
        </c:scaling>
        <c:delete val="0"/>
        <c:axPos val="b"/>
        <c:numFmt formatCode="General" sourceLinked="1"/>
        <c:majorTickMark val="out"/>
        <c:minorTickMark val="none"/>
        <c:tickLblPos val="nextTo"/>
        <c:crossAx val="203710464"/>
        <c:crosses val="autoZero"/>
        <c:crossBetween val="midCat"/>
      </c:valAx>
      <c:valAx>
        <c:axId val="20371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96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OBV3</c:v>
          </c:tx>
          <c:spPr>
            <a:ln w="28575">
              <a:noFill/>
            </a:ln>
          </c:spPr>
          <c:xVal>
            <c:numRef>
              <c:f>Original!$AT$2:$AT$1226</c:f>
              <c:numCache>
                <c:formatCode>General</c:formatCode>
                <c:ptCount val="1225"/>
                <c:pt idx="0">
                  <c:v>-3.4882911820000002</c:v>
                </c:pt>
                <c:pt idx="1">
                  <c:v>-3.6245525070000002</c:v>
                </c:pt>
                <c:pt idx="2">
                  <c:v>-3.8829825279999999</c:v>
                </c:pt>
                <c:pt idx="3">
                  <c:v>-9.0105316890000005</c:v>
                </c:pt>
                <c:pt idx="4">
                  <c:v>-3.1596298439999999</c:v>
                </c:pt>
                <c:pt idx="5">
                  <c:v>4.2922500829999999</c:v>
                </c:pt>
                <c:pt idx="6">
                  <c:v>1.4243421300000001</c:v>
                </c:pt>
                <c:pt idx="7">
                  <c:v>-9.1095584560000002</c:v>
                </c:pt>
                <c:pt idx="8">
                  <c:v>2.6629979690000001</c:v>
                </c:pt>
                <c:pt idx="9">
                  <c:v>-7.7169255229999996</c:v>
                </c:pt>
                <c:pt idx="10">
                  <c:v>-2.7835724019999999</c:v>
                </c:pt>
                <c:pt idx="11">
                  <c:v>3.4898664359999998</c:v>
                </c:pt>
                <c:pt idx="12">
                  <c:v>-32.665126399999998</c:v>
                </c:pt>
                <c:pt idx="13">
                  <c:v>-0.20918162700000001</c:v>
                </c:pt>
                <c:pt idx="14">
                  <c:v>-4.461729418</c:v>
                </c:pt>
                <c:pt idx="15">
                  <c:v>9.6345717939999993</c:v>
                </c:pt>
                <c:pt idx="16">
                  <c:v>-26.464009950000001</c:v>
                </c:pt>
                <c:pt idx="17">
                  <c:v>-34.549856740000003</c:v>
                </c:pt>
                <c:pt idx="18">
                  <c:v>-6.7889653220000001</c:v>
                </c:pt>
                <c:pt idx="19">
                  <c:v>-9.2444687329999997</c:v>
                </c:pt>
                <c:pt idx="20">
                  <c:v>-1.4577536120000001</c:v>
                </c:pt>
                <c:pt idx="21">
                  <c:v>-11.638652520000001</c:v>
                </c:pt>
                <c:pt idx="22">
                  <c:v>3.3350278339999999</c:v>
                </c:pt>
                <c:pt idx="23">
                  <c:v>-29.92696334</c:v>
                </c:pt>
                <c:pt idx="24">
                  <c:v>-43.000618959999997</c:v>
                </c:pt>
                <c:pt idx="25">
                  <c:v>-26.121592880000001</c:v>
                </c:pt>
                <c:pt idx="26">
                  <c:v>-12.19746866</c:v>
                </c:pt>
                <c:pt idx="27">
                  <c:v>-5.75895548</c:v>
                </c:pt>
                <c:pt idx="28">
                  <c:v>0.45840334700000002</c:v>
                </c:pt>
                <c:pt idx="29">
                  <c:v>-2.237704677</c:v>
                </c:pt>
                <c:pt idx="30">
                  <c:v>2.2367549659999999</c:v>
                </c:pt>
                <c:pt idx="31">
                  <c:v>-8.5299062049999996</c:v>
                </c:pt>
                <c:pt idx="32">
                  <c:v>-5.3288678029999996</c:v>
                </c:pt>
                <c:pt idx="33">
                  <c:v>-10.264501279999999</c:v>
                </c:pt>
                <c:pt idx="34">
                  <c:v>-10.382161310000001</c:v>
                </c:pt>
                <c:pt idx="35">
                  <c:v>-3.3516286179999999</c:v>
                </c:pt>
                <c:pt idx="36">
                  <c:v>-15.83717936</c:v>
                </c:pt>
                <c:pt idx="37">
                  <c:v>-4.6579683559999996</c:v>
                </c:pt>
                <c:pt idx="38">
                  <c:v>-1.152742728</c:v>
                </c:pt>
                <c:pt idx="39">
                  <c:v>-12.45649843</c:v>
                </c:pt>
                <c:pt idx="40">
                  <c:v>-20.879977839999999</c:v>
                </c:pt>
                <c:pt idx="41">
                  <c:v>-3.2871816310000002</c:v>
                </c:pt>
                <c:pt idx="42">
                  <c:v>-7.182241254</c:v>
                </c:pt>
                <c:pt idx="43">
                  <c:v>-1.8697293239999999</c:v>
                </c:pt>
                <c:pt idx="44">
                  <c:v>3.437159378</c:v>
                </c:pt>
                <c:pt idx="45">
                  <c:v>-10.16239363</c:v>
                </c:pt>
                <c:pt idx="46">
                  <c:v>1.5184916770000001</c:v>
                </c:pt>
                <c:pt idx="47">
                  <c:v>-9.5548036310000004</c:v>
                </c:pt>
                <c:pt idx="48">
                  <c:v>-9.9048318089999992</c:v>
                </c:pt>
                <c:pt idx="49">
                  <c:v>0.75431066999999996</c:v>
                </c:pt>
                <c:pt idx="50">
                  <c:v>-14.38149649</c:v>
                </c:pt>
                <c:pt idx="51">
                  <c:v>-30.61988225</c:v>
                </c:pt>
                <c:pt idx="52">
                  <c:v>4.7151684459999998</c:v>
                </c:pt>
                <c:pt idx="53">
                  <c:v>1.0390627910000001</c:v>
                </c:pt>
                <c:pt idx="54">
                  <c:v>-5.9835010520000003</c:v>
                </c:pt>
                <c:pt idx="55">
                  <c:v>-16.151946209999998</c:v>
                </c:pt>
                <c:pt idx="56">
                  <c:v>4.8892368319999999</c:v>
                </c:pt>
                <c:pt idx="57">
                  <c:v>-3.7443060039999998</c:v>
                </c:pt>
                <c:pt idx="58">
                  <c:v>7.1883972309999997</c:v>
                </c:pt>
                <c:pt idx="59">
                  <c:v>-7.8568430029999998</c:v>
                </c:pt>
                <c:pt idx="60">
                  <c:v>14.7955136</c:v>
                </c:pt>
                <c:pt idx="61">
                  <c:v>-4.0897318729999999</c:v>
                </c:pt>
                <c:pt idx="62">
                  <c:v>-5.9906730880000003</c:v>
                </c:pt>
                <c:pt idx="63">
                  <c:v>-4.9192929689999998</c:v>
                </c:pt>
                <c:pt idx="64">
                  <c:v>0.18643167399999999</c:v>
                </c:pt>
                <c:pt idx="65">
                  <c:v>1.143346384</c:v>
                </c:pt>
                <c:pt idx="66">
                  <c:v>7.1455312050000002</c:v>
                </c:pt>
                <c:pt idx="67">
                  <c:v>-6.773253156</c:v>
                </c:pt>
                <c:pt idx="68">
                  <c:v>11.337173140000001</c:v>
                </c:pt>
                <c:pt idx="69">
                  <c:v>-11.09076293</c:v>
                </c:pt>
                <c:pt idx="70">
                  <c:v>-1.64973444</c:v>
                </c:pt>
                <c:pt idx="71">
                  <c:v>1.2797326099999999</c:v>
                </c:pt>
                <c:pt idx="72">
                  <c:v>1.0200984369999999</c:v>
                </c:pt>
                <c:pt idx="73">
                  <c:v>-17.38026077</c:v>
                </c:pt>
                <c:pt idx="74">
                  <c:v>-11.52149534</c:v>
                </c:pt>
                <c:pt idx="75">
                  <c:v>-10.23415093</c:v>
                </c:pt>
                <c:pt idx="76">
                  <c:v>-34.816977180000002</c:v>
                </c:pt>
                <c:pt idx="77">
                  <c:v>-5.8111066769999997</c:v>
                </c:pt>
                <c:pt idx="78">
                  <c:v>-2.1750007579999999</c:v>
                </c:pt>
                <c:pt idx="79">
                  <c:v>-4.8839616560000003</c:v>
                </c:pt>
                <c:pt idx="80">
                  <c:v>-15.582933349999999</c:v>
                </c:pt>
                <c:pt idx="81">
                  <c:v>-2.3317539090000001</c:v>
                </c:pt>
                <c:pt idx="82">
                  <c:v>-6.3308413850000003</c:v>
                </c:pt>
                <c:pt idx="83">
                  <c:v>-9.8270286710000008</c:v>
                </c:pt>
                <c:pt idx="84">
                  <c:v>-12.167525639999999</c:v>
                </c:pt>
                <c:pt idx="85">
                  <c:v>21.239172459999999</c:v>
                </c:pt>
                <c:pt idx="86">
                  <c:v>-18.273044710000001</c:v>
                </c:pt>
                <c:pt idx="87">
                  <c:v>-32.319099989999998</c:v>
                </c:pt>
                <c:pt idx="88">
                  <c:v>-37.055890349999999</c:v>
                </c:pt>
                <c:pt idx="89">
                  <c:v>-7.503143648</c:v>
                </c:pt>
                <c:pt idx="90">
                  <c:v>-27.46106434</c:v>
                </c:pt>
                <c:pt idx="91">
                  <c:v>7.3899789150000004</c:v>
                </c:pt>
                <c:pt idx="92">
                  <c:v>13.822631510000001</c:v>
                </c:pt>
                <c:pt idx="93">
                  <c:v>-25.247340300000001</c:v>
                </c:pt>
                <c:pt idx="94">
                  <c:v>18.339298490000001</c:v>
                </c:pt>
                <c:pt idx="95">
                  <c:v>-36.511551400000002</c:v>
                </c:pt>
                <c:pt idx="96">
                  <c:v>-9.5656173199999994</c:v>
                </c:pt>
                <c:pt idx="97">
                  <c:v>7.2276729470000003</c:v>
                </c:pt>
                <c:pt idx="98">
                  <c:v>-9.2397260410000008</c:v>
                </c:pt>
                <c:pt idx="99">
                  <c:v>-14.12887838</c:v>
                </c:pt>
                <c:pt idx="100">
                  <c:v>-10.47976817</c:v>
                </c:pt>
                <c:pt idx="101">
                  <c:v>-3.7335235550000001</c:v>
                </c:pt>
                <c:pt idx="102">
                  <c:v>-0.41098133199999998</c:v>
                </c:pt>
                <c:pt idx="103">
                  <c:v>5.1113893299999997</c:v>
                </c:pt>
                <c:pt idx="104">
                  <c:v>-5.5934006050000002</c:v>
                </c:pt>
                <c:pt idx="105">
                  <c:v>-26.255058309999999</c:v>
                </c:pt>
                <c:pt idx="106">
                  <c:v>-15.6596183</c:v>
                </c:pt>
                <c:pt idx="107">
                  <c:v>-3.3297248659999998</c:v>
                </c:pt>
                <c:pt idx="108">
                  <c:v>-3.6592202970000001</c:v>
                </c:pt>
                <c:pt idx="109">
                  <c:v>-2.312118393</c:v>
                </c:pt>
                <c:pt idx="110">
                  <c:v>-9.2372755550000001</c:v>
                </c:pt>
                <c:pt idx="111">
                  <c:v>4.6451045339999997</c:v>
                </c:pt>
                <c:pt idx="112">
                  <c:v>-4.9848672619999999</c:v>
                </c:pt>
                <c:pt idx="113">
                  <c:v>-13.740616940000001</c:v>
                </c:pt>
                <c:pt idx="114">
                  <c:v>27.35222941</c:v>
                </c:pt>
                <c:pt idx="115">
                  <c:v>-11.92175258</c:v>
                </c:pt>
                <c:pt idx="116">
                  <c:v>-13.62025292</c:v>
                </c:pt>
                <c:pt idx="117">
                  <c:v>11.559975509999999</c:v>
                </c:pt>
                <c:pt idx="118">
                  <c:v>-3.1452553509999999</c:v>
                </c:pt>
                <c:pt idx="119">
                  <c:v>-34.212411609999997</c:v>
                </c:pt>
                <c:pt idx="120">
                  <c:v>-10.836452319999999</c:v>
                </c:pt>
                <c:pt idx="121">
                  <c:v>-2.1364251740000002</c:v>
                </c:pt>
                <c:pt idx="122">
                  <c:v>-5.6198398110000003</c:v>
                </c:pt>
                <c:pt idx="123">
                  <c:v>-3.9045327529999998</c:v>
                </c:pt>
                <c:pt idx="124">
                  <c:v>-10.839758120000001</c:v>
                </c:pt>
                <c:pt idx="125">
                  <c:v>0.26310278999999998</c:v>
                </c:pt>
                <c:pt idx="126">
                  <c:v>-40.39259354</c:v>
                </c:pt>
                <c:pt idx="127">
                  <c:v>-2.1219134080000002</c:v>
                </c:pt>
                <c:pt idx="128">
                  <c:v>-16.842259039999998</c:v>
                </c:pt>
                <c:pt idx="129">
                  <c:v>-24.702825529999998</c:v>
                </c:pt>
                <c:pt idx="130">
                  <c:v>-7.7125936160000004</c:v>
                </c:pt>
                <c:pt idx="131">
                  <c:v>-5.5788142499999998</c:v>
                </c:pt>
                <c:pt idx="132">
                  <c:v>-27.48695931</c:v>
                </c:pt>
                <c:pt idx="133">
                  <c:v>-4.2881511449999996</c:v>
                </c:pt>
                <c:pt idx="134">
                  <c:v>-8.5255686429999997</c:v>
                </c:pt>
                <c:pt idx="135">
                  <c:v>-5.4263653639999996</c:v>
                </c:pt>
                <c:pt idx="136">
                  <c:v>-29.31689308</c:v>
                </c:pt>
                <c:pt idx="137">
                  <c:v>21.125409300000001</c:v>
                </c:pt>
                <c:pt idx="138">
                  <c:v>-20.807300999999999</c:v>
                </c:pt>
                <c:pt idx="139">
                  <c:v>16.271531769999999</c:v>
                </c:pt>
                <c:pt idx="140">
                  <c:v>-4.6010758279999999</c:v>
                </c:pt>
                <c:pt idx="141">
                  <c:v>-4.8677883289999997</c:v>
                </c:pt>
                <c:pt idx="142">
                  <c:v>-3.874194358</c:v>
                </c:pt>
                <c:pt idx="143">
                  <c:v>0.37165094199999998</c:v>
                </c:pt>
                <c:pt idx="144">
                  <c:v>-13.281190029999999</c:v>
                </c:pt>
                <c:pt idx="145">
                  <c:v>-5.5394677239999996</c:v>
                </c:pt>
                <c:pt idx="146">
                  <c:v>-9.5920068189999999</c:v>
                </c:pt>
                <c:pt idx="147">
                  <c:v>-9.5369349969999995</c:v>
                </c:pt>
                <c:pt idx="148">
                  <c:v>-0.22028591</c:v>
                </c:pt>
                <c:pt idx="149">
                  <c:v>-19.895547759999999</c:v>
                </c:pt>
                <c:pt idx="150">
                  <c:v>15.552212689999999</c:v>
                </c:pt>
                <c:pt idx="151">
                  <c:v>-13.97012687</c:v>
                </c:pt>
                <c:pt idx="152">
                  <c:v>-4.5300427389999998</c:v>
                </c:pt>
                <c:pt idx="153">
                  <c:v>-6.7214754990000003</c:v>
                </c:pt>
                <c:pt idx="154">
                  <c:v>-16.958766409999999</c:v>
                </c:pt>
                <c:pt idx="155">
                  <c:v>-1.034934376</c:v>
                </c:pt>
                <c:pt idx="156">
                  <c:v>-20.213625589999999</c:v>
                </c:pt>
                <c:pt idx="157">
                  <c:v>-7.8176205599999999</c:v>
                </c:pt>
                <c:pt idx="158">
                  <c:v>-18.61771379</c:v>
                </c:pt>
                <c:pt idx="159">
                  <c:v>-34.569184620000001</c:v>
                </c:pt>
                <c:pt idx="160">
                  <c:v>-5.8043848579999997</c:v>
                </c:pt>
                <c:pt idx="161">
                  <c:v>-10.91771447</c:v>
                </c:pt>
                <c:pt idx="162">
                  <c:v>0.365711534</c:v>
                </c:pt>
                <c:pt idx="163">
                  <c:v>-14.535806600000001</c:v>
                </c:pt>
                <c:pt idx="164">
                  <c:v>-1.54128394</c:v>
                </c:pt>
                <c:pt idx="165">
                  <c:v>-5.959155999</c:v>
                </c:pt>
                <c:pt idx="166">
                  <c:v>-11.936609389999999</c:v>
                </c:pt>
                <c:pt idx="167">
                  <c:v>-12.18651382</c:v>
                </c:pt>
                <c:pt idx="168">
                  <c:v>-2.847452525</c:v>
                </c:pt>
                <c:pt idx="169">
                  <c:v>-6.2255959279999997</c:v>
                </c:pt>
                <c:pt idx="170">
                  <c:v>-2.016520002</c:v>
                </c:pt>
                <c:pt idx="171">
                  <c:v>-9.1762066000000003E-2</c:v>
                </c:pt>
                <c:pt idx="172">
                  <c:v>-0.80332359900000005</c:v>
                </c:pt>
                <c:pt idx="173">
                  <c:v>-6.4785788000000002</c:v>
                </c:pt>
                <c:pt idx="174">
                  <c:v>-4.5799489979999999</c:v>
                </c:pt>
                <c:pt idx="175">
                  <c:v>-30.98144988</c:v>
                </c:pt>
                <c:pt idx="176">
                  <c:v>-27.85357145</c:v>
                </c:pt>
                <c:pt idx="177">
                  <c:v>-10.49209506</c:v>
                </c:pt>
                <c:pt idx="178">
                  <c:v>-12.938283699999999</c:v>
                </c:pt>
                <c:pt idx="179">
                  <c:v>-3.3349156230000001</c:v>
                </c:pt>
                <c:pt idx="180">
                  <c:v>-14.29646638</c:v>
                </c:pt>
                <c:pt idx="181">
                  <c:v>-7.1745164170000004</c:v>
                </c:pt>
                <c:pt idx="182">
                  <c:v>9.9224093700000005</c:v>
                </c:pt>
                <c:pt idx="183">
                  <c:v>-20.89137182</c:v>
                </c:pt>
                <c:pt idx="184">
                  <c:v>-4.0235182199999997</c:v>
                </c:pt>
                <c:pt idx="185">
                  <c:v>-32.481753640000001</c:v>
                </c:pt>
                <c:pt idx="186">
                  <c:v>-16.904517899999998</c:v>
                </c:pt>
                <c:pt idx="187">
                  <c:v>6.9203316370000003</c:v>
                </c:pt>
                <c:pt idx="188">
                  <c:v>-7.7407026559999998</c:v>
                </c:pt>
                <c:pt idx="189">
                  <c:v>4.0026781339999999</c:v>
                </c:pt>
                <c:pt idx="190">
                  <c:v>-15.65996698</c:v>
                </c:pt>
                <c:pt idx="191">
                  <c:v>-21.381971700000001</c:v>
                </c:pt>
                <c:pt idx="192">
                  <c:v>-37.16485574</c:v>
                </c:pt>
                <c:pt idx="193">
                  <c:v>-1.694139219</c:v>
                </c:pt>
                <c:pt idx="194">
                  <c:v>-6.5421281929999999</c:v>
                </c:pt>
                <c:pt idx="195">
                  <c:v>-4.3256710820000004</c:v>
                </c:pt>
                <c:pt idx="196">
                  <c:v>4.3993184200000002</c:v>
                </c:pt>
                <c:pt idx="197">
                  <c:v>-4.057809314</c:v>
                </c:pt>
                <c:pt idx="198">
                  <c:v>-1.305793392</c:v>
                </c:pt>
                <c:pt idx="199">
                  <c:v>3.1405251349999999</c:v>
                </c:pt>
                <c:pt idx="200">
                  <c:v>-5.8725149539999997</c:v>
                </c:pt>
                <c:pt idx="201">
                  <c:v>-16.11762074</c:v>
                </c:pt>
                <c:pt idx="202">
                  <c:v>-3.5002932059999998</c:v>
                </c:pt>
                <c:pt idx="203">
                  <c:v>-12.13978934</c:v>
                </c:pt>
                <c:pt idx="204">
                  <c:v>-7.8816943999999998</c:v>
                </c:pt>
                <c:pt idx="205">
                  <c:v>-4.3167510460000003</c:v>
                </c:pt>
                <c:pt idx="206">
                  <c:v>-14.85492618</c:v>
                </c:pt>
                <c:pt idx="207">
                  <c:v>-5.2634169179999999</c:v>
                </c:pt>
                <c:pt idx="208">
                  <c:v>-21.84219014</c:v>
                </c:pt>
                <c:pt idx="209">
                  <c:v>6.1558231470000004</c:v>
                </c:pt>
                <c:pt idx="210">
                  <c:v>1.2793437620000001</c:v>
                </c:pt>
                <c:pt idx="211">
                  <c:v>-19.794844600000001</c:v>
                </c:pt>
                <c:pt idx="212">
                  <c:v>-46.071132239999997</c:v>
                </c:pt>
                <c:pt idx="213">
                  <c:v>-10.53709418</c:v>
                </c:pt>
                <c:pt idx="214">
                  <c:v>13.204519210000001</c:v>
                </c:pt>
                <c:pt idx="215">
                  <c:v>-22.08817659</c:v>
                </c:pt>
                <c:pt idx="216">
                  <c:v>24.127936980000001</c:v>
                </c:pt>
                <c:pt idx="217">
                  <c:v>-14.00118088</c:v>
                </c:pt>
                <c:pt idx="218">
                  <c:v>-0.59731931699999996</c:v>
                </c:pt>
                <c:pt idx="219">
                  <c:v>-6.5499796899999998</c:v>
                </c:pt>
                <c:pt idx="220">
                  <c:v>-2.6509745800000002</c:v>
                </c:pt>
                <c:pt idx="221">
                  <c:v>-26.25601962</c:v>
                </c:pt>
                <c:pt idx="222">
                  <c:v>-59.80488124</c:v>
                </c:pt>
                <c:pt idx="223">
                  <c:v>-1.7264123010000001</c:v>
                </c:pt>
                <c:pt idx="224">
                  <c:v>-12.783463100000001</c:v>
                </c:pt>
                <c:pt idx="225">
                  <c:v>0.16027714300000001</c:v>
                </c:pt>
                <c:pt idx="226">
                  <c:v>-12.309490589999999</c:v>
                </c:pt>
                <c:pt idx="227">
                  <c:v>-1.687723836</c:v>
                </c:pt>
                <c:pt idx="228">
                  <c:v>-61.40445201</c:v>
                </c:pt>
                <c:pt idx="229">
                  <c:v>-6.8282299279999998</c:v>
                </c:pt>
                <c:pt idx="230">
                  <c:v>-14.072316280000001</c:v>
                </c:pt>
                <c:pt idx="231">
                  <c:v>-10.06291135</c:v>
                </c:pt>
                <c:pt idx="232">
                  <c:v>13.56571591</c:v>
                </c:pt>
                <c:pt idx="233">
                  <c:v>-28.223326660000001</c:v>
                </c:pt>
                <c:pt idx="234">
                  <c:v>14.72745353</c:v>
                </c:pt>
                <c:pt idx="235">
                  <c:v>-4.4111878390000001</c:v>
                </c:pt>
                <c:pt idx="236">
                  <c:v>-4.8130773189999996</c:v>
                </c:pt>
                <c:pt idx="237">
                  <c:v>-22.82495574</c:v>
                </c:pt>
                <c:pt idx="238">
                  <c:v>-2.4408158200000001</c:v>
                </c:pt>
                <c:pt idx="239">
                  <c:v>11.205194090000001</c:v>
                </c:pt>
                <c:pt idx="240">
                  <c:v>-3.3037419579999998</c:v>
                </c:pt>
                <c:pt idx="241">
                  <c:v>-31.878125130000001</c:v>
                </c:pt>
                <c:pt idx="242">
                  <c:v>36.692031309999997</c:v>
                </c:pt>
                <c:pt idx="243">
                  <c:v>-43.272045179999999</c:v>
                </c:pt>
                <c:pt idx="244">
                  <c:v>-3.077933099</c:v>
                </c:pt>
                <c:pt idx="245">
                  <c:v>0.34280743000000002</c:v>
                </c:pt>
                <c:pt idx="246">
                  <c:v>0.52752515499999997</c:v>
                </c:pt>
                <c:pt idx="247">
                  <c:v>-5.818964362</c:v>
                </c:pt>
                <c:pt idx="248">
                  <c:v>-0.18932464700000001</c:v>
                </c:pt>
                <c:pt idx="249">
                  <c:v>-14.22390203</c:v>
                </c:pt>
                <c:pt idx="250">
                  <c:v>1.243961619</c:v>
                </c:pt>
                <c:pt idx="251">
                  <c:v>-18.551274899999999</c:v>
                </c:pt>
                <c:pt idx="252">
                  <c:v>0.80813115499999999</c:v>
                </c:pt>
                <c:pt idx="253">
                  <c:v>-8.4469549920000002</c:v>
                </c:pt>
                <c:pt idx="254">
                  <c:v>-17.728901369999999</c:v>
                </c:pt>
                <c:pt idx="255">
                  <c:v>-0.57851976000000005</c:v>
                </c:pt>
                <c:pt idx="256">
                  <c:v>-31.093477239999999</c:v>
                </c:pt>
                <c:pt idx="257">
                  <c:v>-14.32336179</c:v>
                </c:pt>
                <c:pt idx="258">
                  <c:v>-9.3642738540000003</c:v>
                </c:pt>
                <c:pt idx="259">
                  <c:v>4.3557487689999999</c:v>
                </c:pt>
                <c:pt idx="260">
                  <c:v>-22.762245870000001</c:v>
                </c:pt>
                <c:pt idx="261">
                  <c:v>-4.4992336289999999</c:v>
                </c:pt>
                <c:pt idx="262">
                  <c:v>9.2940277249999994</c:v>
                </c:pt>
                <c:pt idx="263">
                  <c:v>-6.9290212459999996</c:v>
                </c:pt>
                <c:pt idx="264">
                  <c:v>-6.6695477189999997</c:v>
                </c:pt>
                <c:pt idx="265">
                  <c:v>1.809797997</c:v>
                </c:pt>
                <c:pt idx="266">
                  <c:v>-21.472359399999998</c:v>
                </c:pt>
                <c:pt idx="267">
                  <c:v>-2.6535253459999999</c:v>
                </c:pt>
                <c:pt idx="268">
                  <c:v>-9.3156796009999994</c:v>
                </c:pt>
                <c:pt idx="269">
                  <c:v>-27.294459280000002</c:v>
                </c:pt>
                <c:pt idx="270">
                  <c:v>-23.386530740000001</c:v>
                </c:pt>
                <c:pt idx="271">
                  <c:v>-9.3876558449999994</c:v>
                </c:pt>
                <c:pt idx="272">
                  <c:v>-1.227831294</c:v>
                </c:pt>
                <c:pt idx="273">
                  <c:v>-10.214035020000001</c:v>
                </c:pt>
                <c:pt idx="274">
                  <c:v>-5.6982615589999996</c:v>
                </c:pt>
                <c:pt idx="275">
                  <c:v>-13.513506209999999</c:v>
                </c:pt>
                <c:pt idx="276">
                  <c:v>-25.337824139999999</c:v>
                </c:pt>
                <c:pt idx="277">
                  <c:v>-5.3939103729999998</c:v>
                </c:pt>
                <c:pt idx="278">
                  <c:v>-6.5315831810000002</c:v>
                </c:pt>
                <c:pt idx="279">
                  <c:v>-6.2162342519999996</c:v>
                </c:pt>
                <c:pt idx="280">
                  <c:v>-19.493024370000001</c:v>
                </c:pt>
                <c:pt idx="281">
                  <c:v>-40.078905140000003</c:v>
                </c:pt>
                <c:pt idx="282">
                  <c:v>0</c:v>
                </c:pt>
                <c:pt idx="283">
                  <c:v>9.8566439500000005</c:v>
                </c:pt>
                <c:pt idx="284">
                  <c:v>0.45519759799999998</c:v>
                </c:pt>
                <c:pt idx="285">
                  <c:v>-6.2788974670000002</c:v>
                </c:pt>
                <c:pt idx="286">
                  <c:v>-1.5206774620000001</c:v>
                </c:pt>
                <c:pt idx="287">
                  <c:v>-13.0121444</c:v>
                </c:pt>
                <c:pt idx="288">
                  <c:v>3.6160428439999999</c:v>
                </c:pt>
                <c:pt idx="289">
                  <c:v>-9.8005836510000002</c:v>
                </c:pt>
                <c:pt idx="290">
                  <c:v>-11.62614155</c:v>
                </c:pt>
                <c:pt idx="291">
                  <c:v>-10.719666</c:v>
                </c:pt>
                <c:pt idx="292">
                  <c:v>-25.304382889999999</c:v>
                </c:pt>
                <c:pt idx="293">
                  <c:v>-11.28720392</c:v>
                </c:pt>
                <c:pt idx="294">
                  <c:v>-13.905231150000001</c:v>
                </c:pt>
                <c:pt idx="295">
                  <c:v>-23.81702975</c:v>
                </c:pt>
                <c:pt idx="296">
                  <c:v>-14.63615662</c:v>
                </c:pt>
                <c:pt idx="297">
                  <c:v>-6.377258286</c:v>
                </c:pt>
                <c:pt idx="298">
                  <c:v>-0.65360323099999995</c:v>
                </c:pt>
                <c:pt idx="299">
                  <c:v>-0.30544658200000002</c:v>
                </c:pt>
                <c:pt idx="300">
                  <c:v>-12.514345329999999</c:v>
                </c:pt>
                <c:pt idx="301">
                  <c:v>4.6015274880000003</c:v>
                </c:pt>
                <c:pt idx="302">
                  <c:v>1.0843843660000001</c:v>
                </c:pt>
                <c:pt idx="303">
                  <c:v>-13.146618399999999</c:v>
                </c:pt>
                <c:pt idx="304">
                  <c:v>-9.8823136720000004</c:v>
                </c:pt>
                <c:pt idx="305">
                  <c:v>-3.1341717839999998</c:v>
                </c:pt>
                <c:pt idx="306">
                  <c:v>-6.2587259690000003</c:v>
                </c:pt>
                <c:pt idx="307">
                  <c:v>-13.638812639999999</c:v>
                </c:pt>
                <c:pt idx="308">
                  <c:v>-12.73611337</c:v>
                </c:pt>
                <c:pt idx="309">
                  <c:v>-26.019606769999999</c:v>
                </c:pt>
                <c:pt idx="310">
                  <c:v>-3.8462979960000001</c:v>
                </c:pt>
                <c:pt idx="311">
                  <c:v>-20.509202160000001</c:v>
                </c:pt>
                <c:pt idx="312">
                  <c:v>-17.973379439999999</c:v>
                </c:pt>
                <c:pt idx="313">
                  <c:v>-80.209237079999994</c:v>
                </c:pt>
                <c:pt idx="314">
                  <c:v>-5.2761741799999999</c:v>
                </c:pt>
                <c:pt idx="315">
                  <c:v>-1.148727152</c:v>
                </c:pt>
                <c:pt idx="316">
                  <c:v>-10.512362100000001</c:v>
                </c:pt>
                <c:pt idx="317">
                  <c:v>13.594593100000001</c:v>
                </c:pt>
                <c:pt idx="318">
                  <c:v>13.903138350000001</c:v>
                </c:pt>
                <c:pt idx="319">
                  <c:v>-11.16903581</c:v>
                </c:pt>
                <c:pt idx="320">
                  <c:v>-5.0990738970000002</c:v>
                </c:pt>
                <c:pt idx="321">
                  <c:v>-8.7353113419999993</c:v>
                </c:pt>
                <c:pt idx="322">
                  <c:v>-9.0637235369999996</c:v>
                </c:pt>
                <c:pt idx="323">
                  <c:v>-0.35544700099999998</c:v>
                </c:pt>
                <c:pt idx="324">
                  <c:v>0.300634701</c:v>
                </c:pt>
                <c:pt idx="325">
                  <c:v>-9.5686232629999992</c:v>
                </c:pt>
                <c:pt idx="326">
                  <c:v>0.81796167399999997</c:v>
                </c:pt>
                <c:pt idx="327">
                  <c:v>-5.3227418149999997</c:v>
                </c:pt>
                <c:pt idx="328">
                  <c:v>-2.6952820769999999</c:v>
                </c:pt>
                <c:pt idx="329">
                  <c:v>-2.1741343909999999</c:v>
                </c:pt>
                <c:pt idx="330">
                  <c:v>-4.6948918649999998</c:v>
                </c:pt>
                <c:pt idx="331">
                  <c:v>-22.096522310000001</c:v>
                </c:pt>
                <c:pt idx="332">
                  <c:v>-3.9915477830000001</c:v>
                </c:pt>
                <c:pt idx="333">
                  <c:v>-52.250817230000003</c:v>
                </c:pt>
                <c:pt idx="334">
                  <c:v>-16.251153550000002</c:v>
                </c:pt>
                <c:pt idx="335">
                  <c:v>-14.73188156</c:v>
                </c:pt>
                <c:pt idx="336">
                  <c:v>-1.0565929860000001</c:v>
                </c:pt>
                <c:pt idx="337">
                  <c:v>-42.04530845</c:v>
                </c:pt>
                <c:pt idx="338">
                  <c:v>-44.734087989999999</c:v>
                </c:pt>
                <c:pt idx="339">
                  <c:v>-7.2339932610000002</c:v>
                </c:pt>
                <c:pt idx="340">
                  <c:v>-13.09494484</c:v>
                </c:pt>
                <c:pt idx="341">
                  <c:v>0.55623341500000001</c:v>
                </c:pt>
                <c:pt idx="342">
                  <c:v>-0.73757784000000004</c:v>
                </c:pt>
                <c:pt idx="343">
                  <c:v>-10.38275346</c:v>
                </c:pt>
                <c:pt idx="344">
                  <c:v>-8.9511244770000005</c:v>
                </c:pt>
                <c:pt idx="345">
                  <c:v>-10.629707010000001</c:v>
                </c:pt>
                <c:pt idx="346">
                  <c:v>-1.043578742</c:v>
                </c:pt>
                <c:pt idx="347">
                  <c:v>-5.2060532180000001</c:v>
                </c:pt>
                <c:pt idx="348">
                  <c:v>-4.653439594</c:v>
                </c:pt>
                <c:pt idx="349">
                  <c:v>-0.63198920800000002</c:v>
                </c:pt>
                <c:pt idx="350">
                  <c:v>1.375721553</c:v>
                </c:pt>
                <c:pt idx="351">
                  <c:v>-11.490995290000001</c:v>
                </c:pt>
                <c:pt idx="352">
                  <c:v>1.181732295</c:v>
                </c:pt>
                <c:pt idx="353">
                  <c:v>-1.4727516039999999</c:v>
                </c:pt>
                <c:pt idx="354">
                  <c:v>-20.05995523</c:v>
                </c:pt>
                <c:pt idx="355">
                  <c:v>-6.2515192219999998</c:v>
                </c:pt>
                <c:pt idx="356">
                  <c:v>-6.3289762029999999</c:v>
                </c:pt>
                <c:pt idx="357">
                  <c:v>3.4849439109999998</c:v>
                </c:pt>
                <c:pt idx="358">
                  <c:v>-1.437683566</c:v>
                </c:pt>
                <c:pt idx="359">
                  <c:v>-3.0022435270000001</c:v>
                </c:pt>
                <c:pt idx="360">
                  <c:v>-5.669250839</c:v>
                </c:pt>
                <c:pt idx="361">
                  <c:v>2.4028364280000001</c:v>
                </c:pt>
                <c:pt idx="362">
                  <c:v>-8.9205339210000005</c:v>
                </c:pt>
                <c:pt idx="363">
                  <c:v>2.6009026149999999</c:v>
                </c:pt>
                <c:pt idx="364">
                  <c:v>-0.43747098299999998</c:v>
                </c:pt>
                <c:pt idx="365">
                  <c:v>-2.4030998559999999</c:v>
                </c:pt>
                <c:pt idx="366">
                  <c:v>-9.1996984420000008</c:v>
                </c:pt>
                <c:pt idx="367">
                  <c:v>0.264815207</c:v>
                </c:pt>
                <c:pt idx="368">
                  <c:v>-3.2937965130000002</c:v>
                </c:pt>
                <c:pt idx="369">
                  <c:v>1.502730221</c:v>
                </c:pt>
                <c:pt idx="370">
                  <c:v>-17.266230650000001</c:v>
                </c:pt>
                <c:pt idx="371">
                  <c:v>-11.58795553</c:v>
                </c:pt>
                <c:pt idx="372">
                  <c:v>-0.82367912300000001</c:v>
                </c:pt>
                <c:pt idx="373">
                  <c:v>-2.9546642859999999</c:v>
                </c:pt>
                <c:pt idx="374">
                  <c:v>-55.716613940000002</c:v>
                </c:pt>
                <c:pt idx="375">
                  <c:v>-0.30814292599999998</c:v>
                </c:pt>
                <c:pt idx="376">
                  <c:v>-17.54772101</c:v>
                </c:pt>
                <c:pt idx="377">
                  <c:v>-0.43402796199999999</c:v>
                </c:pt>
                <c:pt idx="378">
                  <c:v>-5.1649961209999997</c:v>
                </c:pt>
                <c:pt idx="379">
                  <c:v>-7.653341352</c:v>
                </c:pt>
                <c:pt idx="380">
                  <c:v>-16.240347280000002</c:v>
                </c:pt>
                <c:pt idx="381">
                  <c:v>-13.5406847</c:v>
                </c:pt>
                <c:pt idx="382">
                  <c:v>-28.454130339999999</c:v>
                </c:pt>
                <c:pt idx="383">
                  <c:v>7.6189151900000001</c:v>
                </c:pt>
                <c:pt idx="384">
                  <c:v>-29.46105992</c:v>
                </c:pt>
                <c:pt idx="385">
                  <c:v>9.4726459209999998</c:v>
                </c:pt>
                <c:pt idx="386">
                  <c:v>-0.40218311400000001</c:v>
                </c:pt>
                <c:pt idx="387">
                  <c:v>6.1144330089999999</c:v>
                </c:pt>
                <c:pt idx="388">
                  <c:v>-4.4955050000000003E-3</c:v>
                </c:pt>
                <c:pt idx="389">
                  <c:v>-21.813601680000001</c:v>
                </c:pt>
                <c:pt idx="390">
                  <c:v>-1.798491115</c:v>
                </c:pt>
                <c:pt idx="391">
                  <c:v>0.68112905099999999</c:v>
                </c:pt>
                <c:pt idx="392">
                  <c:v>-0.57375317199999998</c:v>
                </c:pt>
                <c:pt idx="393">
                  <c:v>1.4983462700000001</c:v>
                </c:pt>
                <c:pt idx="394">
                  <c:v>-5.0318344589999997</c:v>
                </c:pt>
                <c:pt idx="395">
                  <c:v>2.2297582569999999</c:v>
                </c:pt>
                <c:pt idx="396">
                  <c:v>-2.351888889</c:v>
                </c:pt>
                <c:pt idx="397">
                  <c:v>2.9970909620000001</c:v>
                </c:pt>
                <c:pt idx="398">
                  <c:v>4.8204390750000004</c:v>
                </c:pt>
                <c:pt idx="399">
                  <c:v>11.08839747</c:v>
                </c:pt>
                <c:pt idx="400">
                  <c:v>-0.211282358</c:v>
                </c:pt>
                <c:pt idx="401">
                  <c:v>3.9663805010000002</c:v>
                </c:pt>
                <c:pt idx="402">
                  <c:v>0.23672136299999999</c:v>
                </c:pt>
                <c:pt idx="403">
                  <c:v>-9.6556033580000005</c:v>
                </c:pt>
                <c:pt idx="404">
                  <c:v>7.4498138020000004</c:v>
                </c:pt>
                <c:pt idx="405">
                  <c:v>-3.64372484</c:v>
                </c:pt>
                <c:pt idx="406">
                  <c:v>-0.76086185699999997</c:v>
                </c:pt>
                <c:pt idx="407">
                  <c:v>2.6349338420000001</c:v>
                </c:pt>
                <c:pt idx="408">
                  <c:v>-2.626917663</c:v>
                </c:pt>
                <c:pt idx="409">
                  <c:v>-0.33699330300000002</c:v>
                </c:pt>
                <c:pt idx="410">
                  <c:v>-2.126308603</c:v>
                </c:pt>
                <c:pt idx="411">
                  <c:v>-4.6811799240000003</c:v>
                </c:pt>
                <c:pt idx="412">
                  <c:v>2.816374964</c:v>
                </c:pt>
                <c:pt idx="413">
                  <c:v>-2.2733415109999999</c:v>
                </c:pt>
                <c:pt idx="414">
                  <c:v>-8.5754644879999997</c:v>
                </c:pt>
                <c:pt idx="415">
                  <c:v>7.7078440539999997</c:v>
                </c:pt>
                <c:pt idx="416">
                  <c:v>-5.2337085610000003</c:v>
                </c:pt>
                <c:pt idx="417">
                  <c:v>0.36740319900000001</c:v>
                </c:pt>
                <c:pt idx="418">
                  <c:v>7.1243248999999995E-2</c:v>
                </c:pt>
                <c:pt idx="419">
                  <c:v>-8.5278710879999995</c:v>
                </c:pt>
                <c:pt idx="420">
                  <c:v>2.4310267190000001</c:v>
                </c:pt>
                <c:pt idx="421">
                  <c:v>-3.4300934199999999</c:v>
                </c:pt>
                <c:pt idx="422">
                  <c:v>1.1363865319999999</c:v>
                </c:pt>
                <c:pt idx="423">
                  <c:v>-8.4902930760000004</c:v>
                </c:pt>
                <c:pt idx="424">
                  <c:v>-0.55461637900000005</c:v>
                </c:pt>
                <c:pt idx="425">
                  <c:v>-15.895067510000001</c:v>
                </c:pt>
                <c:pt idx="426">
                  <c:v>-3.7550903199999999</c:v>
                </c:pt>
                <c:pt idx="427">
                  <c:v>15.85235359</c:v>
                </c:pt>
                <c:pt idx="428">
                  <c:v>-0.62936467600000001</c:v>
                </c:pt>
                <c:pt idx="429">
                  <c:v>5.3125504289999999</c:v>
                </c:pt>
                <c:pt idx="430">
                  <c:v>-22.029071890000001</c:v>
                </c:pt>
                <c:pt idx="431">
                  <c:v>3.8724674229999998</c:v>
                </c:pt>
                <c:pt idx="432">
                  <c:v>15.692076910000001</c:v>
                </c:pt>
                <c:pt idx="433">
                  <c:v>-1.6261431900000001</c:v>
                </c:pt>
                <c:pt idx="434">
                  <c:v>-12.39473999</c:v>
                </c:pt>
                <c:pt idx="435">
                  <c:v>5.0978546890000001</c:v>
                </c:pt>
                <c:pt idx="436">
                  <c:v>-3.0417604460000001</c:v>
                </c:pt>
                <c:pt idx="437">
                  <c:v>-12.601737050000001</c:v>
                </c:pt>
                <c:pt idx="438">
                  <c:v>4.467977716</c:v>
                </c:pt>
                <c:pt idx="439">
                  <c:v>7.1309470749999999</c:v>
                </c:pt>
                <c:pt idx="440">
                  <c:v>4.5237415040000002</c:v>
                </c:pt>
                <c:pt idx="441">
                  <c:v>8.579332591</c:v>
                </c:pt>
                <c:pt idx="442">
                  <c:v>-6.8857169919999999</c:v>
                </c:pt>
                <c:pt idx="443">
                  <c:v>1.39275766</c:v>
                </c:pt>
                <c:pt idx="444">
                  <c:v>-14.59620947</c:v>
                </c:pt>
                <c:pt idx="445">
                  <c:v>-3.5167322240000001</c:v>
                </c:pt>
                <c:pt idx="446">
                  <c:v>-16.303043939999998</c:v>
                </c:pt>
                <c:pt idx="447">
                  <c:v>14.33345909</c:v>
                </c:pt>
                <c:pt idx="448">
                  <c:v>3.2264568599999999</c:v>
                </c:pt>
                <c:pt idx="449">
                  <c:v>-18.643953499999999</c:v>
                </c:pt>
                <c:pt idx="450">
                  <c:v>7.5251415599999998</c:v>
                </c:pt>
                <c:pt idx="451">
                  <c:v>-9.8199242079999998</c:v>
                </c:pt>
                <c:pt idx="452">
                  <c:v>11.64176449</c:v>
                </c:pt>
                <c:pt idx="453">
                  <c:v>-0.96176917100000003</c:v>
                </c:pt>
                <c:pt idx="454">
                  <c:v>1.7274684469999999</c:v>
                </c:pt>
                <c:pt idx="455">
                  <c:v>-4.4880516009999996</c:v>
                </c:pt>
                <c:pt idx="456">
                  <c:v>5.634997179</c:v>
                </c:pt>
                <c:pt idx="457">
                  <c:v>-1.1884399240000001</c:v>
                </c:pt>
                <c:pt idx="458">
                  <c:v>-3.465794346</c:v>
                </c:pt>
                <c:pt idx="459">
                  <c:v>2.9239926500000002</c:v>
                </c:pt>
                <c:pt idx="460">
                  <c:v>-9.9245756640000007</c:v>
                </c:pt>
                <c:pt idx="461">
                  <c:v>14.084476499999999</c:v>
                </c:pt>
                <c:pt idx="462">
                  <c:v>21.609587430000001</c:v>
                </c:pt>
                <c:pt idx="463">
                  <c:v>-6.8298634030000001</c:v>
                </c:pt>
                <c:pt idx="464">
                  <c:v>4.9552020380000004</c:v>
                </c:pt>
                <c:pt idx="465">
                  <c:v>-2.6926289040000002</c:v>
                </c:pt>
                <c:pt idx="466">
                  <c:v>5.0984658200000004</c:v>
                </c:pt>
                <c:pt idx="467">
                  <c:v>-12.89853044</c:v>
                </c:pt>
                <c:pt idx="468">
                  <c:v>8.4139158179999995</c:v>
                </c:pt>
                <c:pt idx="469">
                  <c:v>-1.077422833</c:v>
                </c:pt>
                <c:pt idx="470">
                  <c:v>1.84966279</c:v>
                </c:pt>
                <c:pt idx="471">
                  <c:v>18.91445731</c:v>
                </c:pt>
                <c:pt idx="472">
                  <c:v>3.1929841880000001</c:v>
                </c:pt>
                <c:pt idx="473">
                  <c:v>-1.985101118</c:v>
                </c:pt>
                <c:pt idx="474">
                  <c:v>-17.970794040000001</c:v>
                </c:pt>
                <c:pt idx="475">
                  <c:v>18.50646278</c:v>
                </c:pt>
                <c:pt idx="476">
                  <c:v>0.81356913600000003</c:v>
                </c:pt>
                <c:pt idx="477">
                  <c:v>-2.396047738</c:v>
                </c:pt>
                <c:pt idx="478">
                  <c:v>0.891328703</c:v>
                </c:pt>
                <c:pt idx="479">
                  <c:v>0.54186803500000003</c:v>
                </c:pt>
                <c:pt idx="480">
                  <c:v>-1.54770775</c:v>
                </c:pt>
                <c:pt idx="481">
                  <c:v>-2.1205630680000001</c:v>
                </c:pt>
                <c:pt idx="482">
                  <c:v>4.764053949</c:v>
                </c:pt>
                <c:pt idx="483">
                  <c:v>0.48406808899999998</c:v>
                </c:pt>
                <c:pt idx="484">
                  <c:v>-0.25256815399999999</c:v>
                </c:pt>
                <c:pt idx="485">
                  <c:v>7.7646574859999999</c:v>
                </c:pt>
                <c:pt idx="486">
                  <c:v>15.28497048</c:v>
                </c:pt>
                <c:pt idx="487">
                  <c:v>-17.944639469999998</c:v>
                </c:pt>
                <c:pt idx="488">
                  <c:v>5.2670843319999996</c:v>
                </c:pt>
                <c:pt idx="489">
                  <c:v>3.4307925130000001</c:v>
                </c:pt>
                <c:pt idx="490">
                  <c:v>6.0972219269999997</c:v>
                </c:pt>
                <c:pt idx="491">
                  <c:v>15.25200735</c:v>
                </c:pt>
                <c:pt idx="492">
                  <c:v>4.1458739869999999</c:v>
                </c:pt>
                <c:pt idx="493">
                  <c:v>-8.9929610229999994</c:v>
                </c:pt>
                <c:pt idx="494">
                  <c:v>7.3874783949999996</c:v>
                </c:pt>
                <c:pt idx="495">
                  <c:v>13.415371240000001</c:v>
                </c:pt>
                <c:pt idx="496">
                  <c:v>-15.210965740000001</c:v>
                </c:pt>
                <c:pt idx="497">
                  <c:v>14.266094369999999</c:v>
                </c:pt>
                <c:pt idx="498">
                  <c:v>9.4152900810000002</c:v>
                </c:pt>
                <c:pt idx="499">
                  <c:v>1.0373246270000001</c:v>
                </c:pt>
                <c:pt idx="500">
                  <c:v>2.9328761189999999</c:v>
                </c:pt>
                <c:pt idx="501">
                  <c:v>2.9179358209999999</c:v>
                </c:pt>
                <c:pt idx="502">
                  <c:v>-3.768049338</c:v>
                </c:pt>
                <c:pt idx="503">
                  <c:v>-0.825353173</c:v>
                </c:pt>
                <c:pt idx="504">
                  <c:v>3.022514293</c:v>
                </c:pt>
                <c:pt idx="505">
                  <c:v>-9.3570928369999997</c:v>
                </c:pt>
                <c:pt idx="506">
                  <c:v>-2.075892004</c:v>
                </c:pt>
                <c:pt idx="507">
                  <c:v>-6.1269753219999998</c:v>
                </c:pt>
                <c:pt idx="508">
                  <c:v>6.0085606739999999</c:v>
                </c:pt>
                <c:pt idx="509">
                  <c:v>-0.83581468199999998</c:v>
                </c:pt>
                <c:pt idx="510">
                  <c:v>0.592702595</c:v>
                </c:pt>
                <c:pt idx="511">
                  <c:v>3.1367591259999998</c:v>
                </c:pt>
                <c:pt idx="512">
                  <c:v>-1.7983141819999999</c:v>
                </c:pt>
                <c:pt idx="513">
                  <c:v>0.18031739399999999</c:v>
                </c:pt>
                <c:pt idx="514">
                  <c:v>-5.2661184780000001</c:v>
                </c:pt>
                <c:pt idx="515">
                  <c:v>3.815221126</c:v>
                </c:pt>
                <c:pt idx="516">
                  <c:v>-3.676023185</c:v>
                </c:pt>
                <c:pt idx="517">
                  <c:v>-3.8044725349999999</c:v>
                </c:pt>
                <c:pt idx="518">
                  <c:v>-5.7783816100000003</c:v>
                </c:pt>
                <c:pt idx="519">
                  <c:v>-3.4427054589999999</c:v>
                </c:pt>
                <c:pt idx="520">
                  <c:v>9.5123225199999997</c:v>
                </c:pt>
                <c:pt idx="521">
                  <c:v>-15.012962720000001</c:v>
                </c:pt>
                <c:pt idx="522">
                  <c:v>12.938449090000001</c:v>
                </c:pt>
                <c:pt idx="523">
                  <c:v>0.71027485700000004</c:v>
                </c:pt>
                <c:pt idx="524">
                  <c:v>-2.33631199</c:v>
                </c:pt>
                <c:pt idx="525">
                  <c:v>4.4506060700000001</c:v>
                </c:pt>
                <c:pt idx="526">
                  <c:v>-0.76542714899999997</c:v>
                </c:pt>
                <c:pt idx="527">
                  <c:v>-1.221524429</c:v>
                </c:pt>
                <c:pt idx="528">
                  <c:v>-1.141356037</c:v>
                </c:pt>
                <c:pt idx="529">
                  <c:v>0.82955392999999999</c:v>
                </c:pt>
                <c:pt idx="530">
                  <c:v>2.424067172</c:v>
                </c:pt>
                <c:pt idx="531">
                  <c:v>-3.226212367</c:v>
                </c:pt>
                <c:pt idx="532">
                  <c:v>-10.64502544</c:v>
                </c:pt>
                <c:pt idx="533">
                  <c:v>-5.4673316239999998</c:v>
                </c:pt>
                <c:pt idx="534">
                  <c:v>13.19170205</c:v>
                </c:pt>
                <c:pt idx="535">
                  <c:v>-16.422738150000001</c:v>
                </c:pt>
                <c:pt idx="536">
                  <c:v>14.107579339999999</c:v>
                </c:pt>
                <c:pt idx="537">
                  <c:v>-7.9845655869999996</c:v>
                </c:pt>
                <c:pt idx="538">
                  <c:v>15.11899296</c:v>
                </c:pt>
                <c:pt idx="539">
                  <c:v>-1.1514940220000001</c:v>
                </c:pt>
                <c:pt idx="540">
                  <c:v>1.2998991950000001</c:v>
                </c:pt>
                <c:pt idx="541">
                  <c:v>-8.5391692139999993</c:v>
                </c:pt>
                <c:pt idx="542">
                  <c:v>-4.7876105669999998</c:v>
                </c:pt>
                <c:pt idx="543">
                  <c:v>-0.73943671499999997</c:v>
                </c:pt>
                <c:pt idx="544">
                  <c:v>-3.10027315</c:v>
                </c:pt>
                <c:pt idx="545">
                  <c:v>-4.6587725530000004</c:v>
                </c:pt>
                <c:pt idx="546">
                  <c:v>3.1130781710000002</c:v>
                </c:pt>
                <c:pt idx="547">
                  <c:v>1.0112121789999999</c:v>
                </c:pt>
                <c:pt idx="548">
                  <c:v>-4.5648715549999999</c:v>
                </c:pt>
                <c:pt idx="549">
                  <c:v>-11.926539780000001</c:v>
                </c:pt>
                <c:pt idx="550">
                  <c:v>-0.84604002599999995</c:v>
                </c:pt>
                <c:pt idx="551">
                  <c:v>-12.744340749999999</c:v>
                </c:pt>
                <c:pt idx="552">
                  <c:v>13.13599879</c:v>
                </c:pt>
                <c:pt idx="553">
                  <c:v>-15.86594981</c:v>
                </c:pt>
                <c:pt idx="554">
                  <c:v>-0.59084178499999995</c:v>
                </c:pt>
                <c:pt idx="555">
                  <c:v>-4.764049043</c:v>
                </c:pt>
                <c:pt idx="556">
                  <c:v>9.2489474890000007</c:v>
                </c:pt>
                <c:pt idx="557">
                  <c:v>-0.439206447</c:v>
                </c:pt>
                <c:pt idx="558">
                  <c:v>0.72073821299999996</c:v>
                </c:pt>
                <c:pt idx="559">
                  <c:v>4.05631422</c:v>
                </c:pt>
                <c:pt idx="560">
                  <c:v>-28.44697107</c:v>
                </c:pt>
                <c:pt idx="561">
                  <c:v>24.162143449999999</c:v>
                </c:pt>
                <c:pt idx="562">
                  <c:v>9.9957631599999992</c:v>
                </c:pt>
                <c:pt idx="563">
                  <c:v>-3.0054203030000002</c:v>
                </c:pt>
                <c:pt idx="564">
                  <c:v>-8.6784141009999995</c:v>
                </c:pt>
                <c:pt idx="565">
                  <c:v>-0.28496584800000002</c:v>
                </c:pt>
                <c:pt idx="566">
                  <c:v>-1.4468711030000001</c:v>
                </c:pt>
                <c:pt idx="567">
                  <c:v>9.213905273</c:v>
                </c:pt>
                <c:pt idx="568">
                  <c:v>-7.8819002569999999</c:v>
                </c:pt>
                <c:pt idx="569">
                  <c:v>7.7171284330000001</c:v>
                </c:pt>
                <c:pt idx="570">
                  <c:v>-4.0111391709999999</c:v>
                </c:pt>
                <c:pt idx="571">
                  <c:v>3.8832227339999998</c:v>
                </c:pt>
                <c:pt idx="572">
                  <c:v>-18.342924419999999</c:v>
                </c:pt>
                <c:pt idx="573">
                  <c:v>7.2721017850000003</c:v>
                </c:pt>
                <c:pt idx="574">
                  <c:v>10.733112970000001</c:v>
                </c:pt>
                <c:pt idx="575">
                  <c:v>6.7776073539999997</c:v>
                </c:pt>
                <c:pt idx="576">
                  <c:v>-0.32549066199999999</c:v>
                </c:pt>
                <c:pt idx="577">
                  <c:v>-3.063238847</c:v>
                </c:pt>
                <c:pt idx="578">
                  <c:v>4.2450761359999998</c:v>
                </c:pt>
                <c:pt idx="579">
                  <c:v>-20.429394609999999</c:v>
                </c:pt>
                <c:pt idx="580">
                  <c:v>12.65072894</c:v>
                </c:pt>
                <c:pt idx="581">
                  <c:v>-3.111377992</c:v>
                </c:pt>
                <c:pt idx="582">
                  <c:v>3.4370157840000002</c:v>
                </c:pt>
                <c:pt idx="583">
                  <c:v>21.912728359999999</c:v>
                </c:pt>
                <c:pt idx="584">
                  <c:v>-4.6155702200000004</c:v>
                </c:pt>
                <c:pt idx="585">
                  <c:v>-10.158200669999999</c:v>
                </c:pt>
                <c:pt idx="586">
                  <c:v>-20.13442788</c:v>
                </c:pt>
                <c:pt idx="587">
                  <c:v>-3.0626325579999998</c:v>
                </c:pt>
                <c:pt idx="588">
                  <c:v>-0.35544130200000001</c:v>
                </c:pt>
                <c:pt idx="589">
                  <c:v>-7.2264668079999996</c:v>
                </c:pt>
                <c:pt idx="590">
                  <c:v>-0.56099063100000002</c:v>
                </c:pt>
                <c:pt idx="591">
                  <c:v>-0.33065541599999998</c:v>
                </c:pt>
                <c:pt idx="592">
                  <c:v>-2.1234791340000001</c:v>
                </c:pt>
                <c:pt idx="593">
                  <c:v>-4.4022509479999998</c:v>
                </c:pt>
                <c:pt idx="594">
                  <c:v>-4.5165352189999997</c:v>
                </c:pt>
                <c:pt idx="595">
                  <c:v>9.4557153700000001</c:v>
                </c:pt>
                <c:pt idx="596">
                  <c:v>-5.7993431060000002</c:v>
                </c:pt>
                <c:pt idx="597">
                  <c:v>-12.313277709999999</c:v>
                </c:pt>
                <c:pt idx="598">
                  <c:v>6.8145492790000004</c:v>
                </c:pt>
                <c:pt idx="599">
                  <c:v>1.654299983</c:v>
                </c:pt>
                <c:pt idx="600">
                  <c:v>-11.19457686</c:v>
                </c:pt>
                <c:pt idx="601">
                  <c:v>-2.0143584529999998</c:v>
                </c:pt>
                <c:pt idx="602">
                  <c:v>2.2875372390000002</c:v>
                </c:pt>
                <c:pt idx="603">
                  <c:v>-2.6701814509999999</c:v>
                </c:pt>
                <c:pt idx="604">
                  <c:v>-5.5351310580000002</c:v>
                </c:pt>
                <c:pt idx="605">
                  <c:v>5.1392039330000001</c:v>
                </c:pt>
                <c:pt idx="606">
                  <c:v>2.8475019810000002</c:v>
                </c:pt>
                <c:pt idx="607">
                  <c:v>-1.3488108940000001</c:v>
                </c:pt>
                <c:pt idx="608">
                  <c:v>-3.0683139669999999</c:v>
                </c:pt>
                <c:pt idx="609">
                  <c:v>-1.064646478</c:v>
                </c:pt>
                <c:pt idx="610">
                  <c:v>1.668154352</c:v>
                </c:pt>
                <c:pt idx="611">
                  <c:v>-0.49351367699999998</c:v>
                </c:pt>
                <c:pt idx="612">
                  <c:v>-1.0625160309999999</c:v>
                </c:pt>
                <c:pt idx="613">
                  <c:v>-2.3364317749999999</c:v>
                </c:pt>
                <c:pt idx="614">
                  <c:v>0.97625302800000002</c:v>
                </c:pt>
                <c:pt idx="615">
                  <c:v>-2.9396518459999998</c:v>
                </c:pt>
                <c:pt idx="616">
                  <c:v>-4.0115724899999998</c:v>
                </c:pt>
                <c:pt idx="617">
                  <c:v>-4.5217481360000003</c:v>
                </c:pt>
                <c:pt idx="618">
                  <c:v>3.8932705489999999</c:v>
                </c:pt>
                <c:pt idx="619">
                  <c:v>-2.5097723099999998</c:v>
                </c:pt>
                <c:pt idx="620">
                  <c:v>-7.9102659629999996</c:v>
                </c:pt>
                <c:pt idx="621">
                  <c:v>4.8579939540000003</c:v>
                </c:pt>
                <c:pt idx="622">
                  <c:v>-0.88427652099999998</c:v>
                </c:pt>
                <c:pt idx="623">
                  <c:v>0.42527109099999999</c:v>
                </c:pt>
                <c:pt idx="624">
                  <c:v>-5.9367732169999998</c:v>
                </c:pt>
                <c:pt idx="625">
                  <c:v>2.0135897190000001</c:v>
                </c:pt>
                <c:pt idx="626">
                  <c:v>2.3747335289999998</c:v>
                </c:pt>
                <c:pt idx="627">
                  <c:v>-1.5583549800000001</c:v>
                </c:pt>
                <c:pt idx="628">
                  <c:v>-1.051283188</c:v>
                </c:pt>
                <c:pt idx="629">
                  <c:v>1.3962561760000001</c:v>
                </c:pt>
                <c:pt idx="630">
                  <c:v>-10.2647134</c:v>
                </c:pt>
                <c:pt idx="631">
                  <c:v>-2.9772375229999999</c:v>
                </c:pt>
                <c:pt idx="632">
                  <c:v>-2.8632864869999999</c:v>
                </c:pt>
                <c:pt idx="633">
                  <c:v>9.4664331809999993</c:v>
                </c:pt>
                <c:pt idx="634">
                  <c:v>-5.7296868359999999</c:v>
                </c:pt>
                <c:pt idx="635">
                  <c:v>-9.3832556910000005</c:v>
                </c:pt>
                <c:pt idx="636">
                  <c:v>-10.63797192</c:v>
                </c:pt>
                <c:pt idx="637">
                  <c:v>22.94838708</c:v>
                </c:pt>
                <c:pt idx="638">
                  <c:v>-9.4658916729999998</c:v>
                </c:pt>
                <c:pt idx="639">
                  <c:v>-14.339227899999999</c:v>
                </c:pt>
                <c:pt idx="640">
                  <c:v>12.371130239999999</c:v>
                </c:pt>
                <c:pt idx="641">
                  <c:v>6.6174690999999994E-2</c:v>
                </c:pt>
                <c:pt idx="642">
                  <c:v>-8.9766299039999993</c:v>
                </c:pt>
                <c:pt idx="643">
                  <c:v>2.2691723229999998</c:v>
                </c:pt>
                <c:pt idx="644">
                  <c:v>-1.2017510499999999</c:v>
                </c:pt>
                <c:pt idx="645">
                  <c:v>1.6946545740000001</c:v>
                </c:pt>
                <c:pt idx="646">
                  <c:v>-6.2739707009999997</c:v>
                </c:pt>
                <c:pt idx="647">
                  <c:v>-0.29013963300000001</c:v>
                </c:pt>
                <c:pt idx="648">
                  <c:v>4.6156967550000001</c:v>
                </c:pt>
                <c:pt idx="649">
                  <c:v>-4.7507888310000004</c:v>
                </c:pt>
                <c:pt idx="650">
                  <c:v>3.5351496779999998</c:v>
                </c:pt>
                <c:pt idx="651">
                  <c:v>-6.8952686889999999</c:v>
                </c:pt>
                <c:pt idx="652">
                  <c:v>3.2975950310000002</c:v>
                </c:pt>
                <c:pt idx="653">
                  <c:v>-8.7763885370000008</c:v>
                </c:pt>
                <c:pt idx="654">
                  <c:v>8.0499739720000001</c:v>
                </c:pt>
                <c:pt idx="655">
                  <c:v>-2.3677355200000001</c:v>
                </c:pt>
                <c:pt idx="656">
                  <c:v>-8.7272216359999994</c:v>
                </c:pt>
                <c:pt idx="657">
                  <c:v>1.5118855899999999</c:v>
                </c:pt>
                <c:pt idx="658">
                  <c:v>11.38177054</c:v>
                </c:pt>
                <c:pt idx="659">
                  <c:v>-2.5031239059999999</c:v>
                </c:pt>
                <c:pt idx="660">
                  <c:v>-6.0121726359999998</c:v>
                </c:pt>
                <c:pt idx="661">
                  <c:v>3.3202120989999999</c:v>
                </c:pt>
                <c:pt idx="662">
                  <c:v>3.4236286909999998</c:v>
                </c:pt>
                <c:pt idx="663">
                  <c:v>0.58424319800000002</c:v>
                </c:pt>
                <c:pt idx="664">
                  <c:v>-6.9052061550000001</c:v>
                </c:pt>
                <c:pt idx="665">
                  <c:v>-2.3623388570000001</c:v>
                </c:pt>
                <c:pt idx="666">
                  <c:v>0.21368968399999999</c:v>
                </c:pt>
                <c:pt idx="667">
                  <c:v>-5.9240197349999999</c:v>
                </c:pt>
                <c:pt idx="668">
                  <c:v>-4.2377077749999996</c:v>
                </c:pt>
                <c:pt idx="669">
                  <c:v>-2.2977367599999998</c:v>
                </c:pt>
                <c:pt idx="670">
                  <c:v>7.7228008729999997</c:v>
                </c:pt>
                <c:pt idx="671">
                  <c:v>1.557274227</c:v>
                </c:pt>
                <c:pt idx="672">
                  <c:v>-6.9059866259999998</c:v>
                </c:pt>
                <c:pt idx="673">
                  <c:v>5.9613999919999996</c:v>
                </c:pt>
                <c:pt idx="674">
                  <c:v>5.2078496520000002</c:v>
                </c:pt>
                <c:pt idx="675">
                  <c:v>3.4654918019999998</c:v>
                </c:pt>
                <c:pt idx="676">
                  <c:v>-4.8916702949999999</c:v>
                </c:pt>
                <c:pt idx="677">
                  <c:v>3.0557171780000001</c:v>
                </c:pt>
                <c:pt idx="678">
                  <c:v>1.1691684179999999</c:v>
                </c:pt>
                <c:pt idx="679">
                  <c:v>-8.3496087429999992</c:v>
                </c:pt>
                <c:pt idx="680">
                  <c:v>1.770353005</c:v>
                </c:pt>
                <c:pt idx="681">
                  <c:v>-6.8000296750000002</c:v>
                </c:pt>
                <c:pt idx="682">
                  <c:v>1.9530139120000001</c:v>
                </c:pt>
                <c:pt idx="683">
                  <c:v>-0.76065571399999998</c:v>
                </c:pt>
                <c:pt idx="684">
                  <c:v>-0.500145701</c:v>
                </c:pt>
                <c:pt idx="685">
                  <c:v>6.9301566760000002</c:v>
                </c:pt>
                <c:pt idx="686">
                  <c:v>-1.5581589280000001</c:v>
                </c:pt>
                <c:pt idx="687">
                  <c:v>-3.7181240820000001</c:v>
                </c:pt>
                <c:pt idx="688">
                  <c:v>3.431498586</c:v>
                </c:pt>
                <c:pt idx="689">
                  <c:v>-8.9547360359999999</c:v>
                </c:pt>
                <c:pt idx="690">
                  <c:v>-2.1286982210000001</c:v>
                </c:pt>
                <c:pt idx="691">
                  <c:v>-4.615216105</c:v>
                </c:pt>
                <c:pt idx="692">
                  <c:v>-7.8844268839999998</c:v>
                </c:pt>
                <c:pt idx="693">
                  <c:v>-0.369744456</c:v>
                </c:pt>
                <c:pt idx="694">
                  <c:v>-5.7560725110000002</c:v>
                </c:pt>
                <c:pt idx="695">
                  <c:v>-2.488866163</c:v>
                </c:pt>
                <c:pt idx="696">
                  <c:v>3.8685770989999999</c:v>
                </c:pt>
                <c:pt idx="697">
                  <c:v>-0.89440068399999995</c:v>
                </c:pt>
                <c:pt idx="698">
                  <c:v>-2.0652178499999998</c:v>
                </c:pt>
                <c:pt idx="699">
                  <c:v>1.541678804</c:v>
                </c:pt>
                <c:pt idx="700">
                  <c:v>3.5776041919999999</c:v>
                </c:pt>
                <c:pt idx="701">
                  <c:v>-1.2374282489999999</c:v>
                </c:pt>
                <c:pt idx="702">
                  <c:v>-3.8023951870000001</c:v>
                </c:pt>
                <c:pt idx="703">
                  <c:v>10.64260955</c:v>
                </c:pt>
                <c:pt idx="704">
                  <c:v>-4.618557902</c:v>
                </c:pt>
                <c:pt idx="705">
                  <c:v>-3.7280479350000002</c:v>
                </c:pt>
                <c:pt idx="706">
                  <c:v>2.4797289579999999</c:v>
                </c:pt>
                <c:pt idx="707">
                  <c:v>4.1904899259999997</c:v>
                </c:pt>
                <c:pt idx="708">
                  <c:v>-4.8497142179999999</c:v>
                </c:pt>
                <c:pt idx="709">
                  <c:v>-7.1244501199999997</c:v>
                </c:pt>
                <c:pt idx="710">
                  <c:v>-2.635444863</c:v>
                </c:pt>
                <c:pt idx="711">
                  <c:v>-6.6335337030000003</c:v>
                </c:pt>
                <c:pt idx="712">
                  <c:v>4.7274319880000002</c:v>
                </c:pt>
                <c:pt idx="713">
                  <c:v>-1.4463236000000001E-2</c:v>
                </c:pt>
                <c:pt idx="714">
                  <c:v>7.665159644</c:v>
                </c:pt>
                <c:pt idx="715">
                  <c:v>-0.838142359</c:v>
                </c:pt>
                <c:pt idx="716">
                  <c:v>5.5684048710000003</c:v>
                </c:pt>
                <c:pt idx="717">
                  <c:v>-1.2986655789999999</c:v>
                </c:pt>
                <c:pt idx="718">
                  <c:v>3.6280866349999998</c:v>
                </c:pt>
                <c:pt idx="719">
                  <c:v>14.974375309999999</c:v>
                </c:pt>
                <c:pt idx="720">
                  <c:v>22.215444269999999</c:v>
                </c:pt>
                <c:pt idx="721">
                  <c:v>24.303704419999999</c:v>
                </c:pt>
                <c:pt idx="722">
                  <c:v>19.219397000000001</c:v>
                </c:pt>
                <c:pt idx="723">
                  <c:v>-1.711286589</c:v>
                </c:pt>
                <c:pt idx="724">
                  <c:v>3.7811920130000001</c:v>
                </c:pt>
                <c:pt idx="725">
                  <c:v>13.54644493</c:v>
                </c:pt>
                <c:pt idx="726">
                  <c:v>9.1505862400000009</c:v>
                </c:pt>
                <c:pt idx="727">
                  <c:v>-21.185407219999998</c:v>
                </c:pt>
                <c:pt idx="728">
                  <c:v>29.793688769999999</c:v>
                </c:pt>
                <c:pt idx="729">
                  <c:v>26.884930829999998</c:v>
                </c:pt>
                <c:pt idx="730">
                  <c:v>15.32460843</c:v>
                </c:pt>
                <c:pt idx="731">
                  <c:v>31.132666100000002</c:v>
                </c:pt>
                <c:pt idx="732">
                  <c:v>20.404086249999999</c:v>
                </c:pt>
                <c:pt idx="733">
                  <c:v>16.945502900000001</c:v>
                </c:pt>
                <c:pt idx="734">
                  <c:v>10.749038260000001</c:v>
                </c:pt>
                <c:pt idx="735">
                  <c:v>3.9561026799999999</c:v>
                </c:pt>
                <c:pt idx="736">
                  <c:v>9.2032301840000006</c:v>
                </c:pt>
                <c:pt idx="737">
                  <c:v>-4.7988155219999999</c:v>
                </c:pt>
                <c:pt idx="738">
                  <c:v>-1.0818580330000001</c:v>
                </c:pt>
                <c:pt idx="739">
                  <c:v>12.35955658</c:v>
                </c:pt>
                <c:pt idx="740">
                  <c:v>6.1911590719999996</c:v>
                </c:pt>
                <c:pt idx="741">
                  <c:v>-1.350047416</c:v>
                </c:pt>
                <c:pt idx="742">
                  <c:v>12.513444850000001</c:v>
                </c:pt>
                <c:pt idx="743">
                  <c:v>3.4265596600000001</c:v>
                </c:pt>
                <c:pt idx="744">
                  <c:v>5.2372040670000004</c:v>
                </c:pt>
                <c:pt idx="745">
                  <c:v>-0.24949811</c:v>
                </c:pt>
                <c:pt idx="746">
                  <c:v>38.938433850000003</c:v>
                </c:pt>
                <c:pt idx="747">
                  <c:v>5.5983114279999997</c:v>
                </c:pt>
                <c:pt idx="748">
                  <c:v>4.6514225419999997</c:v>
                </c:pt>
                <c:pt idx="749">
                  <c:v>14.08302553</c:v>
                </c:pt>
                <c:pt idx="750">
                  <c:v>12.641694299999999</c:v>
                </c:pt>
                <c:pt idx="751">
                  <c:v>21.103003950000002</c:v>
                </c:pt>
                <c:pt idx="752">
                  <c:v>12.80914548</c:v>
                </c:pt>
                <c:pt idx="753">
                  <c:v>12.88513397</c:v>
                </c:pt>
                <c:pt idx="754">
                  <c:v>1.872509733</c:v>
                </c:pt>
                <c:pt idx="755">
                  <c:v>1.744892557</c:v>
                </c:pt>
                <c:pt idx="756">
                  <c:v>-1.2683421989999999</c:v>
                </c:pt>
                <c:pt idx="757">
                  <c:v>7.9627876449999997</c:v>
                </c:pt>
                <c:pt idx="758">
                  <c:v>3.1888300840000001</c:v>
                </c:pt>
                <c:pt idx="759">
                  <c:v>-0.31530135300000001</c:v>
                </c:pt>
                <c:pt idx="760">
                  <c:v>9.3658252409999996</c:v>
                </c:pt>
                <c:pt idx="761">
                  <c:v>20.66431377</c:v>
                </c:pt>
                <c:pt idx="762">
                  <c:v>0.83385082799999999</c:v>
                </c:pt>
                <c:pt idx="763">
                  <c:v>13.919554659999999</c:v>
                </c:pt>
                <c:pt idx="764">
                  <c:v>2.7526402650000001</c:v>
                </c:pt>
                <c:pt idx="765">
                  <c:v>-0.88455515600000001</c:v>
                </c:pt>
                <c:pt idx="766">
                  <c:v>5.0873720919999998</c:v>
                </c:pt>
                <c:pt idx="767">
                  <c:v>25.22148177</c:v>
                </c:pt>
                <c:pt idx="768">
                  <c:v>5.5114952109999997</c:v>
                </c:pt>
                <c:pt idx="769">
                  <c:v>30.882492620000001</c:v>
                </c:pt>
                <c:pt idx="770">
                  <c:v>9.2739609989999998</c:v>
                </c:pt>
                <c:pt idx="771">
                  <c:v>-0.41420447799999999</c:v>
                </c:pt>
                <c:pt idx="772">
                  <c:v>12.36912132</c:v>
                </c:pt>
                <c:pt idx="773">
                  <c:v>3.632117204</c:v>
                </c:pt>
                <c:pt idx="774">
                  <c:v>-4.127952724</c:v>
                </c:pt>
                <c:pt idx="775">
                  <c:v>3.5210727529999999</c:v>
                </c:pt>
                <c:pt idx="776">
                  <c:v>2.3631358570000001</c:v>
                </c:pt>
                <c:pt idx="777">
                  <c:v>4.7617907319999997</c:v>
                </c:pt>
                <c:pt idx="778">
                  <c:v>15.00393339</c:v>
                </c:pt>
                <c:pt idx="779">
                  <c:v>6.9785569860000001</c:v>
                </c:pt>
                <c:pt idx="780">
                  <c:v>3.1077629760000001</c:v>
                </c:pt>
                <c:pt idx="781">
                  <c:v>7.1197938719999998</c:v>
                </c:pt>
                <c:pt idx="782">
                  <c:v>13.0061693</c:v>
                </c:pt>
                <c:pt idx="783">
                  <c:v>31.71870127</c:v>
                </c:pt>
                <c:pt idx="784">
                  <c:v>6.4406366390000001</c:v>
                </c:pt>
                <c:pt idx="785">
                  <c:v>17.400302490000001</c:v>
                </c:pt>
                <c:pt idx="786">
                  <c:v>3.3690169120000002</c:v>
                </c:pt>
                <c:pt idx="787">
                  <c:v>19.802020379999998</c:v>
                </c:pt>
                <c:pt idx="788">
                  <c:v>-9.4833757460000001</c:v>
                </c:pt>
                <c:pt idx="789">
                  <c:v>34.576803120000001</c:v>
                </c:pt>
                <c:pt idx="790">
                  <c:v>10.955922190000001</c:v>
                </c:pt>
                <c:pt idx="791">
                  <c:v>7.8512686370000004</c:v>
                </c:pt>
                <c:pt idx="792">
                  <c:v>5.9973114369999996</c:v>
                </c:pt>
                <c:pt idx="793">
                  <c:v>-7.8409283939999996</c:v>
                </c:pt>
                <c:pt idx="794">
                  <c:v>15.50438424</c:v>
                </c:pt>
                <c:pt idx="795">
                  <c:v>-4.6561197869999997</c:v>
                </c:pt>
                <c:pt idx="796">
                  <c:v>5.4731673000000002E-2</c:v>
                </c:pt>
                <c:pt idx="797">
                  <c:v>-0.49530340499999997</c:v>
                </c:pt>
                <c:pt idx="798">
                  <c:v>0.93617135200000001</c:v>
                </c:pt>
                <c:pt idx="799">
                  <c:v>-5.9336287649999999</c:v>
                </c:pt>
                <c:pt idx="800">
                  <c:v>-15.981375330000001</c:v>
                </c:pt>
                <c:pt idx="801">
                  <c:v>33.725285190000001</c:v>
                </c:pt>
                <c:pt idx="802">
                  <c:v>20.003202850000001</c:v>
                </c:pt>
                <c:pt idx="803">
                  <c:v>4.4414194450000002</c:v>
                </c:pt>
                <c:pt idx="804">
                  <c:v>10.07511901</c:v>
                </c:pt>
                <c:pt idx="805">
                  <c:v>1.386163665</c:v>
                </c:pt>
                <c:pt idx="806">
                  <c:v>-0.216092746</c:v>
                </c:pt>
                <c:pt idx="807">
                  <c:v>-0.267846054</c:v>
                </c:pt>
                <c:pt idx="808">
                  <c:v>1.367748266</c:v>
                </c:pt>
                <c:pt idx="809">
                  <c:v>-1.66397192</c:v>
                </c:pt>
                <c:pt idx="810">
                  <c:v>4.4974593719999998</c:v>
                </c:pt>
                <c:pt idx="811">
                  <c:v>10.770778269999999</c:v>
                </c:pt>
                <c:pt idx="812">
                  <c:v>18.477811379999999</c:v>
                </c:pt>
                <c:pt idx="813">
                  <c:v>3.258964137</c:v>
                </c:pt>
                <c:pt idx="814">
                  <c:v>-16.77475102</c:v>
                </c:pt>
                <c:pt idx="815">
                  <c:v>17.722568150000001</c:v>
                </c:pt>
                <c:pt idx="816">
                  <c:v>5.7777267429999997</c:v>
                </c:pt>
                <c:pt idx="817">
                  <c:v>20.174768239999999</c:v>
                </c:pt>
                <c:pt idx="818">
                  <c:v>-4.8515996599999998</c:v>
                </c:pt>
                <c:pt idx="819">
                  <c:v>3.9676100679999999</c:v>
                </c:pt>
                <c:pt idx="820">
                  <c:v>12.75521799</c:v>
                </c:pt>
                <c:pt idx="821">
                  <c:v>4.3569979869999997</c:v>
                </c:pt>
                <c:pt idx="822">
                  <c:v>-3.799317947</c:v>
                </c:pt>
                <c:pt idx="823">
                  <c:v>-16.082350569999999</c:v>
                </c:pt>
                <c:pt idx="824">
                  <c:v>8.2734070129999999</c:v>
                </c:pt>
                <c:pt idx="825">
                  <c:v>19.6217313</c:v>
                </c:pt>
                <c:pt idx="826">
                  <c:v>-2.3559419020000001</c:v>
                </c:pt>
                <c:pt idx="827">
                  <c:v>2.357959766</c:v>
                </c:pt>
                <c:pt idx="828">
                  <c:v>-13.37663111</c:v>
                </c:pt>
                <c:pt idx="829">
                  <c:v>12.210391599999999</c:v>
                </c:pt>
                <c:pt idx="830">
                  <c:v>16.642183660000001</c:v>
                </c:pt>
                <c:pt idx="831">
                  <c:v>10.59484121</c:v>
                </c:pt>
                <c:pt idx="832">
                  <c:v>20.349892919999998</c:v>
                </c:pt>
                <c:pt idx="833">
                  <c:v>0.11371972499999999</c:v>
                </c:pt>
                <c:pt idx="834">
                  <c:v>15.113375270000001</c:v>
                </c:pt>
                <c:pt idx="835">
                  <c:v>6.876140683</c:v>
                </c:pt>
                <c:pt idx="836">
                  <c:v>3.2754995830000002</c:v>
                </c:pt>
                <c:pt idx="837">
                  <c:v>4.3184130549999997</c:v>
                </c:pt>
                <c:pt idx="838">
                  <c:v>6.4409930380000002</c:v>
                </c:pt>
                <c:pt idx="839">
                  <c:v>31.302564329999999</c:v>
                </c:pt>
                <c:pt idx="840">
                  <c:v>12.876802359999999</c:v>
                </c:pt>
                <c:pt idx="841">
                  <c:v>25.28541036</c:v>
                </c:pt>
                <c:pt idx="842">
                  <c:v>15.54913159</c:v>
                </c:pt>
                <c:pt idx="843">
                  <c:v>-9.1288865640000001</c:v>
                </c:pt>
                <c:pt idx="844">
                  <c:v>-10.679147759999999</c:v>
                </c:pt>
                <c:pt idx="845">
                  <c:v>26.82841269</c:v>
                </c:pt>
                <c:pt idx="846">
                  <c:v>1.8059119400000001</c:v>
                </c:pt>
                <c:pt idx="847">
                  <c:v>11.25410321</c:v>
                </c:pt>
                <c:pt idx="848">
                  <c:v>10.77841988</c:v>
                </c:pt>
                <c:pt idx="849">
                  <c:v>0.190528798</c:v>
                </c:pt>
                <c:pt idx="850">
                  <c:v>2.2942941370000001</c:v>
                </c:pt>
                <c:pt idx="851">
                  <c:v>-0.86892425799999995</c:v>
                </c:pt>
                <c:pt idx="852">
                  <c:v>-2.532377275</c:v>
                </c:pt>
                <c:pt idx="853">
                  <c:v>-0.45764768099999997</c:v>
                </c:pt>
                <c:pt idx="854">
                  <c:v>8.9091793579999994</c:v>
                </c:pt>
                <c:pt idx="855">
                  <c:v>1.10608182</c:v>
                </c:pt>
                <c:pt idx="856">
                  <c:v>9.2275655400000005</c:v>
                </c:pt>
                <c:pt idx="857">
                  <c:v>13.219209660000001</c:v>
                </c:pt>
                <c:pt idx="858">
                  <c:v>4.9372455720000001</c:v>
                </c:pt>
                <c:pt idx="859">
                  <c:v>-0.77678489799999995</c:v>
                </c:pt>
                <c:pt idx="860">
                  <c:v>6.1081134979999998</c:v>
                </c:pt>
                <c:pt idx="861">
                  <c:v>22.732210630000001</c:v>
                </c:pt>
                <c:pt idx="862">
                  <c:v>15.927925630000001</c:v>
                </c:pt>
                <c:pt idx="863">
                  <c:v>-14.30535682</c:v>
                </c:pt>
                <c:pt idx="864">
                  <c:v>7.127399144</c:v>
                </c:pt>
                <c:pt idx="865">
                  <c:v>4.9266039629999998</c:v>
                </c:pt>
                <c:pt idx="866">
                  <c:v>19.942127989999999</c:v>
                </c:pt>
                <c:pt idx="867">
                  <c:v>6.7562835730000002</c:v>
                </c:pt>
                <c:pt idx="868">
                  <c:v>9.383509257</c:v>
                </c:pt>
                <c:pt idx="869">
                  <c:v>2.1727868579999998</c:v>
                </c:pt>
                <c:pt idx="870">
                  <c:v>39.104209439999998</c:v>
                </c:pt>
                <c:pt idx="871">
                  <c:v>20.375686999999999</c:v>
                </c:pt>
                <c:pt idx="872">
                  <c:v>19.472063469999998</c:v>
                </c:pt>
                <c:pt idx="873">
                  <c:v>27.793213399999999</c:v>
                </c:pt>
                <c:pt idx="874">
                  <c:v>-1.6194476900000001</c:v>
                </c:pt>
                <c:pt idx="875">
                  <c:v>-1.4811886080000001</c:v>
                </c:pt>
                <c:pt idx="876">
                  <c:v>4.0914182649999997</c:v>
                </c:pt>
                <c:pt idx="877">
                  <c:v>9.2780684119999997</c:v>
                </c:pt>
                <c:pt idx="878">
                  <c:v>3.0399217200000002</c:v>
                </c:pt>
                <c:pt idx="879">
                  <c:v>14.80442111</c:v>
                </c:pt>
                <c:pt idx="880">
                  <c:v>8.6578009110000007</c:v>
                </c:pt>
                <c:pt idx="881">
                  <c:v>21.166063139999999</c:v>
                </c:pt>
                <c:pt idx="882">
                  <c:v>1.847998</c:v>
                </c:pt>
                <c:pt idx="883">
                  <c:v>3.8616974399999999</c:v>
                </c:pt>
                <c:pt idx="884">
                  <c:v>-14.97364396</c:v>
                </c:pt>
                <c:pt idx="885">
                  <c:v>22.704139080000001</c:v>
                </c:pt>
                <c:pt idx="886">
                  <c:v>20.83254372</c:v>
                </c:pt>
                <c:pt idx="887">
                  <c:v>-4.9866612440000004</c:v>
                </c:pt>
                <c:pt idx="888">
                  <c:v>3.1061859599999999</c:v>
                </c:pt>
                <c:pt idx="889">
                  <c:v>5.414525201</c:v>
                </c:pt>
                <c:pt idx="890">
                  <c:v>0.74441431400000002</c:v>
                </c:pt>
                <c:pt idx="891">
                  <c:v>-0.51698695299999997</c:v>
                </c:pt>
                <c:pt idx="892">
                  <c:v>6.8433095020000003</c:v>
                </c:pt>
                <c:pt idx="893">
                  <c:v>11.324606149999999</c:v>
                </c:pt>
                <c:pt idx="894">
                  <c:v>4.4387141039999998</c:v>
                </c:pt>
                <c:pt idx="895">
                  <c:v>8.827246573</c:v>
                </c:pt>
                <c:pt idx="896">
                  <c:v>3.230996722</c:v>
                </c:pt>
                <c:pt idx="897">
                  <c:v>-7.557754299</c:v>
                </c:pt>
                <c:pt idx="898">
                  <c:v>11.043332599999999</c:v>
                </c:pt>
                <c:pt idx="899">
                  <c:v>12.14172969</c:v>
                </c:pt>
                <c:pt idx="900">
                  <c:v>6.4536248839999999</c:v>
                </c:pt>
                <c:pt idx="901">
                  <c:v>-8.3327976899999996</c:v>
                </c:pt>
                <c:pt idx="902">
                  <c:v>7.1023523429999997</c:v>
                </c:pt>
                <c:pt idx="903">
                  <c:v>-0.90709028300000005</c:v>
                </c:pt>
                <c:pt idx="904">
                  <c:v>11.77773075</c:v>
                </c:pt>
                <c:pt idx="905">
                  <c:v>12.006282410000001</c:v>
                </c:pt>
                <c:pt idx="906">
                  <c:v>6.8426687380000004</c:v>
                </c:pt>
                <c:pt idx="907">
                  <c:v>1.048543139</c:v>
                </c:pt>
                <c:pt idx="908">
                  <c:v>12.99169749</c:v>
                </c:pt>
                <c:pt idx="909">
                  <c:v>6.7559632470000004</c:v>
                </c:pt>
                <c:pt idx="910">
                  <c:v>9.3496064939999997</c:v>
                </c:pt>
                <c:pt idx="911">
                  <c:v>0.23653824800000001</c:v>
                </c:pt>
                <c:pt idx="912">
                  <c:v>-3.3279713809999998</c:v>
                </c:pt>
                <c:pt idx="913">
                  <c:v>-8.3076408070000003</c:v>
                </c:pt>
                <c:pt idx="914">
                  <c:v>8.2725583470000004</c:v>
                </c:pt>
                <c:pt idx="915">
                  <c:v>16.192121870000001</c:v>
                </c:pt>
                <c:pt idx="916">
                  <c:v>2.433087864</c:v>
                </c:pt>
                <c:pt idx="917">
                  <c:v>0.10959600999999999</c:v>
                </c:pt>
                <c:pt idx="918">
                  <c:v>20.121535659999999</c:v>
                </c:pt>
                <c:pt idx="919">
                  <c:v>0.92789615199999997</c:v>
                </c:pt>
                <c:pt idx="920">
                  <c:v>35.315978180000002</c:v>
                </c:pt>
                <c:pt idx="921">
                  <c:v>10.39153291</c:v>
                </c:pt>
                <c:pt idx="922">
                  <c:v>6.7780672439999998</c:v>
                </c:pt>
                <c:pt idx="923">
                  <c:v>-11.797982559999999</c:v>
                </c:pt>
                <c:pt idx="924">
                  <c:v>22.931904280000001</c:v>
                </c:pt>
                <c:pt idx="925">
                  <c:v>7.8427362340000002</c:v>
                </c:pt>
                <c:pt idx="926">
                  <c:v>-0.40441881299999999</c:v>
                </c:pt>
                <c:pt idx="927">
                  <c:v>18.221328929999999</c:v>
                </c:pt>
                <c:pt idx="928">
                  <c:v>5.8485669900000001</c:v>
                </c:pt>
                <c:pt idx="929">
                  <c:v>15.359459920000001</c:v>
                </c:pt>
                <c:pt idx="930">
                  <c:v>40.296952709999999</c:v>
                </c:pt>
                <c:pt idx="931">
                  <c:v>-1.13701466</c:v>
                </c:pt>
                <c:pt idx="932">
                  <c:v>11.971527379999999</c:v>
                </c:pt>
                <c:pt idx="933">
                  <c:v>-1.827090409</c:v>
                </c:pt>
                <c:pt idx="934">
                  <c:v>19.296895190000001</c:v>
                </c:pt>
                <c:pt idx="935">
                  <c:v>20.89088053</c:v>
                </c:pt>
                <c:pt idx="936">
                  <c:v>2.497297155</c:v>
                </c:pt>
                <c:pt idx="937">
                  <c:v>17.631994110000001</c:v>
                </c:pt>
                <c:pt idx="938">
                  <c:v>-0.43392697299999999</c:v>
                </c:pt>
                <c:pt idx="939">
                  <c:v>9.3605679249999998</c:v>
                </c:pt>
                <c:pt idx="940">
                  <c:v>9.7680097579999998</c:v>
                </c:pt>
                <c:pt idx="941">
                  <c:v>3.7311417160000002</c:v>
                </c:pt>
                <c:pt idx="942">
                  <c:v>5.8746732550000003</c:v>
                </c:pt>
                <c:pt idx="943">
                  <c:v>10.07872534</c:v>
                </c:pt>
                <c:pt idx="944">
                  <c:v>17.99329002</c:v>
                </c:pt>
                <c:pt idx="945">
                  <c:v>14.917979300000001</c:v>
                </c:pt>
                <c:pt idx="946">
                  <c:v>7.9831503130000003</c:v>
                </c:pt>
                <c:pt idx="947">
                  <c:v>8.2222595930000004</c:v>
                </c:pt>
                <c:pt idx="948">
                  <c:v>-13.950565729999999</c:v>
                </c:pt>
                <c:pt idx="949">
                  <c:v>17.310172860000002</c:v>
                </c:pt>
                <c:pt idx="950">
                  <c:v>5.0791003339999996</c:v>
                </c:pt>
                <c:pt idx="951">
                  <c:v>9.1561708209999999</c:v>
                </c:pt>
                <c:pt idx="952">
                  <c:v>1.4898304570000001</c:v>
                </c:pt>
                <c:pt idx="953">
                  <c:v>-4.2974036629999999</c:v>
                </c:pt>
                <c:pt idx="954">
                  <c:v>5.7652423390000003</c:v>
                </c:pt>
                <c:pt idx="955">
                  <c:v>1.5437335729999999</c:v>
                </c:pt>
                <c:pt idx="956">
                  <c:v>4.0117766650000002</c:v>
                </c:pt>
                <c:pt idx="957">
                  <c:v>8.811633659</c:v>
                </c:pt>
                <c:pt idx="958">
                  <c:v>-5.4653425330000003</c:v>
                </c:pt>
                <c:pt idx="959">
                  <c:v>25.424343100000002</c:v>
                </c:pt>
                <c:pt idx="960">
                  <c:v>6.1541148379999999</c:v>
                </c:pt>
                <c:pt idx="961">
                  <c:v>-3.6601368349999999</c:v>
                </c:pt>
                <c:pt idx="962">
                  <c:v>14.97514501</c:v>
                </c:pt>
                <c:pt idx="963">
                  <c:v>9.7680225929999995</c:v>
                </c:pt>
                <c:pt idx="964">
                  <c:v>-0.13854638</c:v>
                </c:pt>
                <c:pt idx="965">
                  <c:v>19.25866955</c:v>
                </c:pt>
                <c:pt idx="966">
                  <c:v>-1.3253443</c:v>
                </c:pt>
                <c:pt idx="967">
                  <c:v>13.9580533</c:v>
                </c:pt>
                <c:pt idx="968">
                  <c:v>0.13596174899999999</c:v>
                </c:pt>
                <c:pt idx="969">
                  <c:v>12.084593610000001</c:v>
                </c:pt>
                <c:pt idx="970">
                  <c:v>8.6858016540000005</c:v>
                </c:pt>
                <c:pt idx="971">
                  <c:v>18.766376390000001</c:v>
                </c:pt>
                <c:pt idx="972">
                  <c:v>-7.1349676300000002</c:v>
                </c:pt>
                <c:pt idx="973">
                  <c:v>11.938551800000001</c:v>
                </c:pt>
                <c:pt idx="974">
                  <c:v>6.9285053689999998</c:v>
                </c:pt>
                <c:pt idx="975">
                  <c:v>-1.4853732909999999</c:v>
                </c:pt>
                <c:pt idx="976">
                  <c:v>11.79257142</c:v>
                </c:pt>
                <c:pt idx="977">
                  <c:v>-1.384693017</c:v>
                </c:pt>
                <c:pt idx="978">
                  <c:v>6.2185178710000004</c:v>
                </c:pt>
                <c:pt idx="979">
                  <c:v>11.782491350000001</c:v>
                </c:pt>
                <c:pt idx="980">
                  <c:v>-2.6537107359999998</c:v>
                </c:pt>
                <c:pt idx="981">
                  <c:v>-2.8018081669999999</c:v>
                </c:pt>
                <c:pt idx="982">
                  <c:v>5.6280540280000002</c:v>
                </c:pt>
                <c:pt idx="983">
                  <c:v>0.247080352</c:v>
                </c:pt>
                <c:pt idx="984">
                  <c:v>-0.90586000899999997</c:v>
                </c:pt>
                <c:pt idx="985">
                  <c:v>0.89371897099999997</c:v>
                </c:pt>
                <c:pt idx="986">
                  <c:v>25.072571549999999</c:v>
                </c:pt>
                <c:pt idx="987">
                  <c:v>31.156411070000001</c:v>
                </c:pt>
                <c:pt idx="988">
                  <c:v>6.8083909189999998</c:v>
                </c:pt>
                <c:pt idx="989">
                  <c:v>6.0789780220000003</c:v>
                </c:pt>
                <c:pt idx="990">
                  <c:v>-14.8524444</c:v>
                </c:pt>
                <c:pt idx="991">
                  <c:v>19.249558579999999</c:v>
                </c:pt>
                <c:pt idx="992">
                  <c:v>22.109267060000001</c:v>
                </c:pt>
                <c:pt idx="993">
                  <c:v>2.5869950070000001</c:v>
                </c:pt>
                <c:pt idx="994">
                  <c:v>21.373657439999999</c:v>
                </c:pt>
                <c:pt idx="995">
                  <c:v>24.117741479999999</c:v>
                </c:pt>
                <c:pt idx="996">
                  <c:v>-7.0419205749999998</c:v>
                </c:pt>
                <c:pt idx="997">
                  <c:v>17.365081190000001</c:v>
                </c:pt>
                <c:pt idx="998">
                  <c:v>-5.8269688259999999</c:v>
                </c:pt>
                <c:pt idx="999">
                  <c:v>-7.2154572459999997</c:v>
                </c:pt>
                <c:pt idx="1000">
                  <c:v>18.059426240000001</c:v>
                </c:pt>
                <c:pt idx="1001">
                  <c:v>-4.9639643999999997E-2</c:v>
                </c:pt>
                <c:pt idx="1002">
                  <c:v>16.446596589999999</c:v>
                </c:pt>
                <c:pt idx="1003">
                  <c:v>-2.8264778939999999</c:v>
                </c:pt>
                <c:pt idx="1004">
                  <c:v>18.537709379999999</c:v>
                </c:pt>
                <c:pt idx="1005">
                  <c:v>-9.0489892629999993</c:v>
                </c:pt>
                <c:pt idx="1006">
                  <c:v>20.03751256</c:v>
                </c:pt>
                <c:pt idx="1007">
                  <c:v>-4.9822689530000002</c:v>
                </c:pt>
                <c:pt idx="1008">
                  <c:v>18.18441082</c:v>
                </c:pt>
                <c:pt idx="1009">
                  <c:v>9.0988818830000007</c:v>
                </c:pt>
                <c:pt idx="1010">
                  <c:v>5.1047491750000002</c:v>
                </c:pt>
                <c:pt idx="1011">
                  <c:v>27.905260940000002</c:v>
                </c:pt>
                <c:pt idx="1012">
                  <c:v>27.425608180000001</c:v>
                </c:pt>
                <c:pt idx="1013">
                  <c:v>-11.252408669999999</c:v>
                </c:pt>
                <c:pt idx="1014">
                  <c:v>0.94441153099999997</c:v>
                </c:pt>
                <c:pt idx="1015">
                  <c:v>15.2925646</c:v>
                </c:pt>
                <c:pt idx="1016">
                  <c:v>1.5901298989999999</c:v>
                </c:pt>
                <c:pt idx="1017">
                  <c:v>11.55493364</c:v>
                </c:pt>
                <c:pt idx="1018">
                  <c:v>15.37488714</c:v>
                </c:pt>
                <c:pt idx="1019">
                  <c:v>-3.0153117549999999</c:v>
                </c:pt>
                <c:pt idx="1020">
                  <c:v>6.7283746190000002</c:v>
                </c:pt>
                <c:pt idx="1021">
                  <c:v>7.4431620159999996</c:v>
                </c:pt>
                <c:pt idx="1022">
                  <c:v>0.61742419000000004</c:v>
                </c:pt>
                <c:pt idx="1023">
                  <c:v>1.0868419279999999</c:v>
                </c:pt>
                <c:pt idx="1024">
                  <c:v>-3.9820633170000002</c:v>
                </c:pt>
                <c:pt idx="1025">
                  <c:v>1.0573885359999999</c:v>
                </c:pt>
                <c:pt idx="1026">
                  <c:v>33.181520749999997</c:v>
                </c:pt>
                <c:pt idx="1027">
                  <c:v>5.8589368889999998</c:v>
                </c:pt>
                <c:pt idx="1028">
                  <c:v>-0.21371443400000001</c:v>
                </c:pt>
                <c:pt idx="1029">
                  <c:v>-7.0749846060000001</c:v>
                </c:pt>
                <c:pt idx="1030">
                  <c:v>10.601103200000001</c:v>
                </c:pt>
                <c:pt idx="1031">
                  <c:v>19.96006109</c:v>
                </c:pt>
                <c:pt idx="1032">
                  <c:v>12.660265219999999</c:v>
                </c:pt>
                <c:pt idx="1033">
                  <c:v>3.3084576440000002</c:v>
                </c:pt>
                <c:pt idx="1034">
                  <c:v>-7.7034536180000002</c:v>
                </c:pt>
                <c:pt idx="1035">
                  <c:v>13.15113169</c:v>
                </c:pt>
                <c:pt idx="1036">
                  <c:v>11.346024310000001</c:v>
                </c:pt>
                <c:pt idx="1037">
                  <c:v>11.50813396</c:v>
                </c:pt>
                <c:pt idx="1038">
                  <c:v>-3.311717104</c:v>
                </c:pt>
                <c:pt idx="1039">
                  <c:v>-1.8392023E-2</c:v>
                </c:pt>
                <c:pt idx="1040">
                  <c:v>10.211435399999999</c:v>
                </c:pt>
                <c:pt idx="1041">
                  <c:v>-8.9257984940000004</c:v>
                </c:pt>
                <c:pt idx="1042">
                  <c:v>3.1422774599999999</c:v>
                </c:pt>
                <c:pt idx="1043">
                  <c:v>8.8911406819999996</c:v>
                </c:pt>
                <c:pt idx="1044">
                  <c:v>1.6606156219999999</c:v>
                </c:pt>
                <c:pt idx="1045">
                  <c:v>-1.10435036</c:v>
                </c:pt>
                <c:pt idx="1046">
                  <c:v>25.880849040000001</c:v>
                </c:pt>
                <c:pt idx="1047">
                  <c:v>8.0476910190000002</c:v>
                </c:pt>
                <c:pt idx="1048">
                  <c:v>12.371230819999999</c:v>
                </c:pt>
                <c:pt idx="1049">
                  <c:v>-4.4343638949999997</c:v>
                </c:pt>
                <c:pt idx="1050">
                  <c:v>0.88932308800000004</c:v>
                </c:pt>
                <c:pt idx="1051">
                  <c:v>-11.30482677</c:v>
                </c:pt>
                <c:pt idx="1052">
                  <c:v>5.0243674540000001</c:v>
                </c:pt>
                <c:pt idx="1053">
                  <c:v>0.15572323499999999</c:v>
                </c:pt>
                <c:pt idx="1054">
                  <c:v>9.7428692879999996</c:v>
                </c:pt>
                <c:pt idx="1055">
                  <c:v>-2.2138348479999999</c:v>
                </c:pt>
                <c:pt idx="1056">
                  <c:v>8.9924530610000009</c:v>
                </c:pt>
                <c:pt idx="1057">
                  <c:v>0.98897484700000005</c:v>
                </c:pt>
                <c:pt idx="1058">
                  <c:v>-11.791334450000001</c:v>
                </c:pt>
                <c:pt idx="1059">
                  <c:v>14.42333432</c:v>
                </c:pt>
                <c:pt idx="1060">
                  <c:v>32.910518039999999</c:v>
                </c:pt>
                <c:pt idx="1061">
                  <c:v>6.8575538580000002</c:v>
                </c:pt>
                <c:pt idx="1062">
                  <c:v>27.58588374</c:v>
                </c:pt>
                <c:pt idx="1063">
                  <c:v>26.910883330000001</c:v>
                </c:pt>
                <c:pt idx="1064">
                  <c:v>21.797228279999999</c:v>
                </c:pt>
                <c:pt idx="1065">
                  <c:v>3.1736200499999998</c:v>
                </c:pt>
                <c:pt idx="1066">
                  <c:v>-11.173975759999999</c:v>
                </c:pt>
                <c:pt idx="1067">
                  <c:v>8.6753561210000001</c:v>
                </c:pt>
                <c:pt idx="1068">
                  <c:v>-1.420096276</c:v>
                </c:pt>
                <c:pt idx="1069">
                  <c:v>16.28334323</c:v>
                </c:pt>
                <c:pt idx="1070">
                  <c:v>-2.6682994930000001</c:v>
                </c:pt>
                <c:pt idx="1071">
                  <c:v>-2.1748026509999998</c:v>
                </c:pt>
                <c:pt idx="1072">
                  <c:v>48.170594180000002</c:v>
                </c:pt>
                <c:pt idx="1073">
                  <c:v>8.3576331550000003</c:v>
                </c:pt>
                <c:pt idx="1074">
                  <c:v>24.63613625</c:v>
                </c:pt>
                <c:pt idx="1075">
                  <c:v>2.3466139890000002</c:v>
                </c:pt>
                <c:pt idx="1076">
                  <c:v>-3.075858991</c:v>
                </c:pt>
                <c:pt idx="1077">
                  <c:v>-0.25378131599999998</c:v>
                </c:pt>
                <c:pt idx="1078">
                  <c:v>16.43481916</c:v>
                </c:pt>
                <c:pt idx="1079">
                  <c:v>0.66754094600000002</c:v>
                </c:pt>
                <c:pt idx="1080">
                  <c:v>9.7920376200000003</c:v>
                </c:pt>
                <c:pt idx="1081">
                  <c:v>5.7708660849999998</c:v>
                </c:pt>
                <c:pt idx="1082">
                  <c:v>1.257870633</c:v>
                </c:pt>
                <c:pt idx="1083">
                  <c:v>-3.098502501</c:v>
                </c:pt>
                <c:pt idx="1084">
                  <c:v>8.8415066029999991</c:v>
                </c:pt>
                <c:pt idx="1085">
                  <c:v>13.161842460000001</c:v>
                </c:pt>
                <c:pt idx="1086">
                  <c:v>-4.0576762579999999</c:v>
                </c:pt>
                <c:pt idx="1087">
                  <c:v>0.19179185000000001</c:v>
                </c:pt>
                <c:pt idx="1088">
                  <c:v>-0.17217317600000001</c:v>
                </c:pt>
                <c:pt idx="1089">
                  <c:v>16.577700140000001</c:v>
                </c:pt>
                <c:pt idx="1090">
                  <c:v>-7.213703668</c:v>
                </c:pt>
                <c:pt idx="1091">
                  <c:v>0.77188656700000002</c:v>
                </c:pt>
                <c:pt idx="1092">
                  <c:v>2.3598738269999999</c:v>
                </c:pt>
                <c:pt idx="1093">
                  <c:v>5.2371226530000001</c:v>
                </c:pt>
                <c:pt idx="1094">
                  <c:v>0.48804314300000001</c:v>
                </c:pt>
                <c:pt idx="1095">
                  <c:v>0.25655530599999998</c:v>
                </c:pt>
                <c:pt idx="1096">
                  <c:v>3.3994276499999998</c:v>
                </c:pt>
                <c:pt idx="1097">
                  <c:v>-1.7420548819999999</c:v>
                </c:pt>
                <c:pt idx="1098">
                  <c:v>-1.7332531440000001</c:v>
                </c:pt>
                <c:pt idx="1099">
                  <c:v>3.3477295790000001</c:v>
                </c:pt>
                <c:pt idx="1100">
                  <c:v>1.288173692</c:v>
                </c:pt>
                <c:pt idx="1101">
                  <c:v>-1.7865677360000001</c:v>
                </c:pt>
                <c:pt idx="1102">
                  <c:v>11.60501801</c:v>
                </c:pt>
                <c:pt idx="1103">
                  <c:v>25.479568270000001</c:v>
                </c:pt>
                <c:pt idx="1104">
                  <c:v>-8.662607307</c:v>
                </c:pt>
                <c:pt idx="1105">
                  <c:v>-5.1060841119999996</c:v>
                </c:pt>
                <c:pt idx="1106">
                  <c:v>22.444011799999998</c:v>
                </c:pt>
                <c:pt idx="1107">
                  <c:v>-9.0818605570000006</c:v>
                </c:pt>
                <c:pt idx="1108">
                  <c:v>32.338330329999998</c:v>
                </c:pt>
                <c:pt idx="1109">
                  <c:v>10.40462155</c:v>
                </c:pt>
                <c:pt idx="1110">
                  <c:v>19.16906749</c:v>
                </c:pt>
                <c:pt idx="1111">
                  <c:v>13.488083680000001</c:v>
                </c:pt>
                <c:pt idx="1112">
                  <c:v>5.727542369</c:v>
                </c:pt>
                <c:pt idx="1113">
                  <c:v>7.7713689629999996</c:v>
                </c:pt>
                <c:pt idx="1114">
                  <c:v>15.262034809999999</c:v>
                </c:pt>
                <c:pt idx="1115">
                  <c:v>2.2255171530000002</c:v>
                </c:pt>
                <c:pt idx="1116">
                  <c:v>-1.8792296509999999</c:v>
                </c:pt>
                <c:pt idx="1117">
                  <c:v>17.52715529</c:v>
                </c:pt>
                <c:pt idx="1118">
                  <c:v>4.530240955</c:v>
                </c:pt>
                <c:pt idx="1119">
                  <c:v>3.3110983960000002</c:v>
                </c:pt>
                <c:pt idx="1120">
                  <c:v>28.343132499999999</c:v>
                </c:pt>
                <c:pt idx="1121">
                  <c:v>-9.9447628179999992</c:v>
                </c:pt>
                <c:pt idx="1122">
                  <c:v>-7.418225756</c:v>
                </c:pt>
                <c:pt idx="1123">
                  <c:v>4.9056989980000001</c:v>
                </c:pt>
                <c:pt idx="1124">
                  <c:v>1.430730582</c:v>
                </c:pt>
                <c:pt idx="1125">
                  <c:v>2.47692063</c:v>
                </c:pt>
                <c:pt idx="1126">
                  <c:v>10.966063930000001</c:v>
                </c:pt>
                <c:pt idx="1127">
                  <c:v>18.006915930000002</c:v>
                </c:pt>
                <c:pt idx="1128">
                  <c:v>6.2757967529999998</c:v>
                </c:pt>
                <c:pt idx="1129">
                  <c:v>-26.57273039</c:v>
                </c:pt>
                <c:pt idx="1130">
                  <c:v>10.459655890000001</c:v>
                </c:pt>
                <c:pt idx="1131">
                  <c:v>-0.59839620000000004</c:v>
                </c:pt>
                <c:pt idx="1132">
                  <c:v>-4.9920634540000002</c:v>
                </c:pt>
                <c:pt idx="1133">
                  <c:v>36.289673700000002</c:v>
                </c:pt>
                <c:pt idx="1134">
                  <c:v>3.3888951120000002</c:v>
                </c:pt>
                <c:pt idx="1135">
                  <c:v>0.365198042</c:v>
                </c:pt>
                <c:pt idx="1136">
                  <c:v>-3.4654918019999998</c:v>
                </c:pt>
                <c:pt idx="1137">
                  <c:v>-6.0765672129999997</c:v>
                </c:pt>
                <c:pt idx="1138">
                  <c:v>0.19691366099999999</c:v>
                </c:pt>
                <c:pt idx="1139">
                  <c:v>8.1363233430000008</c:v>
                </c:pt>
                <c:pt idx="1140">
                  <c:v>3.1991770499999999</c:v>
                </c:pt>
                <c:pt idx="1141">
                  <c:v>1.7119938480000001</c:v>
                </c:pt>
                <c:pt idx="1142">
                  <c:v>-1.9997530999999999E-2</c:v>
                </c:pt>
                <c:pt idx="1143">
                  <c:v>-0.36861033100000001</c:v>
                </c:pt>
                <c:pt idx="1144">
                  <c:v>-1.7982034</c:v>
                </c:pt>
                <c:pt idx="1145">
                  <c:v>1.9395136100000001</c:v>
                </c:pt>
                <c:pt idx="1146">
                  <c:v>-2.0272209110000001</c:v>
                </c:pt>
                <c:pt idx="1147">
                  <c:v>-3.4034485019999998</c:v>
                </c:pt>
                <c:pt idx="1148">
                  <c:v>-13.07459508</c:v>
                </c:pt>
                <c:pt idx="1149">
                  <c:v>19.28596911</c:v>
                </c:pt>
                <c:pt idx="1150">
                  <c:v>-7.3897052150000002</c:v>
                </c:pt>
                <c:pt idx="1151">
                  <c:v>3.11439237</c:v>
                </c:pt>
                <c:pt idx="1152">
                  <c:v>12.518595339999999</c:v>
                </c:pt>
                <c:pt idx="1153">
                  <c:v>-2.211566785</c:v>
                </c:pt>
                <c:pt idx="1154">
                  <c:v>2.2738982179999998</c:v>
                </c:pt>
                <c:pt idx="1155">
                  <c:v>-4.2979029119999996</c:v>
                </c:pt>
                <c:pt idx="1156">
                  <c:v>-0.24758490499999999</c:v>
                </c:pt>
                <c:pt idx="1157">
                  <c:v>6.3618811400000004</c:v>
                </c:pt>
                <c:pt idx="1158">
                  <c:v>11.9812089</c:v>
                </c:pt>
                <c:pt idx="1159">
                  <c:v>7.0055236680000004</c:v>
                </c:pt>
                <c:pt idx="1160">
                  <c:v>-0.171445296</c:v>
                </c:pt>
                <c:pt idx="1161">
                  <c:v>-2.5989557890000001</c:v>
                </c:pt>
                <c:pt idx="1162">
                  <c:v>-8.4767734729999997</c:v>
                </c:pt>
                <c:pt idx="1163">
                  <c:v>12.721560589999999</c:v>
                </c:pt>
                <c:pt idx="1164">
                  <c:v>-10.1293848</c:v>
                </c:pt>
                <c:pt idx="1165">
                  <c:v>15.47451818</c:v>
                </c:pt>
                <c:pt idx="1166">
                  <c:v>-0.77718948499999996</c:v>
                </c:pt>
                <c:pt idx="1167">
                  <c:v>-2.249434999</c:v>
                </c:pt>
                <c:pt idx="1168">
                  <c:v>2.9229747009999998</c:v>
                </c:pt>
                <c:pt idx="1169">
                  <c:v>-0.25742548399999998</c:v>
                </c:pt>
                <c:pt idx="1170">
                  <c:v>-3.4732982369999998</c:v>
                </c:pt>
                <c:pt idx="1171">
                  <c:v>-1.51720952</c:v>
                </c:pt>
                <c:pt idx="1172">
                  <c:v>5.4092499070000004</c:v>
                </c:pt>
                <c:pt idx="1173">
                  <c:v>-0.74923541100000002</c:v>
                </c:pt>
                <c:pt idx="1174">
                  <c:v>-12.78596273</c:v>
                </c:pt>
                <c:pt idx="1175">
                  <c:v>11.363380019999999</c:v>
                </c:pt>
                <c:pt idx="1176">
                  <c:v>-2.1831779500000001</c:v>
                </c:pt>
                <c:pt idx="1177">
                  <c:v>4.3410355870000004</c:v>
                </c:pt>
                <c:pt idx="1178">
                  <c:v>25.383054690000002</c:v>
                </c:pt>
                <c:pt idx="1179">
                  <c:v>10.714895690000001</c:v>
                </c:pt>
                <c:pt idx="1180">
                  <c:v>2.0400780200000002</c:v>
                </c:pt>
                <c:pt idx="1181">
                  <c:v>10.491482019999999</c:v>
                </c:pt>
                <c:pt idx="1182">
                  <c:v>3.992025097</c:v>
                </c:pt>
                <c:pt idx="1183">
                  <c:v>8.7277105180000003</c:v>
                </c:pt>
                <c:pt idx="1184">
                  <c:v>2.11069795</c:v>
                </c:pt>
                <c:pt idx="1185">
                  <c:v>-0.38804965499999999</c:v>
                </c:pt>
                <c:pt idx="1186">
                  <c:v>3.577493005</c:v>
                </c:pt>
                <c:pt idx="1187">
                  <c:v>12.098388890000001</c:v>
                </c:pt>
                <c:pt idx="1188">
                  <c:v>11.232864449999999</c:v>
                </c:pt>
                <c:pt idx="1189">
                  <c:v>-21.682004920000001</c:v>
                </c:pt>
                <c:pt idx="1190">
                  <c:v>-2.7374194260000002</c:v>
                </c:pt>
                <c:pt idx="1191">
                  <c:v>17.617989080000001</c:v>
                </c:pt>
                <c:pt idx="1192">
                  <c:v>1.9507641550000001</c:v>
                </c:pt>
                <c:pt idx="1193">
                  <c:v>-2.39417393</c:v>
                </c:pt>
                <c:pt idx="1194">
                  <c:v>13.5791866</c:v>
                </c:pt>
                <c:pt idx="1195">
                  <c:v>3.7121992970000002</c:v>
                </c:pt>
                <c:pt idx="1196">
                  <c:v>4.9990368370000002</c:v>
                </c:pt>
                <c:pt idx="1197">
                  <c:v>15.92399683</c:v>
                </c:pt>
                <c:pt idx="1198">
                  <c:v>-18.662155510000002</c:v>
                </c:pt>
                <c:pt idx="1199">
                  <c:v>19.373906179999999</c:v>
                </c:pt>
                <c:pt idx="1200">
                  <c:v>-12.01512701</c:v>
                </c:pt>
                <c:pt idx="1201">
                  <c:v>18.54144101</c:v>
                </c:pt>
                <c:pt idx="1202">
                  <c:v>3.680134271</c:v>
                </c:pt>
                <c:pt idx="1203">
                  <c:v>-0.92989557899999997</c:v>
                </c:pt>
                <c:pt idx="1204">
                  <c:v>3.9867385500000001</c:v>
                </c:pt>
                <c:pt idx="1205">
                  <c:v>6.1200871619999999</c:v>
                </c:pt>
                <c:pt idx="1206">
                  <c:v>-19.168891540000001</c:v>
                </c:pt>
                <c:pt idx="1207">
                  <c:v>18.846468139999999</c:v>
                </c:pt>
                <c:pt idx="1208">
                  <c:v>20.24243748</c:v>
                </c:pt>
                <c:pt idx="1209">
                  <c:v>21.236588770000001</c:v>
                </c:pt>
                <c:pt idx="1210">
                  <c:v>4.9016890809999998</c:v>
                </c:pt>
                <c:pt idx="1211">
                  <c:v>-16.68777034</c:v>
                </c:pt>
                <c:pt idx="1212">
                  <c:v>17.393091259999998</c:v>
                </c:pt>
                <c:pt idx="1213">
                  <c:v>-1.7614302509999999</c:v>
                </c:pt>
                <c:pt idx="1214">
                  <c:v>13.019033800000001</c:v>
                </c:pt>
                <c:pt idx="1215">
                  <c:v>-5.0055920939999998</c:v>
                </c:pt>
                <c:pt idx="1216">
                  <c:v>4.2825322740000002</c:v>
                </c:pt>
                <c:pt idx="1217">
                  <c:v>7.3621980960000002</c:v>
                </c:pt>
                <c:pt idx="1218">
                  <c:v>12.26543515</c:v>
                </c:pt>
                <c:pt idx="1219">
                  <c:v>8.6285437229999999</c:v>
                </c:pt>
                <c:pt idx="1220">
                  <c:v>-5.1646852660000002</c:v>
                </c:pt>
                <c:pt idx="1221">
                  <c:v>12.15802918</c:v>
                </c:pt>
                <c:pt idx="1222">
                  <c:v>2.5927596450000001</c:v>
                </c:pt>
                <c:pt idx="1223">
                  <c:v>25.8488419</c:v>
                </c:pt>
                <c:pt idx="1224">
                  <c:v>4.5094937650000002</c:v>
                </c:pt>
              </c:numCache>
            </c:numRef>
          </c:xVal>
          <c:yVal>
            <c:numRef>
              <c:f>Original!$CC$2:$CC$1226</c:f>
              <c:numCache>
                <c:formatCode>General</c:formatCode>
                <c:ptCount val="122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-1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-1</c:v>
                </c:pt>
                <c:pt idx="115">
                  <c:v>-1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-1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-1</c:v>
                </c:pt>
                <c:pt idx="139">
                  <c:v>-1</c:v>
                </c:pt>
                <c:pt idx="140">
                  <c:v>-1</c:v>
                </c:pt>
                <c:pt idx="141">
                  <c:v>-1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-1</c:v>
                </c:pt>
                <c:pt idx="146">
                  <c:v>-1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-1</c:v>
                </c:pt>
                <c:pt idx="151">
                  <c:v>-1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-1</c:v>
                </c:pt>
                <c:pt idx="243">
                  <c:v>-1</c:v>
                </c:pt>
                <c:pt idx="244">
                  <c:v>-1</c:v>
                </c:pt>
                <c:pt idx="245">
                  <c:v>-1</c:v>
                </c:pt>
                <c:pt idx="246">
                  <c:v>-1</c:v>
                </c:pt>
                <c:pt idx="247">
                  <c:v>-1</c:v>
                </c:pt>
                <c:pt idx="248">
                  <c:v>-1</c:v>
                </c:pt>
                <c:pt idx="249">
                  <c:v>-1</c:v>
                </c:pt>
                <c:pt idx="250">
                  <c:v>-1</c:v>
                </c:pt>
                <c:pt idx="251">
                  <c:v>-1</c:v>
                </c:pt>
                <c:pt idx="252">
                  <c:v>-1</c:v>
                </c:pt>
                <c:pt idx="253">
                  <c:v>-1</c:v>
                </c:pt>
                <c:pt idx="254">
                  <c:v>-1</c:v>
                </c:pt>
                <c:pt idx="255">
                  <c:v>-1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-1</c:v>
                </c:pt>
                <c:pt idx="299">
                  <c:v>-1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-1</c:v>
                </c:pt>
                <c:pt idx="305">
                  <c:v>-1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-1</c:v>
                </c:pt>
                <c:pt idx="310">
                  <c:v>-1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-1</c:v>
                </c:pt>
                <c:pt idx="359">
                  <c:v>-1</c:v>
                </c:pt>
                <c:pt idx="360">
                  <c:v>-1</c:v>
                </c:pt>
                <c:pt idx="361">
                  <c:v>-1</c:v>
                </c:pt>
                <c:pt idx="362">
                  <c:v>-1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</c:v>
                </c:pt>
                <c:pt idx="386">
                  <c:v>-1</c:v>
                </c:pt>
                <c:pt idx="387">
                  <c:v>-1</c:v>
                </c:pt>
                <c:pt idx="388">
                  <c:v>-1</c:v>
                </c:pt>
                <c:pt idx="389">
                  <c:v>-1</c:v>
                </c:pt>
                <c:pt idx="390">
                  <c:v>-1</c:v>
                </c:pt>
                <c:pt idx="391">
                  <c:v>-1</c:v>
                </c:pt>
                <c:pt idx="392">
                  <c:v>-1</c:v>
                </c:pt>
                <c:pt idx="393">
                  <c:v>-1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7632"/>
        <c:axId val="203571968"/>
      </c:scatterChart>
      <c:valAx>
        <c:axId val="203717632"/>
        <c:scaling>
          <c:orientation val="minMax"/>
          <c:max val="40"/>
          <c:min val="-40"/>
        </c:scaling>
        <c:delete val="0"/>
        <c:axPos val="b"/>
        <c:numFmt formatCode="General" sourceLinked="1"/>
        <c:majorTickMark val="out"/>
        <c:minorTickMark val="none"/>
        <c:tickLblPos val="nextTo"/>
        <c:crossAx val="203571968"/>
        <c:crosses val="autoZero"/>
        <c:crossBetween val="midCat"/>
      </c:valAx>
      <c:valAx>
        <c:axId val="203571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71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228"/>
  <sheetViews>
    <sheetView tabSelected="1" workbookViewId="0">
      <pane xSplit="8" ySplit="1" topLeftCell="AK1212" activePane="bottomRight" state="frozen"/>
      <selection pane="topRight" activeCell="I1" sqref="I1"/>
      <selection pane="bottomLeft" activeCell="A2" sqref="A2"/>
      <selection pane="bottomRight" activeCell="AK1227" sqref="AK1227"/>
    </sheetView>
  </sheetViews>
  <sheetFormatPr defaultRowHeight="15" x14ac:dyDescent="0.25"/>
  <cols>
    <col min="1" max="1" width="6.85546875" bestFit="1" customWidth="1"/>
    <col min="2" max="2" width="10.7109375" bestFit="1" customWidth="1"/>
    <col min="3" max="9" width="12" bestFit="1" customWidth="1"/>
    <col min="10" max="10" width="14.28515625" bestFit="1" customWidth="1"/>
    <col min="11" max="11" width="8.5703125" bestFit="1" customWidth="1"/>
    <col min="12" max="12" width="8.42578125" bestFit="1" customWidth="1"/>
    <col min="13" max="13" width="9.28515625" bestFit="1" customWidth="1"/>
    <col min="14" max="14" width="8.28515625" bestFit="1" customWidth="1"/>
    <col min="15" max="15" width="8.140625" bestFit="1" customWidth="1"/>
    <col min="16" max="16" width="9" bestFit="1" customWidth="1"/>
    <col min="17" max="18" width="14.28515625" bestFit="1" customWidth="1"/>
    <col min="19" max="19" width="15.28515625" bestFit="1" customWidth="1"/>
    <col min="20" max="20" width="12.7109375" bestFit="1" customWidth="1"/>
    <col min="21" max="21" width="12.85546875" bestFit="1" customWidth="1"/>
    <col min="22" max="22" width="8.5703125" bestFit="1" customWidth="1"/>
    <col min="23" max="23" width="8.42578125" bestFit="1" customWidth="1"/>
    <col min="24" max="24" width="9.28515625" bestFit="1" customWidth="1"/>
    <col min="25" max="25" width="8.28515625" bestFit="1" customWidth="1"/>
    <col min="26" max="26" width="8.140625" bestFit="1" customWidth="1"/>
    <col min="27" max="27" width="9" bestFit="1" customWidth="1"/>
    <col min="28" max="29" width="12.85546875" bestFit="1" customWidth="1"/>
    <col min="30" max="30" width="14" bestFit="1" customWidth="1"/>
    <col min="31" max="31" width="12.7109375" bestFit="1" customWidth="1"/>
    <col min="32" max="32" width="13.85546875" bestFit="1" customWidth="1"/>
    <col min="33" max="33" width="8.5703125" bestFit="1" customWidth="1"/>
    <col min="34" max="34" width="8.5703125" customWidth="1"/>
    <col min="35" max="35" width="9.28515625" bestFit="1" customWidth="1"/>
    <col min="36" max="38" width="9.28515625" customWidth="1"/>
    <col min="39" max="39" width="14.42578125" bestFit="1" customWidth="1"/>
    <col min="40" max="40" width="14.42578125" customWidth="1"/>
    <col min="41" max="41" width="15.28515625" bestFit="1" customWidth="1"/>
    <col min="42" max="43" width="13.85546875" bestFit="1" customWidth="1"/>
    <col min="44" max="44" width="14.85546875" bestFit="1" customWidth="1"/>
    <col min="45" max="45" width="14.28515625" bestFit="1" customWidth="1"/>
    <col min="46" max="46" width="17.7109375" bestFit="1" customWidth="1"/>
    <col min="47" max="47" width="24.7109375" bestFit="1" customWidth="1"/>
    <col min="48" max="50" width="17.7109375" bestFit="1" customWidth="1"/>
    <col min="51" max="51" width="18.7109375" bestFit="1" customWidth="1"/>
    <col min="52" max="53" width="11" bestFit="1" customWidth="1"/>
    <col min="54" max="54" width="13.7109375" bestFit="1" customWidth="1"/>
    <col min="55" max="55" width="13.42578125" bestFit="1" customWidth="1"/>
    <col min="56" max="56" width="21.5703125" bestFit="1" customWidth="1"/>
    <col min="57" max="57" width="12" bestFit="1" customWidth="1"/>
    <col min="58" max="61" width="18.5703125" bestFit="1" customWidth="1"/>
    <col min="62" max="62" width="19.5703125" bestFit="1" customWidth="1"/>
    <col min="63" max="66" width="10" bestFit="1" customWidth="1"/>
    <col min="67" max="67" width="13.42578125" bestFit="1" customWidth="1"/>
    <col min="68" max="68" width="20.42578125" bestFit="1" customWidth="1"/>
    <col min="69" max="71" width="13.42578125" bestFit="1" customWidth="1"/>
    <col min="72" max="72" width="14.42578125" bestFit="1" customWidth="1"/>
    <col min="73" max="73" width="17.42578125" bestFit="1" customWidth="1"/>
    <col min="74" max="77" width="20.7109375" bestFit="1" customWidth="1"/>
    <col min="78" max="78" width="21.85546875" bestFit="1" customWidth="1"/>
    <col min="79" max="79" width="8.42578125" bestFit="1" customWidth="1"/>
    <col min="80" max="80" width="13.140625" bestFit="1" customWidth="1"/>
    <col min="81" max="81" width="7.5703125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63</v>
      </c>
      <c r="L1" s="3" t="s">
        <v>64</v>
      </c>
      <c r="M1" s="3" t="s">
        <v>65</v>
      </c>
      <c r="N1" s="3" t="s">
        <v>66</v>
      </c>
      <c r="O1" s="3" t="s">
        <v>67</v>
      </c>
      <c r="P1" s="3" t="s">
        <v>68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s="3" t="s">
        <v>63</v>
      </c>
      <c r="AH1" s="3" t="s">
        <v>64</v>
      </c>
      <c r="AI1" s="3" t="s">
        <v>65</v>
      </c>
      <c r="AJ1" s="3" t="s">
        <v>66</v>
      </c>
      <c r="AK1" s="3" t="s">
        <v>67</v>
      </c>
      <c r="AL1" s="3" t="s">
        <v>68</v>
      </c>
      <c r="AM1" s="3" t="s">
        <v>70</v>
      </c>
      <c r="AN1" s="3" t="s">
        <v>69</v>
      </c>
      <c r="AO1" s="3" t="s">
        <v>71</v>
      </c>
      <c r="AP1" t="s">
        <v>20</v>
      </c>
      <c r="AQ1" t="s">
        <v>21</v>
      </c>
      <c r="AR1" t="s">
        <v>22</v>
      </c>
      <c r="AS1" t="s">
        <v>23</v>
      </c>
      <c r="AT1" t="s">
        <v>24</v>
      </c>
      <c r="AU1" t="s">
        <v>25</v>
      </c>
      <c r="AV1" t="s">
        <v>26</v>
      </c>
      <c r="AW1" t="s">
        <v>27</v>
      </c>
      <c r="AX1" t="s">
        <v>28</v>
      </c>
      <c r="AY1" t="s">
        <v>29</v>
      </c>
      <c r="AZ1" t="s">
        <v>30</v>
      </c>
      <c r="BA1" t="s">
        <v>31</v>
      </c>
      <c r="BB1" t="s">
        <v>32</v>
      </c>
      <c r="BC1" t="s">
        <v>33</v>
      </c>
      <c r="BD1" t="s">
        <v>34</v>
      </c>
      <c r="BE1" t="s">
        <v>35</v>
      </c>
      <c r="BF1" t="s">
        <v>36</v>
      </c>
      <c r="BG1" t="s">
        <v>37</v>
      </c>
      <c r="BH1" t="s">
        <v>38</v>
      </c>
      <c r="BI1" t="s">
        <v>39</v>
      </c>
      <c r="BJ1" t="s">
        <v>40</v>
      </c>
      <c r="BK1" t="s">
        <v>41</v>
      </c>
      <c r="BL1" t="s">
        <v>42</v>
      </c>
      <c r="BM1" t="s">
        <v>43</v>
      </c>
      <c r="BN1" t="s">
        <v>44</v>
      </c>
      <c r="BO1" t="s">
        <v>45</v>
      </c>
      <c r="BP1" t="s">
        <v>46</v>
      </c>
      <c r="BQ1" t="s">
        <v>47</v>
      </c>
      <c r="BR1" t="s">
        <v>48</v>
      </c>
      <c r="BS1" t="s">
        <v>49</v>
      </c>
      <c r="BT1" t="s">
        <v>50</v>
      </c>
      <c r="BU1" t="s">
        <v>51</v>
      </c>
      <c r="BV1" t="s">
        <v>52</v>
      </c>
      <c r="BW1" t="s">
        <v>53</v>
      </c>
      <c r="BX1" t="s">
        <v>54</v>
      </c>
      <c r="BY1" t="s">
        <v>55</v>
      </c>
      <c r="BZ1" t="s">
        <v>56</v>
      </c>
      <c r="CA1" t="s">
        <v>57</v>
      </c>
      <c r="CB1" t="s">
        <v>58</v>
      </c>
      <c r="CC1" t="s">
        <v>59</v>
      </c>
    </row>
    <row r="2" spans="1:81" x14ac:dyDescent="0.25">
      <c r="A2">
        <v>109</v>
      </c>
      <c r="B2" s="1">
        <v>39121</v>
      </c>
      <c r="C2">
        <v>1449.98999</v>
      </c>
      <c r="D2">
        <v>1450.4499510000001</v>
      </c>
      <c r="E2">
        <v>1442.8100589999999</v>
      </c>
      <c r="F2">
        <v>1448.3100589999999</v>
      </c>
      <c r="G2">
        <v>1448.3100589999999</v>
      </c>
      <c r="H2">
        <v>2816180000</v>
      </c>
      <c r="I2">
        <v>81782250000</v>
      </c>
      <c r="J2">
        <v>-98680000</v>
      </c>
      <c r="K2" s="3" t="b">
        <f>AND(J2&gt;0,$CC2&gt;0)</f>
        <v>0</v>
      </c>
      <c r="L2" s="3" t="b">
        <f>AND(J2&gt;0,$CC2&lt;0)</f>
        <v>0</v>
      </c>
      <c r="M2" s="3" t="b">
        <f>AND(J2&gt;0,$CC2=0)</f>
        <v>0</v>
      </c>
      <c r="N2" s="3" t="b">
        <f>AND(J2&lt;0,$CC2&gt;0)</f>
        <v>0</v>
      </c>
      <c r="O2" s="3" t="b">
        <f>AND(J2&lt;0,$CC2&lt;0)</f>
        <v>1</v>
      </c>
      <c r="P2" s="3" t="b">
        <f>AND(J2&lt;0,$CC2=0)</f>
        <v>0</v>
      </c>
      <c r="Q2">
        <v>985287000</v>
      </c>
      <c r="R2">
        <v>517137000</v>
      </c>
      <c r="S2">
        <v>1383162848</v>
      </c>
      <c r="T2">
        <v>62346367296</v>
      </c>
      <c r="U2">
        <v>741259302.60000002</v>
      </c>
      <c r="V2" s="3" t="b">
        <f>AND(U2&gt;0,$CC2&gt;0)</f>
        <v>0</v>
      </c>
      <c r="W2" s="3" t="b">
        <f>AND(U2&gt;0,$CC2&lt;0)</f>
        <v>1</v>
      </c>
      <c r="X2" s="3" t="b">
        <f>AND(U2&gt;0,$CC2=0)</f>
        <v>0</v>
      </c>
      <c r="Y2" s="3" t="b">
        <f>AND(U2&lt;0,$CC2&gt;0)</f>
        <v>0</v>
      </c>
      <c r="Z2" s="3" t="b">
        <f>AND(U2&lt;0,$CC2&lt;0)</f>
        <v>0</v>
      </c>
      <c r="AA2" s="3" t="b">
        <f>AND(U2&lt;0,$CC2=0)</f>
        <v>0</v>
      </c>
      <c r="AB2">
        <v>746931945.60000002</v>
      </c>
      <c r="AC2">
        <v>664848637.20000005</v>
      </c>
      <c r="AD2">
        <v>1267837820</v>
      </c>
      <c r="AE2">
        <v>2089736388</v>
      </c>
      <c r="AF2">
        <v>166166.9032</v>
      </c>
      <c r="AG2" s="3" t="b">
        <f>AND(AF2&gt;0,$CC2&gt;0)</f>
        <v>0</v>
      </c>
      <c r="AH2" s="3" t="b">
        <f>AND(AF2&gt;0,$CC2&lt;0)</f>
        <v>1</v>
      </c>
      <c r="AI2" s="3" t="b">
        <f>AND(AF2&gt;0,$CC2=0)</f>
        <v>0</v>
      </c>
      <c r="AJ2" s="3" t="b">
        <f>AND(AF2&lt;0,$CC2&gt;0)</f>
        <v>0</v>
      </c>
      <c r="AK2" s="3" t="b">
        <f>AND(AF2&lt;0,$CC2&lt;0)</f>
        <v>0</v>
      </c>
      <c r="AL2" s="3" t="b">
        <f>AND(AF2&lt;0,$CC2=0)</f>
        <v>0</v>
      </c>
      <c r="AM2" s="3" t="b">
        <f>AND(U2&lt;0,AF2&lt;0,$CC2&gt;0)</f>
        <v>0</v>
      </c>
      <c r="AN2" s="3" t="b">
        <f>AND(U2&lt;0,AF2&lt;0,$CC2&lt;0)</f>
        <v>0</v>
      </c>
      <c r="AO2" s="3" t="b">
        <f>AND(U2&lt;0,AF2&lt;0,$CC2=0)</f>
        <v>0</v>
      </c>
      <c r="AP2">
        <v>1011306.2</v>
      </c>
      <c r="AQ2">
        <v>506478.43489999999</v>
      </c>
      <c r="AR2">
        <v>6840542.1789999995</v>
      </c>
      <c r="AS2">
        <v>90.453020839999994</v>
      </c>
      <c r="AT2">
        <v>-3.4882911820000002</v>
      </c>
      <c r="AU2">
        <v>-3.7132664069999999</v>
      </c>
      <c r="AV2">
        <v>-2.4197214730000001</v>
      </c>
      <c r="AW2">
        <v>-1.4306131879999999</v>
      </c>
      <c r="AX2">
        <v>-1.580685495</v>
      </c>
      <c r="AY2">
        <v>3.1737281519999998</v>
      </c>
      <c r="AZ2">
        <v>0</v>
      </c>
      <c r="BA2">
        <v>1.7099610000000001</v>
      </c>
      <c r="BB2">
        <v>2.9598770399999998</v>
      </c>
      <c r="BC2">
        <v>1.689823906</v>
      </c>
      <c r="BD2">
        <v>1.7515890439999999</v>
      </c>
      <c r="BE2">
        <v>63.657363660000001</v>
      </c>
      <c r="BF2">
        <v>-1.717285567</v>
      </c>
      <c r="BG2">
        <v>-0.33069788</v>
      </c>
      <c r="BH2">
        <v>6.0902060000000001E-2</v>
      </c>
      <c r="BI2">
        <v>-0.11329771199999999</v>
      </c>
      <c r="BJ2">
        <v>1.7141408760000001</v>
      </c>
      <c r="BK2">
        <v>10.49</v>
      </c>
      <c r="BL2">
        <v>10.91</v>
      </c>
      <c r="BM2">
        <v>10.4</v>
      </c>
      <c r="BN2">
        <v>10.44</v>
      </c>
      <c r="BO2">
        <v>0.12</v>
      </c>
      <c r="BP2">
        <v>1.162790698</v>
      </c>
      <c r="BQ2">
        <v>-0.105</v>
      </c>
      <c r="BR2">
        <v>-6.6000000000000003E-2</v>
      </c>
      <c r="BS2">
        <v>4.9000000000000002E-2</v>
      </c>
      <c r="BT2">
        <v>-9.4E-2</v>
      </c>
      <c r="BU2">
        <v>30.523255809999998</v>
      </c>
      <c r="BV2">
        <v>3.4883720930000002</v>
      </c>
      <c r="BW2">
        <v>-3.0523255809999998</v>
      </c>
      <c r="BX2">
        <v>-1.9186046510000001</v>
      </c>
      <c r="BY2">
        <v>1.4244186050000001</v>
      </c>
      <c r="BZ2">
        <v>-2.7325581400000001</v>
      </c>
      <c r="CA2" t="s">
        <v>60</v>
      </c>
      <c r="CB2">
        <v>0.117474246</v>
      </c>
      <c r="CC2">
        <v>-1</v>
      </c>
    </row>
    <row r="3" spans="1:81" x14ac:dyDescent="0.25">
      <c r="A3">
        <v>117</v>
      </c>
      <c r="B3" s="1">
        <v>39134</v>
      </c>
      <c r="C3">
        <v>1459.599976</v>
      </c>
      <c r="D3">
        <v>1459.599976</v>
      </c>
      <c r="E3">
        <v>1452.0200199999999</v>
      </c>
      <c r="F3">
        <v>1457.630005</v>
      </c>
      <c r="G3">
        <v>1457.630005</v>
      </c>
      <c r="H3">
        <v>2606980000</v>
      </c>
      <c r="I3">
        <v>81608550000</v>
      </c>
      <c r="J3">
        <v>-134560000</v>
      </c>
      <c r="K3" s="3" t="b">
        <f t="shared" ref="K3:K66" si="0">AND(J3&gt;0,$CC3&gt;0)</f>
        <v>0</v>
      </c>
      <c r="L3" s="3" t="b">
        <f t="shared" ref="L3:L66" si="1">AND(J3&gt;0,$CC3&lt;0)</f>
        <v>0</v>
      </c>
      <c r="M3" s="3" t="b">
        <f t="shared" ref="M3:M66" si="2">AND(J3&gt;0,$CC3=0)</f>
        <v>0</v>
      </c>
      <c r="N3" s="3" t="b">
        <f t="shared" ref="N3:N66" si="3">AND(J3&lt;0,$CC3&gt;0)</f>
        <v>0</v>
      </c>
      <c r="O3" s="3" t="b">
        <f t="shared" ref="O3:O66" si="4">AND(J3&lt;0,$CC3&lt;0)</f>
        <v>1</v>
      </c>
      <c r="P3" s="3" t="b">
        <f t="shared" ref="P3:P66" si="5">AND(J3&lt;0,$CC3=0)</f>
        <v>0</v>
      </c>
      <c r="Q3">
        <v>-566785000</v>
      </c>
      <c r="R3">
        <v>-41689000</v>
      </c>
      <c r="S3">
        <v>191433697</v>
      </c>
      <c r="T3">
        <v>69781742126</v>
      </c>
      <c r="U3">
        <v>1619501664</v>
      </c>
      <c r="V3" s="3" t="b">
        <f t="shared" ref="V3:V66" si="6">AND(U3&gt;0,$CC3&gt;0)</f>
        <v>0</v>
      </c>
      <c r="W3" s="3" t="b">
        <f t="shared" ref="W3:W66" si="7">AND(U3&gt;0,$CC3&lt;0)</f>
        <v>1</v>
      </c>
      <c r="X3" s="3" t="b">
        <f t="shared" ref="X3:X66" si="8">AND(U3&gt;0,$CC3=0)</f>
        <v>0</v>
      </c>
      <c r="Y3" s="3" t="b">
        <f t="shared" ref="Y3:Y66" si="9">AND(U3&lt;0,$CC3&gt;0)</f>
        <v>0</v>
      </c>
      <c r="Z3" s="3" t="b">
        <f t="shared" ref="Z3:Z66" si="10">AND(U3&lt;0,$CC3&lt;0)</f>
        <v>0</v>
      </c>
      <c r="AA3" s="3" t="b">
        <f t="shared" ref="AA3:AA66" si="11">AND(U3&lt;0,$CC3=0)</f>
        <v>0</v>
      </c>
      <c r="AB3">
        <v>1549717834</v>
      </c>
      <c r="AC3">
        <v>1482224943</v>
      </c>
      <c r="AD3">
        <v>1021878165</v>
      </c>
      <c r="AE3">
        <v>2105296844</v>
      </c>
      <c r="AF3">
        <v>1494117.9080000001</v>
      </c>
      <c r="AG3" s="3" t="b">
        <f t="shared" ref="AG3:AG66" si="12">AND(AF3&gt;0,$CC3&gt;0)</f>
        <v>0</v>
      </c>
      <c r="AH3" s="3" t="b">
        <f t="shared" ref="AH3:AH66" si="13">AND(AF3&gt;0,$CC3&lt;0)</f>
        <v>1</v>
      </c>
      <c r="AI3" s="3" t="b">
        <f t="shared" ref="AI3:AI66" si="14">AND(AF3&gt;0,$CC3=0)</f>
        <v>0</v>
      </c>
      <c r="AJ3" s="3" t="b">
        <f t="shared" ref="AJ3:AJ66" si="15">AND(AF3&lt;0,$CC3&gt;0)</f>
        <v>0</v>
      </c>
      <c r="AK3" s="3" t="b">
        <f t="shared" ref="AK3:AK66" si="16">AND(AF3&lt;0,$CC3&lt;0)</f>
        <v>0</v>
      </c>
      <c r="AL3" s="3" t="b">
        <f t="shared" ref="AL3:AL66" si="17">AND(AF3&lt;0,$CC3=0)</f>
        <v>0</v>
      </c>
      <c r="AM3" s="3" t="b">
        <f t="shared" ref="AM3:AM66" si="18">AND(U3&lt;0,AF3&lt;0,$CC3&gt;0)</f>
        <v>0</v>
      </c>
      <c r="AN3" s="3" t="b">
        <f t="shared" ref="AN3:AN66" si="19">AND(U3&lt;0,AF3&lt;0,$CC3&lt;0)</f>
        <v>0</v>
      </c>
      <c r="AO3" s="3" t="b">
        <f t="shared" ref="AO3:AO66" si="20">AND(U3&lt;0,AF3&lt;0,$CC3=0)</f>
        <v>0</v>
      </c>
      <c r="AP3">
        <v>933893.06590000005</v>
      </c>
      <c r="AQ3">
        <v>1151982.0090000001</v>
      </c>
      <c r="AR3">
        <v>3410659.497</v>
      </c>
      <c r="AS3">
        <v>94.872664380000003</v>
      </c>
      <c r="AT3">
        <v>-3.6245525070000002</v>
      </c>
      <c r="AU3">
        <v>-3.6798527120000002</v>
      </c>
      <c r="AV3">
        <v>-0.31373077199999999</v>
      </c>
      <c r="AW3">
        <v>-0.594096034</v>
      </c>
      <c r="AX3">
        <v>-8.5398228000000007E-2</v>
      </c>
      <c r="AY3">
        <v>1.9487082739999999</v>
      </c>
      <c r="AZ3">
        <v>0</v>
      </c>
      <c r="BA3">
        <v>2.050049</v>
      </c>
      <c r="BB3">
        <v>3.120280191</v>
      </c>
      <c r="BC3">
        <v>1.809258577</v>
      </c>
      <c r="BD3">
        <v>1.724618156</v>
      </c>
      <c r="BE3">
        <v>63.29760933</v>
      </c>
      <c r="BF3">
        <v>-1.9378200480000001</v>
      </c>
      <c r="BG3">
        <v>8.9764981999999993E-2</v>
      </c>
      <c r="BH3">
        <v>-6.8720785000000006E-2</v>
      </c>
      <c r="BI3">
        <v>5.5537220999999998E-2</v>
      </c>
      <c r="BJ3">
        <v>0.49573979000000001</v>
      </c>
      <c r="BK3">
        <v>10.48</v>
      </c>
      <c r="BL3">
        <v>10.53</v>
      </c>
      <c r="BM3">
        <v>10.17</v>
      </c>
      <c r="BN3">
        <v>10.199999999999999</v>
      </c>
      <c r="BO3">
        <v>-0.04</v>
      </c>
      <c r="BP3">
        <v>-0.390625</v>
      </c>
      <c r="BQ3">
        <v>0.09</v>
      </c>
      <c r="BR3">
        <v>1.6E-2</v>
      </c>
      <c r="BS3">
        <v>-4.0000000000000001E-3</v>
      </c>
      <c r="BT3">
        <v>-7.3696970000000001E-2</v>
      </c>
      <c r="BU3">
        <v>15.97444089</v>
      </c>
      <c r="BV3">
        <v>-1.277955272</v>
      </c>
      <c r="BW3">
        <v>2.8753993609999999</v>
      </c>
      <c r="BX3">
        <v>0.51118210900000005</v>
      </c>
      <c r="BY3">
        <v>-0.12779552699999999</v>
      </c>
      <c r="BZ3">
        <v>-3.2988852789999998</v>
      </c>
      <c r="CA3" t="s">
        <v>60</v>
      </c>
      <c r="CB3">
        <v>7.0591065999999994E-2</v>
      </c>
      <c r="CC3">
        <v>-1</v>
      </c>
    </row>
    <row r="4" spans="1:81" x14ac:dyDescent="0.25">
      <c r="A4">
        <v>118</v>
      </c>
      <c r="B4" s="1">
        <v>39135</v>
      </c>
      <c r="C4">
        <v>1457.290039</v>
      </c>
      <c r="D4">
        <v>1461.5699460000001</v>
      </c>
      <c r="E4">
        <v>1450.51001</v>
      </c>
      <c r="F4">
        <v>1456.380005</v>
      </c>
      <c r="G4">
        <v>1456.380005</v>
      </c>
      <c r="H4">
        <v>1950770000</v>
      </c>
      <c r="I4">
        <v>79657780000</v>
      </c>
      <c r="J4">
        <v>-2278875000</v>
      </c>
      <c r="K4" s="3" t="b">
        <f t="shared" si="0"/>
        <v>0</v>
      </c>
      <c r="L4" s="3" t="b">
        <f t="shared" si="1"/>
        <v>0</v>
      </c>
      <c r="M4" s="3" t="b">
        <f t="shared" si="2"/>
        <v>0</v>
      </c>
      <c r="N4" s="3" t="b">
        <f t="shared" si="3"/>
        <v>0</v>
      </c>
      <c r="O4" s="3" t="b">
        <f t="shared" si="4"/>
        <v>1</v>
      </c>
      <c r="P4" s="3" t="b">
        <f t="shared" si="5"/>
        <v>0</v>
      </c>
      <c r="Q4">
        <v>-926665000</v>
      </c>
      <c r="R4">
        <v>-950780000</v>
      </c>
      <c r="S4">
        <v>303597515.19999999</v>
      </c>
      <c r="T4">
        <v>69901691188</v>
      </c>
      <c r="U4">
        <v>685930914.70000005</v>
      </c>
      <c r="V4" s="3" t="b">
        <f t="shared" si="6"/>
        <v>0</v>
      </c>
      <c r="W4" s="3" t="b">
        <f t="shared" si="7"/>
        <v>1</v>
      </c>
      <c r="X4" s="3" t="b">
        <f t="shared" si="8"/>
        <v>0</v>
      </c>
      <c r="Y4" s="3" t="b">
        <f t="shared" si="9"/>
        <v>0</v>
      </c>
      <c r="Z4" s="3" t="b">
        <f t="shared" si="10"/>
        <v>0</v>
      </c>
      <c r="AA4" s="3" t="b">
        <f t="shared" si="11"/>
        <v>0</v>
      </c>
      <c r="AB4">
        <v>1132876994</v>
      </c>
      <c r="AC4">
        <v>1248562664</v>
      </c>
      <c r="AD4">
        <v>1147673888</v>
      </c>
      <c r="AE4">
        <v>2103623949</v>
      </c>
      <c r="AF4">
        <v>-2667135.4240000001</v>
      </c>
      <c r="AG4" s="3" t="b">
        <f t="shared" si="12"/>
        <v>0</v>
      </c>
      <c r="AH4" s="3" t="b">
        <f t="shared" si="13"/>
        <v>0</v>
      </c>
      <c r="AI4" s="3" t="b">
        <f t="shared" si="14"/>
        <v>0</v>
      </c>
      <c r="AJ4" s="3" t="b">
        <f t="shared" si="15"/>
        <v>0</v>
      </c>
      <c r="AK4" s="3" t="b">
        <f t="shared" si="16"/>
        <v>1</v>
      </c>
      <c r="AL4" s="3" t="b">
        <f t="shared" si="17"/>
        <v>0</v>
      </c>
      <c r="AM4" s="3" t="b">
        <f t="shared" si="18"/>
        <v>0</v>
      </c>
      <c r="AN4" s="3" t="b">
        <f t="shared" si="19"/>
        <v>0</v>
      </c>
      <c r="AO4" s="3" t="b">
        <f t="shared" si="20"/>
        <v>0</v>
      </c>
      <c r="AP4">
        <v>28464.58396</v>
      </c>
      <c r="AQ4">
        <v>143532.46400000001</v>
      </c>
      <c r="AR4">
        <v>4155983.3659999999</v>
      </c>
      <c r="AS4">
        <v>90.989681849999997</v>
      </c>
      <c r="AT4">
        <v>-3.8829825279999999</v>
      </c>
      <c r="AU4">
        <v>-4.0928359639999998</v>
      </c>
      <c r="AV4">
        <v>-3.753767517</v>
      </c>
      <c r="AW4">
        <v>-1.7155884720000001</v>
      </c>
      <c r="AX4">
        <v>-1.435212747</v>
      </c>
      <c r="AY4">
        <v>2.5266772529999999</v>
      </c>
      <c r="AZ4">
        <v>0</v>
      </c>
      <c r="BA4">
        <v>1.25</v>
      </c>
      <c r="BB4">
        <v>2.897403035</v>
      </c>
      <c r="BC4">
        <v>1.769311536</v>
      </c>
      <c r="BD4">
        <v>1.637587828</v>
      </c>
      <c r="BE4">
        <v>62.086570559999998</v>
      </c>
      <c r="BF4">
        <v>-1.211038767</v>
      </c>
      <c r="BG4">
        <v>-1.5744294080000001</v>
      </c>
      <c r="BH4">
        <v>-0.50323464600000001</v>
      </c>
      <c r="BI4">
        <v>-0.411225281</v>
      </c>
      <c r="BJ4">
        <v>0.82854825700000001</v>
      </c>
      <c r="BK4">
        <v>10.23</v>
      </c>
      <c r="BL4">
        <v>10.52</v>
      </c>
      <c r="BM4">
        <v>10.01</v>
      </c>
      <c r="BN4">
        <v>10.18</v>
      </c>
      <c r="BO4">
        <v>-0.02</v>
      </c>
      <c r="BP4">
        <v>-0.196078431</v>
      </c>
      <c r="BQ4">
        <v>-0.03</v>
      </c>
      <c r="BR4">
        <v>4.3999999999999997E-2</v>
      </c>
      <c r="BS4">
        <v>0.01</v>
      </c>
      <c r="BT4">
        <v>-9.9757576000000001E-2</v>
      </c>
      <c r="BU4">
        <v>15.335463259999999</v>
      </c>
      <c r="BV4">
        <v>-0.63897763600000002</v>
      </c>
      <c r="BW4">
        <v>-0.95846645399999997</v>
      </c>
      <c r="BX4">
        <v>1.405750799</v>
      </c>
      <c r="BY4">
        <v>0.31948881800000001</v>
      </c>
      <c r="BZ4">
        <v>-4.0105696990000004</v>
      </c>
      <c r="CA4" t="s">
        <v>60</v>
      </c>
      <c r="CB4">
        <v>-2.0817869999999999E-2</v>
      </c>
      <c r="CC4">
        <v>-1</v>
      </c>
    </row>
    <row r="5" spans="1:81" x14ac:dyDescent="0.25">
      <c r="A5">
        <v>119</v>
      </c>
      <c r="B5" s="1">
        <v>39136</v>
      </c>
      <c r="C5">
        <v>1456.219971</v>
      </c>
      <c r="D5">
        <v>1456.219971</v>
      </c>
      <c r="E5">
        <v>1448.3599850000001</v>
      </c>
      <c r="F5">
        <v>1451.1899410000001</v>
      </c>
      <c r="G5">
        <v>1451.1899410000001</v>
      </c>
      <c r="H5">
        <v>2579950000</v>
      </c>
      <c r="I5">
        <v>77077830000</v>
      </c>
      <c r="J5">
        <v>-2265360000</v>
      </c>
      <c r="K5" s="3" t="b">
        <f t="shared" si="0"/>
        <v>0</v>
      </c>
      <c r="L5" s="3" t="b">
        <f t="shared" si="1"/>
        <v>0</v>
      </c>
      <c r="M5" s="3" t="b">
        <f t="shared" si="2"/>
        <v>0</v>
      </c>
      <c r="N5" s="3" t="b">
        <f t="shared" si="3"/>
        <v>0</v>
      </c>
      <c r="O5" s="3" t="b">
        <f t="shared" si="4"/>
        <v>1</v>
      </c>
      <c r="P5" s="3" t="b">
        <f t="shared" si="5"/>
        <v>0</v>
      </c>
      <c r="Q5">
        <v>-2336387000</v>
      </c>
      <c r="R5">
        <v>-1415743000</v>
      </c>
      <c r="S5">
        <v>147178121.19999999</v>
      </c>
      <c r="T5">
        <v>69179542202</v>
      </c>
      <c r="U5">
        <v>-301099962.10000002</v>
      </c>
      <c r="V5" s="3" t="b">
        <f t="shared" si="6"/>
        <v>0</v>
      </c>
      <c r="W5" s="3" t="b">
        <f t="shared" si="7"/>
        <v>0</v>
      </c>
      <c r="X5" s="3" t="b">
        <f t="shared" si="8"/>
        <v>0</v>
      </c>
      <c r="Y5" s="3" t="b">
        <f t="shared" si="9"/>
        <v>0</v>
      </c>
      <c r="Z5" s="3" t="b">
        <f t="shared" si="10"/>
        <v>1</v>
      </c>
      <c r="AA5" s="3" t="b">
        <f t="shared" si="11"/>
        <v>0</v>
      </c>
      <c r="AB5">
        <v>206908759.30000001</v>
      </c>
      <c r="AC5">
        <v>664546863.89999998</v>
      </c>
      <c r="AD5">
        <v>1210059260</v>
      </c>
      <c r="AE5">
        <v>2094429847</v>
      </c>
      <c r="AF5">
        <v>-5433498.449</v>
      </c>
      <c r="AG5" s="3" t="b">
        <f t="shared" si="12"/>
        <v>0</v>
      </c>
      <c r="AH5" s="3" t="b">
        <f t="shared" si="13"/>
        <v>0</v>
      </c>
      <c r="AI5" s="3" t="b">
        <f t="shared" si="14"/>
        <v>0</v>
      </c>
      <c r="AJ5" s="3" t="b">
        <f t="shared" si="15"/>
        <v>0</v>
      </c>
      <c r="AK5" s="3" t="b">
        <f t="shared" si="16"/>
        <v>1</v>
      </c>
      <c r="AL5" s="3" t="b">
        <f t="shared" si="17"/>
        <v>0</v>
      </c>
      <c r="AM5" s="3" t="b">
        <f t="shared" si="18"/>
        <v>0</v>
      </c>
      <c r="AN5" s="3" t="b">
        <f t="shared" si="19"/>
        <v>1</v>
      </c>
      <c r="AO5" s="3" t="b">
        <f t="shared" si="20"/>
        <v>0</v>
      </c>
      <c r="AP5">
        <v>-4525801.2479999997</v>
      </c>
      <c r="AQ5">
        <v>-2109179.301</v>
      </c>
      <c r="AR5">
        <v>4050329.7059999998</v>
      </c>
      <c r="AS5">
        <v>81.979150160000003</v>
      </c>
      <c r="AT5">
        <v>-9.0105316890000005</v>
      </c>
      <c r="AU5">
        <v>-9.9028060159999995</v>
      </c>
      <c r="AV5">
        <v>-6.4467571079999999</v>
      </c>
      <c r="AW5">
        <v>-5.3437182700000001</v>
      </c>
      <c r="AX5">
        <v>-3.454948656</v>
      </c>
      <c r="AY5">
        <v>2.4163872739999999</v>
      </c>
      <c r="AZ5">
        <v>0</v>
      </c>
      <c r="BA5">
        <v>5.1900639999999996</v>
      </c>
      <c r="BB5">
        <v>2.6904456749999999</v>
      </c>
      <c r="BC5">
        <v>2.0136509980000001</v>
      </c>
      <c r="BD5">
        <v>1.3361032660000001</v>
      </c>
      <c r="BE5">
        <v>57.193673140000001</v>
      </c>
      <c r="BF5">
        <v>-4.8928974219999999</v>
      </c>
      <c r="BG5">
        <v>-3.0519680949999999</v>
      </c>
      <c r="BH5">
        <v>-2.5336307480000002</v>
      </c>
      <c r="BI5">
        <v>-1.4997671269999999</v>
      </c>
      <c r="BJ5">
        <v>0.81984120599999999</v>
      </c>
      <c r="BK5">
        <v>10.41</v>
      </c>
      <c r="BL5">
        <v>10.7</v>
      </c>
      <c r="BM5">
        <v>10.36</v>
      </c>
      <c r="BN5">
        <v>10.58</v>
      </c>
      <c r="BO5">
        <v>0.4</v>
      </c>
      <c r="BP5">
        <v>3.9292730840000001</v>
      </c>
      <c r="BQ5">
        <v>0.19</v>
      </c>
      <c r="BR5">
        <v>0.1</v>
      </c>
      <c r="BS5">
        <v>0.106</v>
      </c>
      <c r="BT5">
        <v>-9.4303029999999996E-2</v>
      </c>
      <c r="BU5">
        <v>28.115015970000002</v>
      </c>
      <c r="BV5">
        <v>12.77955272</v>
      </c>
      <c r="BW5">
        <v>6.0702875399999998</v>
      </c>
      <c r="BX5">
        <v>3.1948881789999999</v>
      </c>
      <c r="BY5">
        <v>3.3865814699999999</v>
      </c>
      <c r="BZ5">
        <v>-3.65081831</v>
      </c>
      <c r="CA5" t="s">
        <v>62</v>
      </c>
      <c r="CB5">
        <v>-0.33187575200000002</v>
      </c>
      <c r="CC5">
        <v>-1</v>
      </c>
    </row>
    <row r="6" spans="1:81" x14ac:dyDescent="0.25">
      <c r="A6">
        <v>120</v>
      </c>
      <c r="B6" s="1">
        <v>39139</v>
      </c>
      <c r="C6">
        <v>1451.040039</v>
      </c>
      <c r="D6">
        <v>1456.9499510000001</v>
      </c>
      <c r="E6">
        <v>1445.4799800000001</v>
      </c>
      <c r="F6">
        <v>1449.369995</v>
      </c>
      <c r="G6">
        <v>1449.369995</v>
      </c>
      <c r="H6">
        <v>2822170000</v>
      </c>
      <c r="I6">
        <v>74255660000</v>
      </c>
      <c r="J6">
        <v>-2701060000</v>
      </c>
      <c r="K6" s="3" t="b">
        <f t="shared" si="0"/>
        <v>0</v>
      </c>
      <c r="L6" s="3" t="b">
        <f t="shared" si="1"/>
        <v>0</v>
      </c>
      <c r="M6" s="3" t="b">
        <f t="shared" si="2"/>
        <v>0</v>
      </c>
      <c r="N6" s="3" t="b">
        <f t="shared" si="3"/>
        <v>0</v>
      </c>
      <c r="O6" s="3" t="b">
        <f t="shared" si="4"/>
        <v>1</v>
      </c>
      <c r="P6" s="3" t="b">
        <f t="shared" si="5"/>
        <v>0</v>
      </c>
      <c r="Q6">
        <v>-2463862000</v>
      </c>
      <c r="R6">
        <v>-2445046000</v>
      </c>
      <c r="S6">
        <v>-302941878.80000001</v>
      </c>
      <c r="T6">
        <v>68271637484</v>
      </c>
      <c r="U6">
        <v>-815026852</v>
      </c>
      <c r="V6" s="3" t="b">
        <f t="shared" si="6"/>
        <v>0</v>
      </c>
      <c r="W6" s="3" t="b">
        <f t="shared" si="7"/>
        <v>0</v>
      </c>
      <c r="X6" s="3" t="b">
        <f t="shared" si="8"/>
        <v>0</v>
      </c>
      <c r="Y6" s="3" t="b">
        <f t="shared" si="9"/>
        <v>0</v>
      </c>
      <c r="Z6" s="3" t="b">
        <f t="shared" si="10"/>
        <v>1</v>
      </c>
      <c r="AA6" s="3" t="b">
        <f t="shared" si="11"/>
        <v>0</v>
      </c>
      <c r="AB6">
        <v>-525246291.39999998</v>
      </c>
      <c r="AC6">
        <v>-111858367.40000001</v>
      </c>
      <c r="AD6">
        <v>1038961699</v>
      </c>
      <c r="AE6">
        <v>2090890547</v>
      </c>
      <c r="AF6">
        <v>-6366700.9129999997</v>
      </c>
      <c r="AG6" s="3" t="b">
        <f t="shared" si="12"/>
        <v>0</v>
      </c>
      <c r="AH6" s="3" t="b">
        <f t="shared" si="13"/>
        <v>0</v>
      </c>
      <c r="AI6" s="3" t="b">
        <f t="shared" si="14"/>
        <v>0</v>
      </c>
      <c r="AJ6" s="3" t="b">
        <f t="shared" si="15"/>
        <v>0</v>
      </c>
      <c r="AK6" s="3" t="b">
        <f t="shared" si="16"/>
        <v>1</v>
      </c>
      <c r="AL6" s="3" t="b">
        <f t="shared" si="17"/>
        <v>0</v>
      </c>
      <c r="AM6" s="3" t="b">
        <f t="shared" si="18"/>
        <v>0</v>
      </c>
      <c r="AN6" s="3" t="b">
        <f t="shared" si="19"/>
        <v>1</v>
      </c>
      <c r="AO6" s="3" t="b">
        <f t="shared" si="20"/>
        <v>0</v>
      </c>
      <c r="AP6">
        <v>-5241299.3130000001</v>
      </c>
      <c r="AQ6">
        <v>-4700234.2249999996</v>
      </c>
      <c r="AR6">
        <v>2302026.8489999999</v>
      </c>
      <c r="AS6">
        <v>78.819520319999995</v>
      </c>
      <c r="AT6">
        <v>-3.1596298439999999</v>
      </c>
      <c r="AU6">
        <v>-3.8541871159999999</v>
      </c>
      <c r="AV6">
        <v>-6.0850807659999999</v>
      </c>
      <c r="AW6">
        <v>-5.716996387</v>
      </c>
      <c r="AX6">
        <v>-5.2248907349999998</v>
      </c>
      <c r="AY6">
        <v>0.84247912599999997</v>
      </c>
      <c r="AZ6">
        <v>0</v>
      </c>
      <c r="BA6">
        <v>1.8199460000000001</v>
      </c>
      <c r="BB6">
        <v>2.4982709839999999</v>
      </c>
      <c r="BC6">
        <v>1.999814926</v>
      </c>
      <c r="BD6">
        <v>1.2492510939999999</v>
      </c>
      <c r="BE6">
        <v>55.540757419999998</v>
      </c>
      <c r="BF6">
        <v>-1.652915718</v>
      </c>
      <c r="BG6">
        <v>-3.27290657</v>
      </c>
      <c r="BH6">
        <v>-2.816345315</v>
      </c>
      <c r="BI6">
        <v>-2.54932801</v>
      </c>
      <c r="BJ6">
        <v>0.184024567</v>
      </c>
      <c r="BK6">
        <v>10.59</v>
      </c>
      <c r="BL6">
        <v>11.44</v>
      </c>
      <c r="BM6">
        <v>10.52</v>
      </c>
      <c r="BN6">
        <v>11.15</v>
      </c>
      <c r="BO6">
        <v>0.56999999999999995</v>
      </c>
      <c r="BP6">
        <v>5.3875236290000004</v>
      </c>
      <c r="BQ6">
        <v>0.48499999999999999</v>
      </c>
      <c r="BR6">
        <v>0.32500000000000001</v>
      </c>
      <c r="BS6">
        <v>0.22</v>
      </c>
      <c r="BT6">
        <v>-1.5454545E-2</v>
      </c>
      <c r="BU6">
        <v>46.325878590000002</v>
      </c>
      <c r="BV6">
        <v>18.21086262</v>
      </c>
      <c r="BW6">
        <v>15.495207669999999</v>
      </c>
      <c r="BX6">
        <v>10.38338658</v>
      </c>
      <c r="BY6">
        <v>7.0287539939999997</v>
      </c>
      <c r="BZ6">
        <v>-0.98948658899999997</v>
      </c>
      <c r="CA6" t="s">
        <v>60</v>
      </c>
      <c r="CB6">
        <v>-0.220629186</v>
      </c>
      <c r="CC6">
        <v>-1</v>
      </c>
    </row>
    <row r="7" spans="1:81" x14ac:dyDescent="0.25">
      <c r="A7">
        <v>130</v>
      </c>
      <c r="B7" s="1">
        <v>39153</v>
      </c>
      <c r="C7">
        <v>1402.8000489999999</v>
      </c>
      <c r="D7">
        <v>1409.339966</v>
      </c>
      <c r="E7">
        <v>1398.400024</v>
      </c>
      <c r="F7">
        <v>1406.599976</v>
      </c>
      <c r="G7">
        <v>1406.599976</v>
      </c>
      <c r="H7">
        <v>2664000000</v>
      </c>
      <c r="I7">
        <v>71966700000</v>
      </c>
      <c r="J7">
        <v>2643525000</v>
      </c>
      <c r="K7" s="3" t="b">
        <f t="shared" si="0"/>
        <v>0</v>
      </c>
      <c r="L7" s="3" t="b">
        <f t="shared" si="1"/>
        <v>1</v>
      </c>
      <c r="M7" s="3" t="b">
        <f t="shared" si="2"/>
        <v>0</v>
      </c>
      <c r="N7" s="3" t="b">
        <f t="shared" si="3"/>
        <v>0</v>
      </c>
      <c r="O7" s="3" t="b">
        <f t="shared" si="4"/>
        <v>0</v>
      </c>
      <c r="P7" s="3" t="b">
        <f t="shared" si="5"/>
        <v>0</v>
      </c>
      <c r="Q7">
        <v>2752875000</v>
      </c>
      <c r="R7">
        <v>1595900000</v>
      </c>
      <c r="S7">
        <v>-254200000</v>
      </c>
      <c r="T7">
        <v>63317371767</v>
      </c>
      <c r="U7">
        <v>484112966.80000001</v>
      </c>
      <c r="V7" s="3" t="b">
        <f t="shared" si="6"/>
        <v>0</v>
      </c>
      <c r="W7" s="3" t="b">
        <f t="shared" si="7"/>
        <v>1</v>
      </c>
      <c r="X7" s="3" t="b">
        <f t="shared" si="8"/>
        <v>0</v>
      </c>
      <c r="Y7" s="3" t="b">
        <f t="shared" si="9"/>
        <v>0</v>
      </c>
      <c r="Z7" s="3" t="b">
        <f t="shared" si="10"/>
        <v>0</v>
      </c>
      <c r="AA7" s="3" t="b">
        <f t="shared" si="11"/>
        <v>0</v>
      </c>
      <c r="AB7">
        <v>478050562.39999998</v>
      </c>
      <c r="AC7">
        <v>-88188428.840000004</v>
      </c>
      <c r="AD7">
        <v>-487843035.30000001</v>
      </c>
      <c r="AE7">
        <v>1965675047</v>
      </c>
      <c r="AF7">
        <v>4458856.4589999998</v>
      </c>
      <c r="AG7" s="3" t="b">
        <f t="shared" si="12"/>
        <v>0</v>
      </c>
      <c r="AH7" s="3" t="b">
        <f t="shared" si="13"/>
        <v>1</v>
      </c>
      <c r="AI7" s="3" t="b">
        <f t="shared" si="14"/>
        <v>0</v>
      </c>
      <c r="AJ7" s="3" t="b">
        <f t="shared" si="15"/>
        <v>0</v>
      </c>
      <c r="AK7" s="3" t="b">
        <f t="shared" si="16"/>
        <v>0</v>
      </c>
      <c r="AL7" s="3" t="b">
        <f t="shared" si="17"/>
        <v>0</v>
      </c>
      <c r="AM7" s="3" t="b">
        <f t="shared" si="18"/>
        <v>0</v>
      </c>
      <c r="AN7" s="3" t="b">
        <f t="shared" si="19"/>
        <v>0</v>
      </c>
      <c r="AO7" s="3" t="b">
        <f t="shared" si="20"/>
        <v>0</v>
      </c>
      <c r="AP7">
        <v>9298766.4370000008</v>
      </c>
      <c r="AQ7">
        <v>6858139.7340000002</v>
      </c>
      <c r="AR7">
        <v>699352.26249999995</v>
      </c>
      <c r="AS7">
        <v>37.248874790000002</v>
      </c>
      <c r="AT7">
        <v>4.2922500829999999</v>
      </c>
      <c r="AU7">
        <v>13.023937139999999</v>
      </c>
      <c r="AV7">
        <v>2.6883346709999998</v>
      </c>
      <c r="AW7">
        <v>5.1187190410000003</v>
      </c>
      <c r="AX7">
        <v>3.7956493710000001</v>
      </c>
      <c r="AY7">
        <v>2.1869319850000002</v>
      </c>
      <c r="AZ7">
        <v>3.7600099999999999</v>
      </c>
      <c r="BA7">
        <v>0</v>
      </c>
      <c r="BB7">
        <v>3.570982308</v>
      </c>
      <c r="BC7">
        <v>4.5263513619999998</v>
      </c>
      <c r="BD7">
        <v>0.78893175199999999</v>
      </c>
      <c r="BE7">
        <v>44.100718260000001</v>
      </c>
      <c r="BF7">
        <v>1.917671119</v>
      </c>
      <c r="BG7">
        <v>1.1933826380000001</v>
      </c>
      <c r="BH7">
        <v>2.2560949720000001</v>
      </c>
      <c r="BI7">
        <v>1.809674934</v>
      </c>
      <c r="BJ7">
        <v>1.5479644290000001</v>
      </c>
      <c r="BK7">
        <v>14.96</v>
      </c>
      <c r="BL7">
        <v>14.96</v>
      </c>
      <c r="BM7">
        <v>13.76</v>
      </c>
      <c r="BN7">
        <v>13.99</v>
      </c>
      <c r="BO7">
        <v>-0.1</v>
      </c>
      <c r="BP7">
        <v>-0.70972320799999999</v>
      </c>
      <c r="BQ7">
        <v>-0.15</v>
      </c>
      <c r="BR7">
        <v>-0.39500000000000002</v>
      </c>
      <c r="BS7">
        <v>-0.50900000000000001</v>
      </c>
      <c r="BT7">
        <v>-0.42193935199999999</v>
      </c>
      <c r="BU7">
        <v>40.056022409999997</v>
      </c>
      <c r="BV7">
        <v>-0.93370681600000005</v>
      </c>
      <c r="BW7">
        <v>-1.4005602239999999</v>
      </c>
      <c r="BX7">
        <v>-3.6881419229999999</v>
      </c>
      <c r="BY7">
        <v>-4.7525676939999997</v>
      </c>
      <c r="BZ7">
        <v>-5.2775988759999999</v>
      </c>
      <c r="CA7" t="s">
        <v>60</v>
      </c>
      <c r="CB7">
        <v>0.206712427</v>
      </c>
      <c r="CC7">
        <v>-1</v>
      </c>
    </row>
    <row r="8" spans="1:81" x14ac:dyDescent="0.25">
      <c r="A8">
        <v>140</v>
      </c>
      <c r="B8" s="1">
        <v>39167</v>
      </c>
      <c r="C8">
        <v>1436.1099850000001</v>
      </c>
      <c r="D8">
        <v>1437.650024</v>
      </c>
      <c r="E8">
        <v>1423.280029</v>
      </c>
      <c r="F8">
        <v>1437.5</v>
      </c>
      <c r="G8">
        <v>1437.5</v>
      </c>
      <c r="H8">
        <v>2754660000</v>
      </c>
      <c r="I8">
        <v>82669340000</v>
      </c>
      <c r="J8">
        <v>2686840000</v>
      </c>
      <c r="K8" s="3" t="b">
        <f t="shared" si="0"/>
        <v>0</v>
      </c>
      <c r="L8" s="3" t="b">
        <f t="shared" si="1"/>
        <v>1</v>
      </c>
      <c r="M8" s="3" t="b">
        <f t="shared" si="2"/>
        <v>0</v>
      </c>
      <c r="N8" s="3" t="b">
        <f t="shared" si="3"/>
        <v>0</v>
      </c>
      <c r="O8" s="3" t="b">
        <f t="shared" si="4"/>
        <v>0</v>
      </c>
      <c r="P8" s="3" t="b">
        <f t="shared" si="5"/>
        <v>0</v>
      </c>
      <c r="Q8">
        <v>935015000</v>
      </c>
      <c r="R8">
        <v>1034601000</v>
      </c>
      <c r="S8">
        <v>1343401818</v>
      </c>
      <c r="T8">
        <v>73386667039</v>
      </c>
      <c r="U8">
        <v>1376235167</v>
      </c>
      <c r="V8" s="3" t="b">
        <f t="shared" si="6"/>
        <v>0</v>
      </c>
      <c r="W8" s="3" t="b">
        <f t="shared" si="7"/>
        <v>1</v>
      </c>
      <c r="X8" s="3" t="b">
        <f t="shared" si="8"/>
        <v>0</v>
      </c>
      <c r="Y8" s="3" t="b">
        <f t="shared" si="9"/>
        <v>0</v>
      </c>
      <c r="Z8" s="3" t="b">
        <f t="shared" si="10"/>
        <v>0</v>
      </c>
      <c r="AA8" s="3" t="b">
        <f t="shared" si="11"/>
        <v>0</v>
      </c>
      <c r="AB8">
        <v>1017145039</v>
      </c>
      <c r="AC8">
        <v>1254735584</v>
      </c>
      <c r="AD8">
        <v>1388124930</v>
      </c>
      <c r="AE8">
        <v>2024035494</v>
      </c>
      <c r="AF8">
        <v>2766236.0819999999</v>
      </c>
      <c r="AG8" s="3" t="b">
        <f t="shared" si="12"/>
        <v>0</v>
      </c>
      <c r="AH8" s="3" t="b">
        <f t="shared" si="13"/>
        <v>1</v>
      </c>
      <c r="AI8" s="3" t="b">
        <f t="shared" si="14"/>
        <v>0</v>
      </c>
      <c r="AJ8" s="3" t="b">
        <f t="shared" si="15"/>
        <v>0</v>
      </c>
      <c r="AK8" s="3" t="b">
        <f t="shared" si="16"/>
        <v>0</v>
      </c>
      <c r="AL8" s="3" t="b">
        <f t="shared" si="17"/>
        <v>0</v>
      </c>
      <c r="AM8" s="3" t="b">
        <f t="shared" si="18"/>
        <v>0</v>
      </c>
      <c r="AN8" s="3" t="b">
        <f t="shared" si="19"/>
        <v>0</v>
      </c>
      <c r="AO8" s="3" t="b">
        <f t="shared" si="20"/>
        <v>0</v>
      </c>
      <c r="AP8">
        <v>1619199.0930000001</v>
      </c>
      <c r="AQ8">
        <v>11945687.699999999</v>
      </c>
      <c r="AR8">
        <v>16007192.48</v>
      </c>
      <c r="AS8">
        <v>75.335634400000004</v>
      </c>
      <c r="AT8">
        <v>1.4243421300000001</v>
      </c>
      <c r="AU8">
        <v>1.9270967750000001</v>
      </c>
      <c r="AV8">
        <v>1.5165293740000001</v>
      </c>
      <c r="AW8">
        <v>0.91708495899999998</v>
      </c>
      <c r="AX8">
        <v>5.5528315279999996</v>
      </c>
      <c r="AY8">
        <v>8.2522468890000003</v>
      </c>
      <c r="AZ8">
        <v>1.390015</v>
      </c>
      <c r="BA8">
        <v>0</v>
      </c>
      <c r="BB8">
        <v>5.0815800529999997</v>
      </c>
      <c r="BC8">
        <v>3.4824615369999998</v>
      </c>
      <c r="BD8">
        <v>1.4591920110000001</v>
      </c>
      <c r="BE8">
        <v>59.336237449999999</v>
      </c>
      <c r="BF8">
        <v>0.47696293299999998</v>
      </c>
      <c r="BG8">
        <v>0.494679129</v>
      </c>
      <c r="BH8">
        <v>0.283336431</v>
      </c>
      <c r="BI8">
        <v>1.8275518449999999</v>
      </c>
      <c r="BJ8">
        <v>3.0515425550000002</v>
      </c>
      <c r="BK8">
        <v>13.39</v>
      </c>
      <c r="BL8">
        <v>14.7</v>
      </c>
      <c r="BM8">
        <v>12.91</v>
      </c>
      <c r="BN8">
        <v>13.16</v>
      </c>
      <c r="BO8">
        <v>0.21</v>
      </c>
      <c r="BP8">
        <v>1.6216216219999999</v>
      </c>
      <c r="BQ8">
        <v>0.115</v>
      </c>
      <c r="BR8">
        <v>0.29299999999999998</v>
      </c>
      <c r="BS8">
        <v>5.3999999999999999E-2</v>
      </c>
      <c r="BT8">
        <v>-0.65206056999999995</v>
      </c>
      <c r="BU8">
        <v>29.956709960000001</v>
      </c>
      <c r="BV8">
        <v>1.818181818</v>
      </c>
      <c r="BW8">
        <v>0.99567099599999997</v>
      </c>
      <c r="BX8">
        <v>2.5367965369999999</v>
      </c>
      <c r="BY8">
        <v>0.46753246799999998</v>
      </c>
      <c r="BZ8">
        <v>-5.9577899270000003</v>
      </c>
      <c r="CA8" t="s">
        <v>60</v>
      </c>
      <c r="CB8">
        <v>0.41449306800000002</v>
      </c>
      <c r="CC8">
        <v>-1</v>
      </c>
    </row>
    <row r="9" spans="1:81" x14ac:dyDescent="0.25">
      <c r="A9">
        <v>141</v>
      </c>
      <c r="B9" s="1">
        <v>39168</v>
      </c>
      <c r="C9">
        <v>1437.48999</v>
      </c>
      <c r="D9">
        <v>1437.48999</v>
      </c>
      <c r="E9">
        <v>1425.540039</v>
      </c>
      <c r="F9">
        <v>1428.6099850000001</v>
      </c>
      <c r="G9">
        <v>1428.6099850000001</v>
      </c>
      <c r="H9">
        <v>2673040000</v>
      </c>
      <c r="I9">
        <v>79996300000</v>
      </c>
      <c r="J9">
        <v>40810000</v>
      </c>
      <c r="K9" s="3" t="b">
        <f t="shared" si="0"/>
        <v>0</v>
      </c>
      <c r="L9" s="3" t="b">
        <f t="shared" si="1"/>
        <v>1</v>
      </c>
      <c r="M9" s="3" t="b">
        <f t="shared" si="2"/>
        <v>0</v>
      </c>
      <c r="N9" s="3" t="b">
        <f t="shared" si="3"/>
        <v>0</v>
      </c>
      <c r="O9" s="3" t="b">
        <f t="shared" si="4"/>
        <v>0</v>
      </c>
      <c r="P9" s="3" t="b">
        <f t="shared" si="5"/>
        <v>0</v>
      </c>
      <c r="Q9">
        <v>1085658000</v>
      </c>
      <c r="R9">
        <v>451502000</v>
      </c>
      <c r="S9">
        <v>1066901758</v>
      </c>
      <c r="T9">
        <v>72087036596</v>
      </c>
      <c r="U9">
        <v>698755888.20000005</v>
      </c>
      <c r="V9" s="3" t="b">
        <f t="shared" si="6"/>
        <v>0</v>
      </c>
      <c r="W9" s="3" t="b">
        <f t="shared" si="7"/>
        <v>1</v>
      </c>
      <c r="X9" s="3" t="b">
        <f t="shared" si="8"/>
        <v>0</v>
      </c>
      <c r="Y9" s="3" t="b">
        <f t="shared" si="9"/>
        <v>0</v>
      </c>
      <c r="Z9" s="3" t="b">
        <f t="shared" si="10"/>
        <v>0</v>
      </c>
      <c r="AA9" s="3" t="b">
        <f t="shared" si="11"/>
        <v>0</v>
      </c>
      <c r="AB9">
        <v>705566189.60000002</v>
      </c>
      <c r="AC9">
        <v>689729096.79999995</v>
      </c>
      <c r="AD9">
        <v>1224351184</v>
      </c>
      <c r="AE9">
        <v>2007504457</v>
      </c>
      <c r="AF9">
        <v>-6932396.8200000003</v>
      </c>
      <c r="AG9" s="3" t="b">
        <f t="shared" si="12"/>
        <v>0</v>
      </c>
      <c r="AH9" s="3" t="b">
        <f t="shared" si="13"/>
        <v>0</v>
      </c>
      <c r="AI9" s="3" t="b">
        <f t="shared" si="14"/>
        <v>0</v>
      </c>
      <c r="AJ9" s="3" t="b">
        <f t="shared" si="15"/>
        <v>0</v>
      </c>
      <c r="AK9" s="3" t="b">
        <f t="shared" si="16"/>
        <v>1</v>
      </c>
      <c r="AL9" s="3" t="b">
        <f t="shared" si="17"/>
        <v>0</v>
      </c>
      <c r="AM9" s="3" t="b">
        <f t="shared" si="18"/>
        <v>0</v>
      </c>
      <c r="AN9" s="3" t="b">
        <f t="shared" si="19"/>
        <v>0</v>
      </c>
      <c r="AO9" s="3" t="b">
        <f t="shared" si="20"/>
        <v>0</v>
      </c>
      <c r="AP9">
        <v>-3032945.1159999999</v>
      </c>
      <c r="AQ9">
        <v>-1864576.0419999999</v>
      </c>
      <c r="AR9">
        <v>13538891.5</v>
      </c>
      <c r="AS9">
        <v>66.226075949999995</v>
      </c>
      <c r="AT9">
        <v>-9.1095584560000002</v>
      </c>
      <c r="AU9">
        <v>-12.091964880000001</v>
      </c>
      <c r="AV9">
        <v>-3.842608163</v>
      </c>
      <c r="AW9">
        <v>-1.6805156999999999</v>
      </c>
      <c r="AX9">
        <v>-1.014463618</v>
      </c>
      <c r="AY9">
        <v>6.5632646299999999</v>
      </c>
      <c r="AZ9">
        <v>0</v>
      </c>
      <c r="BA9">
        <v>8.890015</v>
      </c>
      <c r="BB9">
        <v>4.7186100489999996</v>
      </c>
      <c r="BC9">
        <v>3.868715355</v>
      </c>
      <c r="BD9">
        <v>1.2196839559999999</v>
      </c>
      <c r="BE9">
        <v>54.948541329999998</v>
      </c>
      <c r="BF9">
        <v>-4.3876961200000002</v>
      </c>
      <c r="BG9">
        <v>-1.9553665929999999</v>
      </c>
      <c r="BH9">
        <v>-0.97180506499999997</v>
      </c>
      <c r="BI9">
        <v>-0.62387213200000002</v>
      </c>
      <c r="BJ9">
        <v>2.4516415120000001</v>
      </c>
      <c r="BK9">
        <v>13.35</v>
      </c>
      <c r="BL9">
        <v>13.9</v>
      </c>
      <c r="BM9">
        <v>13.35</v>
      </c>
      <c r="BN9">
        <v>13.48</v>
      </c>
      <c r="BO9">
        <v>0.32</v>
      </c>
      <c r="BP9">
        <v>2.4316109419999998</v>
      </c>
      <c r="BQ9">
        <v>0.26500000000000001</v>
      </c>
      <c r="BR9">
        <v>0.186</v>
      </c>
      <c r="BS9">
        <v>0.28100000000000003</v>
      </c>
      <c r="BT9">
        <v>-0.49854548500000001</v>
      </c>
      <c r="BU9">
        <v>32.727272730000003</v>
      </c>
      <c r="BV9">
        <v>2.7705627709999998</v>
      </c>
      <c r="BW9">
        <v>2.294372294</v>
      </c>
      <c r="BX9">
        <v>1.6103896099999999</v>
      </c>
      <c r="BY9">
        <v>2.4329004329999999</v>
      </c>
      <c r="BZ9">
        <v>-4.316411124</v>
      </c>
      <c r="CA9" t="s">
        <v>60</v>
      </c>
      <c r="CB9">
        <v>-9.5506937E-2</v>
      </c>
      <c r="CC9">
        <v>-1</v>
      </c>
    </row>
    <row r="10" spans="1:81" x14ac:dyDescent="0.25">
      <c r="A10">
        <v>188</v>
      </c>
      <c r="B10" s="1">
        <v>39237</v>
      </c>
      <c r="C10">
        <v>1536.280029</v>
      </c>
      <c r="D10">
        <v>1540.530029</v>
      </c>
      <c r="E10">
        <v>1532.3100589999999</v>
      </c>
      <c r="F10">
        <v>1539.1800539999999</v>
      </c>
      <c r="G10">
        <v>1539.1800539999999</v>
      </c>
      <c r="H10">
        <v>2738930000</v>
      </c>
      <c r="I10" s="2">
        <v>115704000000</v>
      </c>
      <c r="J10">
        <v>2832975000</v>
      </c>
      <c r="K10" s="3" t="b">
        <f t="shared" si="0"/>
        <v>0</v>
      </c>
      <c r="L10" s="3" t="b">
        <f t="shared" si="1"/>
        <v>1</v>
      </c>
      <c r="M10" s="3" t="b">
        <f t="shared" si="2"/>
        <v>0</v>
      </c>
      <c r="N10" s="3" t="b">
        <f t="shared" si="3"/>
        <v>0</v>
      </c>
      <c r="O10" s="3" t="b">
        <f t="shared" si="4"/>
        <v>0</v>
      </c>
      <c r="P10" s="3" t="b">
        <f t="shared" si="5"/>
        <v>0</v>
      </c>
      <c r="Q10">
        <v>2993146000</v>
      </c>
      <c r="R10">
        <v>3022593000</v>
      </c>
      <c r="S10">
        <v>1134362545</v>
      </c>
      <c r="T10" s="2">
        <v>102982000000</v>
      </c>
      <c r="U10">
        <v>1140479644</v>
      </c>
      <c r="V10" s="3" t="b">
        <f t="shared" si="6"/>
        <v>0</v>
      </c>
      <c r="W10" s="3" t="b">
        <f t="shared" si="7"/>
        <v>1</v>
      </c>
      <c r="X10" s="3" t="b">
        <f t="shared" si="8"/>
        <v>0</v>
      </c>
      <c r="Y10" s="3" t="b">
        <f t="shared" si="9"/>
        <v>0</v>
      </c>
      <c r="Z10" s="3" t="b">
        <f t="shared" si="10"/>
        <v>0</v>
      </c>
      <c r="AA10" s="3" t="b">
        <f t="shared" si="11"/>
        <v>0</v>
      </c>
      <c r="AB10">
        <v>374788211.69999999</v>
      </c>
      <c r="AC10">
        <v>742734282.89999998</v>
      </c>
      <c r="AD10">
        <v>55591215.100000001</v>
      </c>
      <c r="AE10">
        <v>2218619845</v>
      </c>
      <c r="AF10">
        <v>8000780.8739999998</v>
      </c>
      <c r="AG10" s="3" t="b">
        <f t="shared" si="12"/>
        <v>0</v>
      </c>
      <c r="AH10" s="3" t="b">
        <f t="shared" si="13"/>
        <v>1</v>
      </c>
      <c r="AI10" s="3" t="b">
        <f t="shared" si="14"/>
        <v>0</v>
      </c>
      <c r="AJ10" s="3" t="b">
        <f t="shared" si="15"/>
        <v>0</v>
      </c>
      <c r="AK10" s="3" t="b">
        <f t="shared" si="16"/>
        <v>0</v>
      </c>
      <c r="AL10" s="3" t="b">
        <f t="shared" si="17"/>
        <v>0</v>
      </c>
      <c r="AM10" s="3" t="b">
        <f t="shared" si="18"/>
        <v>0</v>
      </c>
      <c r="AN10" s="3" t="b">
        <f t="shared" si="19"/>
        <v>0</v>
      </c>
      <c r="AO10" s="3" t="b">
        <f t="shared" si="20"/>
        <v>0</v>
      </c>
      <c r="AP10">
        <v>6149345.7429999998</v>
      </c>
      <c r="AQ10">
        <v>9307755.2400000002</v>
      </c>
      <c r="AR10">
        <v>2737435.003</v>
      </c>
      <c r="AS10">
        <v>98.706043440000002</v>
      </c>
      <c r="AT10">
        <v>2.6629979690000001</v>
      </c>
      <c r="AU10">
        <v>2.7727129609999999</v>
      </c>
      <c r="AV10">
        <v>1.782959143</v>
      </c>
      <c r="AW10">
        <v>0.37204219799999999</v>
      </c>
      <c r="AX10">
        <v>2.2167665329999999</v>
      </c>
      <c r="AY10">
        <v>0.613154333</v>
      </c>
      <c r="AZ10">
        <v>2.8400880000000002</v>
      </c>
      <c r="BA10">
        <v>0</v>
      </c>
      <c r="BB10">
        <v>4.1665439869999998</v>
      </c>
      <c r="BC10">
        <v>1.8480076379999999</v>
      </c>
      <c r="BD10">
        <v>2.2546140509999999</v>
      </c>
      <c r="BE10">
        <v>69.274390620000005</v>
      </c>
      <c r="BF10">
        <v>1.0725115059999999</v>
      </c>
      <c r="BG10">
        <v>1.646628089</v>
      </c>
      <c r="BH10">
        <v>1.2553792290000001</v>
      </c>
      <c r="BI10">
        <v>1.9306693070000001</v>
      </c>
      <c r="BJ10">
        <v>0.19498107000000001</v>
      </c>
      <c r="BK10">
        <v>13.47</v>
      </c>
      <c r="BL10">
        <v>13.54</v>
      </c>
      <c r="BM10">
        <v>13.21</v>
      </c>
      <c r="BN10">
        <v>13.29</v>
      </c>
      <c r="BO10">
        <v>0.51</v>
      </c>
      <c r="BP10">
        <v>3.9906103289999999</v>
      </c>
      <c r="BQ10">
        <v>0.12</v>
      </c>
      <c r="BR10">
        <v>0.111</v>
      </c>
      <c r="BS10">
        <v>-5.2999999999999999E-2</v>
      </c>
      <c r="BT10">
        <v>-3.9757576000000003E-2</v>
      </c>
      <c r="BU10">
        <v>58.28025478</v>
      </c>
      <c r="BV10">
        <v>16.242038220000001</v>
      </c>
      <c r="BW10">
        <v>3.8216560510000002</v>
      </c>
      <c r="BX10">
        <v>3.5350318469999999</v>
      </c>
      <c r="BY10">
        <v>-1.6878980889999999</v>
      </c>
      <c r="BZ10">
        <v>1.4716460309999999</v>
      </c>
      <c r="CA10" t="s">
        <v>60</v>
      </c>
      <c r="CB10">
        <v>0.32828143999999998</v>
      </c>
      <c r="CC10">
        <v>-1</v>
      </c>
    </row>
    <row r="11" spans="1:81" x14ac:dyDescent="0.25">
      <c r="A11">
        <v>189</v>
      </c>
      <c r="B11" s="1">
        <v>39238</v>
      </c>
      <c r="C11">
        <v>1539.119995</v>
      </c>
      <c r="D11">
        <v>1539.119995</v>
      </c>
      <c r="E11">
        <v>1525.619995</v>
      </c>
      <c r="F11">
        <v>1530.9499510000001</v>
      </c>
      <c r="G11">
        <v>1530.9499510000001</v>
      </c>
      <c r="H11">
        <v>2939450000</v>
      </c>
      <c r="I11" s="2">
        <v>112764000000</v>
      </c>
      <c r="J11">
        <v>-100260000</v>
      </c>
      <c r="K11" s="3" t="b">
        <f t="shared" si="0"/>
        <v>0</v>
      </c>
      <c r="L11" s="3" t="b">
        <f t="shared" si="1"/>
        <v>0</v>
      </c>
      <c r="M11" s="3" t="b">
        <f t="shared" si="2"/>
        <v>0</v>
      </c>
      <c r="N11" s="3" t="b">
        <f t="shared" si="3"/>
        <v>0</v>
      </c>
      <c r="O11" s="3" t="b">
        <f t="shared" si="4"/>
        <v>1</v>
      </c>
      <c r="P11" s="3" t="b">
        <f t="shared" si="5"/>
        <v>0</v>
      </c>
      <c r="Q11">
        <v>1091843000</v>
      </c>
      <c r="R11">
        <v>1779001000</v>
      </c>
      <c r="S11">
        <v>1588791576</v>
      </c>
      <c r="T11" s="2">
        <v>102364000000</v>
      </c>
      <c r="U11">
        <v>610451245.29999995</v>
      </c>
      <c r="V11" s="3" t="b">
        <f t="shared" si="6"/>
        <v>0</v>
      </c>
      <c r="W11" s="3" t="b">
        <f t="shared" si="7"/>
        <v>1</v>
      </c>
      <c r="X11" s="3" t="b">
        <f t="shared" si="8"/>
        <v>0</v>
      </c>
      <c r="Y11" s="3" t="b">
        <f t="shared" si="9"/>
        <v>0</v>
      </c>
      <c r="Z11" s="3" t="b">
        <f t="shared" si="10"/>
        <v>0</v>
      </c>
      <c r="AA11" s="3" t="b">
        <f t="shared" si="11"/>
        <v>0</v>
      </c>
      <c r="AB11">
        <v>682699566</v>
      </c>
      <c r="AC11">
        <v>324831970.60000002</v>
      </c>
      <c r="AD11">
        <v>348125880.39999998</v>
      </c>
      <c r="AE11">
        <v>2202902401</v>
      </c>
      <c r="AF11">
        <v>-5327120.1279999996</v>
      </c>
      <c r="AG11" s="3" t="b">
        <f t="shared" si="12"/>
        <v>0</v>
      </c>
      <c r="AH11" s="3" t="b">
        <f t="shared" si="13"/>
        <v>0</v>
      </c>
      <c r="AI11" s="3" t="b">
        <f t="shared" si="14"/>
        <v>0</v>
      </c>
      <c r="AJ11" s="3" t="b">
        <f t="shared" si="15"/>
        <v>0</v>
      </c>
      <c r="AK11" s="3" t="b">
        <f t="shared" si="16"/>
        <v>1</v>
      </c>
      <c r="AL11" s="3" t="b">
        <f t="shared" si="17"/>
        <v>0</v>
      </c>
      <c r="AM11" s="3" t="b">
        <f t="shared" si="18"/>
        <v>0</v>
      </c>
      <c r="AN11" s="3" t="b">
        <f t="shared" si="19"/>
        <v>0</v>
      </c>
      <c r="AO11" s="3" t="b">
        <f t="shared" si="20"/>
        <v>0</v>
      </c>
      <c r="AP11">
        <v>591555.70429999998</v>
      </c>
      <c r="AQ11">
        <v>1827007.34</v>
      </c>
      <c r="AR11">
        <v>3579682.1549999998</v>
      </c>
      <c r="AS11">
        <v>90.989117910000004</v>
      </c>
      <c r="AT11">
        <v>-7.7169255229999996</v>
      </c>
      <c r="AU11">
        <v>-7.818088189</v>
      </c>
      <c r="AV11">
        <v>-2.5269637770000002</v>
      </c>
      <c r="AW11">
        <v>-0.97900237499999998</v>
      </c>
      <c r="AX11">
        <v>-0.99895983200000005</v>
      </c>
      <c r="AY11">
        <v>0.79282495500000005</v>
      </c>
      <c r="AZ11">
        <v>0</v>
      </c>
      <c r="BA11">
        <v>8.2301029999999997</v>
      </c>
      <c r="BB11">
        <v>3.8689337030000002</v>
      </c>
      <c r="BC11">
        <v>2.3038715930000002</v>
      </c>
      <c r="BD11">
        <v>1.6793182900000001</v>
      </c>
      <c r="BE11">
        <v>62.677073350000001</v>
      </c>
      <c r="BF11">
        <v>-6.597317275</v>
      </c>
      <c r="BG11">
        <v>-2.7624028840000001</v>
      </c>
      <c r="BH11">
        <v>-0.88396717800000002</v>
      </c>
      <c r="BI11">
        <v>-0.30126799599999998</v>
      </c>
      <c r="BJ11">
        <v>0.33670174200000003</v>
      </c>
      <c r="BK11">
        <v>13.58</v>
      </c>
      <c r="BL11">
        <v>14.17</v>
      </c>
      <c r="BM11">
        <v>13.54</v>
      </c>
      <c r="BN11">
        <v>13.63</v>
      </c>
      <c r="BO11">
        <v>0.34</v>
      </c>
      <c r="BP11">
        <v>2.5583145219999999</v>
      </c>
      <c r="BQ11">
        <v>0.42499999999999999</v>
      </c>
      <c r="BR11">
        <v>0.22500000000000001</v>
      </c>
      <c r="BS11">
        <v>0.184</v>
      </c>
      <c r="BT11">
        <v>-1.5696970000000001E-2</v>
      </c>
      <c r="BU11">
        <v>69.108280250000007</v>
      </c>
      <c r="BV11">
        <v>10.828025480000001</v>
      </c>
      <c r="BW11">
        <v>13.535031849999999</v>
      </c>
      <c r="BX11">
        <v>7.1656050960000002</v>
      </c>
      <c r="BY11">
        <v>5.8598726110000001</v>
      </c>
      <c r="BZ11">
        <v>2.0794011800000001</v>
      </c>
      <c r="CA11" t="s">
        <v>60</v>
      </c>
      <c r="CB11">
        <v>-0.25765643500000002</v>
      </c>
      <c r="CC11">
        <v>-1</v>
      </c>
    </row>
    <row r="12" spans="1:81" x14ac:dyDescent="0.25">
      <c r="A12">
        <v>198</v>
      </c>
      <c r="B12" s="1">
        <v>39251</v>
      </c>
      <c r="C12">
        <v>1532.900024</v>
      </c>
      <c r="D12">
        <v>1535.4399410000001</v>
      </c>
      <c r="E12">
        <v>1529.3100589999999</v>
      </c>
      <c r="F12">
        <v>1531.0500489999999</v>
      </c>
      <c r="G12">
        <v>1531.0500489999999</v>
      </c>
      <c r="H12">
        <v>2480240000</v>
      </c>
      <c r="I12" s="2">
        <v>115542000000</v>
      </c>
      <c r="J12">
        <v>462895000</v>
      </c>
      <c r="K12" s="3" t="b">
        <f t="shared" si="0"/>
        <v>0</v>
      </c>
      <c r="L12" s="3" t="b">
        <f t="shared" si="1"/>
        <v>1</v>
      </c>
      <c r="M12" s="3" t="b">
        <f t="shared" si="2"/>
        <v>0</v>
      </c>
      <c r="N12" s="3" t="b">
        <f t="shared" si="3"/>
        <v>0</v>
      </c>
      <c r="O12" s="3" t="b">
        <f t="shared" si="4"/>
        <v>0</v>
      </c>
      <c r="P12" s="3" t="b">
        <f t="shared" si="5"/>
        <v>0</v>
      </c>
      <c r="Q12">
        <v>1462429000</v>
      </c>
      <c r="R12">
        <v>1985436000</v>
      </c>
      <c r="S12">
        <v>781224363.60000002</v>
      </c>
      <c r="T12" s="2">
        <v>100819000000</v>
      </c>
      <c r="U12">
        <v>-88145513.109999999</v>
      </c>
      <c r="V12" s="3" t="b">
        <f t="shared" si="6"/>
        <v>0</v>
      </c>
      <c r="W12" s="3" t="b">
        <f t="shared" si="7"/>
        <v>0</v>
      </c>
      <c r="X12" s="3" t="b">
        <f t="shared" si="8"/>
        <v>0</v>
      </c>
      <c r="Y12" s="3" t="b">
        <f t="shared" si="9"/>
        <v>0</v>
      </c>
      <c r="Z12" s="3" t="b">
        <f t="shared" si="10"/>
        <v>1</v>
      </c>
      <c r="AA12" s="3" t="b">
        <f t="shared" si="11"/>
        <v>0</v>
      </c>
      <c r="AB12">
        <v>340328911.60000002</v>
      </c>
      <c r="AC12">
        <v>971946583.5</v>
      </c>
      <c r="AD12">
        <v>68527751.359999999</v>
      </c>
      <c r="AE12">
        <v>2197786568</v>
      </c>
      <c r="AF12">
        <v>9610451.3609999996</v>
      </c>
      <c r="AG12" s="3" t="b">
        <f t="shared" si="12"/>
        <v>0</v>
      </c>
      <c r="AH12" s="3" t="b">
        <f t="shared" si="13"/>
        <v>1</v>
      </c>
      <c r="AI12" s="3" t="b">
        <f t="shared" si="14"/>
        <v>0</v>
      </c>
      <c r="AJ12" s="3" t="b">
        <f t="shared" si="15"/>
        <v>0</v>
      </c>
      <c r="AK12" s="3" t="b">
        <f t="shared" si="16"/>
        <v>0</v>
      </c>
      <c r="AL12" s="3" t="b">
        <f t="shared" si="17"/>
        <v>0</v>
      </c>
      <c r="AM12" s="3" t="b">
        <f t="shared" si="18"/>
        <v>0</v>
      </c>
      <c r="AN12" s="3" t="b">
        <f t="shared" si="19"/>
        <v>0</v>
      </c>
      <c r="AO12" s="3" t="b">
        <f t="shared" si="20"/>
        <v>0</v>
      </c>
      <c r="AP12">
        <v>12054694.48</v>
      </c>
      <c r="AQ12">
        <v>19479798.920000002</v>
      </c>
      <c r="AR12">
        <v>2791378.733</v>
      </c>
      <c r="AS12">
        <v>85.767733939999999</v>
      </c>
      <c r="AT12">
        <v>-2.7835724019999999</v>
      </c>
      <c r="AU12">
        <v>-3.143457186</v>
      </c>
      <c r="AV12">
        <v>5.4715714889999996</v>
      </c>
      <c r="AW12">
        <v>6.9163651789999996</v>
      </c>
      <c r="AX12">
        <v>11.78078863</v>
      </c>
      <c r="AY12">
        <v>0.91379362600000003</v>
      </c>
      <c r="AZ12">
        <v>0</v>
      </c>
      <c r="BA12">
        <v>1.859985</v>
      </c>
      <c r="BB12">
        <v>5.2387797430000003</v>
      </c>
      <c r="BC12">
        <v>3.840701192</v>
      </c>
      <c r="BD12">
        <v>1.3640164859999999</v>
      </c>
      <c r="BE12">
        <v>57.699110560000001</v>
      </c>
      <c r="BF12">
        <v>-0.85682335799999998</v>
      </c>
      <c r="BG12">
        <v>1.2201070540000001</v>
      </c>
      <c r="BH12">
        <v>1.831710296</v>
      </c>
      <c r="BI12">
        <v>3.4629875110000001</v>
      </c>
      <c r="BJ12">
        <v>0.39283605399999999</v>
      </c>
      <c r="BK12">
        <v>14.42</v>
      </c>
      <c r="BL12">
        <v>14.51</v>
      </c>
      <c r="BM12">
        <v>13.35</v>
      </c>
      <c r="BN12">
        <v>13.42</v>
      </c>
      <c r="BO12">
        <v>-0.52</v>
      </c>
      <c r="BP12">
        <v>-3.7302725969999999</v>
      </c>
      <c r="BQ12">
        <v>-0.11</v>
      </c>
      <c r="BR12">
        <v>-0.36299999999999999</v>
      </c>
      <c r="BS12">
        <v>-0.72899999999999998</v>
      </c>
      <c r="BT12">
        <v>-0.14466663599999999</v>
      </c>
      <c r="BU12">
        <v>26.74650699</v>
      </c>
      <c r="BV12">
        <v>-10.379241520000001</v>
      </c>
      <c r="BW12">
        <v>-2.935340257</v>
      </c>
      <c r="BX12">
        <v>-7.6970668040000003</v>
      </c>
      <c r="BY12">
        <v>-14.694507509999999</v>
      </c>
      <c r="BZ12">
        <v>-6.6828118200000004</v>
      </c>
      <c r="CA12" t="s">
        <v>60</v>
      </c>
      <c r="CB12">
        <v>2.8162914000000001E-2</v>
      </c>
      <c r="CC12">
        <v>-1</v>
      </c>
    </row>
    <row r="13" spans="1:81" x14ac:dyDescent="0.25">
      <c r="A13">
        <v>199</v>
      </c>
      <c r="B13" s="1">
        <v>39252</v>
      </c>
      <c r="C13">
        <v>1531.0200199999999</v>
      </c>
      <c r="D13">
        <v>1535.849976</v>
      </c>
      <c r="E13">
        <v>1525.670044</v>
      </c>
      <c r="F13">
        <v>1533.6999510000001</v>
      </c>
      <c r="G13">
        <v>1533.6999510000001</v>
      </c>
      <c r="H13">
        <v>2873590000</v>
      </c>
      <c r="I13" s="2">
        <v>118415000000</v>
      </c>
      <c r="J13">
        <v>196675000</v>
      </c>
      <c r="K13" s="3" t="b">
        <f t="shared" si="0"/>
        <v>0</v>
      </c>
      <c r="L13" s="3" t="b">
        <f t="shared" si="1"/>
        <v>1</v>
      </c>
      <c r="M13" s="3" t="b">
        <f t="shared" si="2"/>
        <v>0</v>
      </c>
      <c r="N13" s="3" t="b">
        <f t="shared" si="3"/>
        <v>0</v>
      </c>
      <c r="O13" s="3" t="b">
        <f t="shared" si="4"/>
        <v>0</v>
      </c>
      <c r="P13" s="3" t="b">
        <f t="shared" si="5"/>
        <v>0</v>
      </c>
      <c r="Q13">
        <v>891790000</v>
      </c>
      <c r="R13">
        <v>1415181000</v>
      </c>
      <c r="S13">
        <v>1199464727</v>
      </c>
      <c r="T13" s="2">
        <v>102478000000</v>
      </c>
      <c r="U13">
        <v>293791625.30000001</v>
      </c>
      <c r="V13" s="3" t="b">
        <f t="shared" si="6"/>
        <v>0</v>
      </c>
      <c r="W13" s="3" t="b">
        <f t="shared" si="7"/>
        <v>1</v>
      </c>
      <c r="X13" s="3" t="b">
        <f t="shared" si="8"/>
        <v>0</v>
      </c>
      <c r="Y13" s="3" t="b">
        <f t="shared" si="9"/>
        <v>0</v>
      </c>
      <c r="Z13" s="3" t="b">
        <f t="shared" si="10"/>
        <v>0</v>
      </c>
      <c r="AA13" s="3" t="b">
        <f t="shared" si="11"/>
        <v>0</v>
      </c>
      <c r="AB13">
        <v>337825496.19999999</v>
      </c>
      <c r="AC13">
        <v>481484776.19999999</v>
      </c>
      <c r="AD13">
        <v>352676193.80000001</v>
      </c>
      <c r="AE13">
        <v>2202760104</v>
      </c>
      <c r="AF13">
        <v>982045.04070000001</v>
      </c>
      <c r="AG13" s="3" t="b">
        <f t="shared" si="12"/>
        <v>0</v>
      </c>
      <c r="AH13" s="3" t="b">
        <f t="shared" si="13"/>
        <v>1</v>
      </c>
      <c r="AI13" s="3" t="b">
        <f t="shared" si="14"/>
        <v>0</v>
      </c>
      <c r="AJ13" s="3" t="b">
        <f t="shared" si="15"/>
        <v>0</v>
      </c>
      <c r="AK13" s="3" t="b">
        <f t="shared" si="16"/>
        <v>0</v>
      </c>
      <c r="AL13" s="3" t="b">
        <f t="shared" si="17"/>
        <v>0</v>
      </c>
      <c r="AM13" s="3" t="b">
        <f t="shared" si="18"/>
        <v>0</v>
      </c>
      <c r="AN13" s="3" t="b">
        <f t="shared" si="19"/>
        <v>0</v>
      </c>
      <c r="AO13" s="3" t="b">
        <f t="shared" si="20"/>
        <v>0</v>
      </c>
      <c r="AP13">
        <v>6957386.9400000004</v>
      </c>
      <c r="AQ13">
        <v>9471237.1579999998</v>
      </c>
      <c r="AR13">
        <v>7331186.0870000003</v>
      </c>
      <c r="AS13">
        <v>89.25760038</v>
      </c>
      <c r="AT13">
        <v>3.4898664359999998</v>
      </c>
      <c r="AU13">
        <v>4.0689735819999999</v>
      </c>
      <c r="AV13">
        <v>0.35314701700000001</v>
      </c>
      <c r="AW13">
        <v>4.0515455840000003</v>
      </c>
      <c r="AX13">
        <v>5.4880833459999998</v>
      </c>
      <c r="AY13">
        <v>3.4523055</v>
      </c>
      <c r="AZ13">
        <v>2.649902</v>
      </c>
      <c r="BA13">
        <v>0</v>
      </c>
      <c r="BB13">
        <v>5.0538599040000003</v>
      </c>
      <c r="BC13">
        <v>3.5663653929999999</v>
      </c>
      <c r="BD13">
        <v>1.417089767</v>
      </c>
      <c r="BE13">
        <v>58.627932919999999</v>
      </c>
      <c r="BF13">
        <v>0.92882235599999996</v>
      </c>
      <c r="BG13">
        <v>3.5999498999999997E-2</v>
      </c>
      <c r="BH13">
        <v>0.925028603</v>
      </c>
      <c r="BI13">
        <v>1.4311235819999999</v>
      </c>
      <c r="BJ13">
        <v>1.4189270009999999</v>
      </c>
      <c r="BK13">
        <v>13.78</v>
      </c>
      <c r="BL13">
        <v>13.8</v>
      </c>
      <c r="BM13">
        <v>12.79</v>
      </c>
      <c r="BN13">
        <v>12.85</v>
      </c>
      <c r="BO13">
        <v>-0.56999999999999995</v>
      </c>
      <c r="BP13">
        <v>-4.2473919520000001</v>
      </c>
      <c r="BQ13">
        <v>-0.54500000000000004</v>
      </c>
      <c r="BR13">
        <v>-0.28899999999999998</v>
      </c>
      <c r="BS13">
        <v>-0.39800000000000002</v>
      </c>
      <c r="BT13">
        <v>-0.323090867</v>
      </c>
      <c r="BU13">
        <v>15.36926148</v>
      </c>
      <c r="BV13">
        <v>-11.37724551</v>
      </c>
      <c r="BW13">
        <v>-10.878243510000001</v>
      </c>
      <c r="BX13">
        <v>-6.2123019590000004</v>
      </c>
      <c r="BY13">
        <v>-8.2944657559999992</v>
      </c>
      <c r="BZ13">
        <v>-8.7885619909999999</v>
      </c>
      <c r="CA13" t="s">
        <v>61</v>
      </c>
      <c r="CB13">
        <v>0.2089242</v>
      </c>
      <c r="CC13">
        <v>-1</v>
      </c>
    </row>
    <row r="14" spans="1:81" x14ac:dyDescent="0.25">
      <c r="A14">
        <v>200</v>
      </c>
      <c r="B14" s="1">
        <v>39253</v>
      </c>
      <c r="C14">
        <v>1533.6800539999999</v>
      </c>
      <c r="D14">
        <v>1537.3199460000001</v>
      </c>
      <c r="E14">
        <v>1512.3599850000001</v>
      </c>
      <c r="F14">
        <v>1512.839966</v>
      </c>
      <c r="G14">
        <v>1512.839966</v>
      </c>
      <c r="H14">
        <v>3286900000</v>
      </c>
      <c r="I14" s="2">
        <v>115128000000</v>
      </c>
      <c r="J14">
        <v>-206655000</v>
      </c>
      <c r="K14" s="3" t="b">
        <f t="shared" si="0"/>
        <v>0</v>
      </c>
      <c r="L14" s="3" t="b">
        <f t="shared" si="1"/>
        <v>0</v>
      </c>
      <c r="M14" s="3" t="b">
        <f t="shared" si="2"/>
        <v>0</v>
      </c>
      <c r="N14" s="3" t="b">
        <f t="shared" si="3"/>
        <v>0</v>
      </c>
      <c r="O14" s="3" t="b">
        <f t="shared" si="4"/>
        <v>1</v>
      </c>
      <c r="P14" s="3" t="b">
        <f t="shared" si="5"/>
        <v>0</v>
      </c>
      <c r="Q14">
        <v>-580706000</v>
      </c>
      <c r="R14">
        <v>141831000</v>
      </c>
      <c r="S14">
        <v>1172312182</v>
      </c>
      <c r="T14">
        <v>99317852334</v>
      </c>
      <c r="U14">
        <v>-750356590.39999998</v>
      </c>
      <c r="V14" s="3" t="b">
        <f t="shared" si="6"/>
        <v>0</v>
      </c>
      <c r="W14" s="3" t="b">
        <f t="shared" si="7"/>
        <v>0</v>
      </c>
      <c r="X14" s="3" t="b">
        <f t="shared" si="8"/>
        <v>0</v>
      </c>
      <c r="Y14" s="3" t="b">
        <f t="shared" si="9"/>
        <v>0</v>
      </c>
      <c r="Z14" s="3" t="b">
        <f t="shared" si="10"/>
        <v>1</v>
      </c>
      <c r="AA14" s="3" t="b">
        <f t="shared" si="11"/>
        <v>0</v>
      </c>
      <c r="AB14">
        <v>-605893458.10000002</v>
      </c>
      <c r="AC14">
        <v>-276642516.30000001</v>
      </c>
      <c r="AD14">
        <v>343563463.89999998</v>
      </c>
      <c r="AE14">
        <v>2158054694</v>
      </c>
      <c r="AF14">
        <v>-19865937.07</v>
      </c>
      <c r="AG14" s="3" t="b">
        <f t="shared" si="12"/>
        <v>0</v>
      </c>
      <c r="AH14" s="3" t="b">
        <f t="shared" si="13"/>
        <v>0</v>
      </c>
      <c r="AI14" s="3" t="b">
        <f t="shared" si="14"/>
        <v>0</v>
      </c>
      <c r="AJ14" s="3" t="b">
        <f t="shared" si="15"/>
        <v>0</v>
      </c>
      <c r="AK14" s="3" t="b">
        <f t="shared" si="16"/>
        <v>1</v>
      </c>
      <c r="AL14" s="3" t="b">
        <f t="shared" si="17"/>
        <v>0</v>
      </c>
      <c r="AM14" s="3" t="b">
        <f t="shared" si="18"/>
        <v>0</v>
      </c>
      <c r="AN14" s="3" t="b">
        <f t="shared" si="19"/>
        <v>1</v>
      </c>
      <c r="AO14" s="3" t="b">
        <f t="shared" si="20"/>
        <v>0</v>
      </c>
      <c r="AP14">
        <v>-12325042.33</v>
      </c>
      <c r="AQ14">
        <v>-3905785.2760000001</v>
      </c>
      <c r="AR14">
        <v>7682653.5839999998</v>
      </c>
      <c r="AS14">
        <v>56.59247397</v>
      </c>
      <c r="AT14">
        <v>-32.665126399999998</v>
      </c>
      <c r="AU14">
        <v>-36.596464910000002</v>
      </c>
      <c r="AV14">
        <v>-14.587629980000001</v>
      </c>
      <c r="AW14">
        <v>-9.2386630669999992</v>
      </c>
      <c r="AX14">
        <v>-3.5757939950000002</v>
      </c>
      <c r="AY14">
        <v>3.3818173319999998</v>
      </c>
      <c r="AZ14">
        <v>0</v>
      </c>
      <c r="BA14">
        <v>20.859985000000002</v>
      </c>
      <c r="BB14">
        <v>4.6928699109999998</v>
      </c>
      <c r="BC14">
        <v>4.8016239360000004</v>
      </c>
      <c r="BD14">
        <v>0.97735057400000003</v>
      </c>
      <c r="BE14">
        <v>49.427278450000003</v>
      </c>
      <c r="BF14">
        <v>-9.2006544679999998</v>
      </c>
      <c r="BG14">
        <v>-4.1359160560000001</v>
      </c>
      <c r="BH14">
        <v>-2.6457144050000001</v>
      </c>
      <c r="BI14">
        <v>-1.159123701</v>
      </c>
      <c r="BJ14">
        <v>1.3878552989999999</v>
      </c>
      <c r="BK14">
        <v>12.77</v>
      </c>
      <c r="BL14">
        <v>14.76</v>
      </c>
      <c r="BM14">
        <v>12.75</v>
      </c>
      <c r="BN14">
        <v>14.67</v>
      </c>
      <c r="BO14">
        <v>1.82</v>
      </c>
      <c r="BP14">
        <v>14.16342412</v>
      </c>
      <c r="BQ14">
        <v>0.625</v>
      </c>
      <c r="BR14">
        <v>0.16200000000000001</v>
      </c>
      <c r="BS14">
        <v>9.7000000000000003E-2</v>
      </c>
      <c r="BT14">
        <v>-0.31012115800000001</v>
      </c>
      <c r="BU14">
        <v>51.696606789999997</v>
      </c>
      <c r="BV14">
        <v>36.327345309999998</v>
      </c>
      <c r="BW14">
        <v>12.4750499</v>
      </c>
      <c r="BX14">
        <v>3.2335329339999999</v>
      </c>
      <c r="BY14">
        <v>1.6402351550000001</v>
      </c>
      <c r="BZ14">
        <v>-6.5538424229999999</v>
      </c>
      <c r="CA14" t="s">
        <v>62</v>
      </c>
      <c r="CB14">
        <v>-0.69349520799999997</v>
      </c>
      <c r="CC14">
        <v>-1</v>
      </c>
    </row>
    <row r="15" spans="1:81" x14ac:dyDescent="0.25">
      <c r="A15">
        <v>218</v>
      </c>
      <c r="B15" s="1">
        <v>39280</v>
      </c>
      <c r="C15">
        <v>1549.5200199999999</v>
      </c>
      <c r="D15">
        <v>1555.3199460000001</v>
      </c>
      <c r="E15">
        <v>1547.73999</v>
      </c>
      <c r="F15">
        <v>1549.369995</v>
      </c>
      <c r="G15">
        <v>1549.369995</v>
      </c>
      <c r="H15">
        <v>3007140000</v>
      </c>
      <c r="I15" s="2">
        <v>116953000000</v>
      </c>
      <c r="J15">
        <v>-2855625000</v>
      </c>
      <c r="K15" s="3" t="b">
        <f t="shared" si="0"/>
        <v>0</v>
      </c>
      <c r="L15" s="3" t="b">
        <f t="shared" si="1"/>
        <v>0</v>
      </c>
      <c r="M15" s="3" t="b">
        <f t="shared" si="2"/>
        <v>0</v>
      </c>
      <c r="N15" s="3" t="b">
        <f t="shared" si="3"/>
        <v>0</v>
      </c>
      <c r="O15" s="3" t="b">
        <f t="shared" si="4"/>
        <v>1</v>
      </c>
      <c r="P15" s="3" t="b">
        <f t="shared" si="5"/>
        <v>0</v>
      </c>
      <c r="Q15">
        <v>-1143450000</v>
      </c>
      <c r="R15">
        <v>125595000</v>
      </c>
      <c r="S15">
        <v>1158466545</v>
      </c>
      <c r="T15" s="2">
        <v>105139000000</v>
      </c>
      <c r="U15">
        <v>-1378044847</v>
      </c>
      <c r="V15" s="3" t="b">
        <f t="shared" si="6"/>
        <v>0</v>
      </c>
      <c r="W15" s="3" t="b">
        <f t="shared" si="7"/>
        <v>0</v>
      </c>
      <c r="X15" s="3" t="b">
        <f t="shared" si="8"/>
        <v>0</v>
      </c>
      <c r="Y15" s="3" t="b">
        <f t="shared" si="9"/>
        <v>0</v>
      </c>
      <c r="Z15" s="3" t="b">
        <f t="shared" si="10"/>
        <v>1</v>
      </c>
      <c r="AA15" s="3" t="b">
        <f t="shared" si="11"/>
        <v>0</v>
      </c>
      <c r="AB15">
        <v>-517030713.10000002</v>
      </c>
      <c r="AC15">
        <v>445970016.19999999</v>
      </c>
      <c r="AD15">
        <v>805248910.79999995</v>
      </c>
      <c r="AE15">
        <v>2211907184</v>
      </c>
      <c r="AF15">
        <v>-2740807.5759999999</v>
      </c>
      <c r="AG15" s="3" t="b">
        <f t="shared" si="12"/>
        <v>0</v>
      </c>
      <c r="AH15" s="3" t="b">
        <f t="shared" si="13"/>
        <v>0</v>
      </c>
      <c r="AI15" s="3" t="b">
        <f t="shared" si="14"/>
        <v>0</v>
      </c>
      <c r="AJ15" s="3" t="b">
        <f t="shared" si="15"/>
        <v>0</v>
      </c>
      <c r="AK15" s="3" t="b">
        <f t="shared" si="16"/>
        <v>1</v>
      </c>
      <c r="AL15" s="3" t="b">
        <f t="shared" si="17"/>
        <v>0</v>
      </c>
      <c r="AM15" s="3" t="b">
        <f t="shared" si="18"/>
        <v>0</v>
      </c>
      <c r="AN15" s="3" t="b">
        <f t="shared" si="19"/>
        <v>1</v>
      </c>
      <c r="AO15" s="3" t="b">
        <f t="shared" si="20"/>
        <v>0</v>
      </c>
      <c r="AP15">
        <v>442693.94790000003</v>
      </c>
      <c r="AQ15">
        <v>14289706.82</v>
      </c>
      <c r="AR15">
        <v>7387201.3190000001</v>
      </c>
      <c r="AS15">
        <v>90.895103550000002</v>
      </c>
      <c r="AT15">
        <v>-0.20918162700000001</v>
      </c>
      <c r="AU15">
        <v>-0.229606792</v>
      </c>
      <c r="AV15">
        <v>-2.7194118020000002</v>
      </c>
      <c r="AW15">
        <v>-3.1508436899999999</v>
      </c>
      <c r="AX15">
        <v>5.0572344759999996</v>
      </c>
      <c r="AY15">
        <v>2.585002797</v>
      </c>
      <c r="AZ15">
        <v>0</v>
      </c>
      <c r="BA15">
        <v>0.15002499999999999</v>
      </c>
      <c r="BB15">
        <v>5.2484935129999997</v>
      </c>
      <c r="BC15">
        <v>3.3023405619999999</v>
      </c>
      <c r="BD15">
        <v>1.5893253329999999</v>
      </c>
      <c r="BE15">
        <v>61.379901269999998</v>
      </c>
      <c r="BF15">
        <v>-7.7019007E-2</v>
      </c>
      <c r="BG15">
        <v>-0.76653563599999996</v>
      </c>
      <c r="BH15">
        <v>-0.19676850400000001</v>
      </c>
      <c r="BI15">
        <v>1.9477426259999999</v>
      </c>
      <c r="BJ15">
        <v>0.78271400099999999</v>
      </c>
      <c r="BK15">
        <v>15.58</v>
      </c>
      <c r="BL15">
        <v>15.78</v>
      </c>
      <c r="BM15">
        <v>15.31</v>
      </c>
      <c r="BN15">
        <v>15.63</v>
      </c>
      <c r="BO15">
        <v>0.04</v>
      </c>
      <c r="BP15">
        <v>0.256574727</v>
      </c>
      <c r="BQ15">
        <v>0.24</v>
      </c>
      <c r="BR15">
        <v>7.0999999999999994E-2</v>
      </c>
      <c r="BS15">
        <v>-0.1969998</v>
      </c>
      <c r="BT15">
        <v>5.7696964000000003E-2</v>
      </c>
      <c r="BU15">
        <v>51.449275360000001</v>
      </c>
      <c r="BV15">
        <v>0.57971014499999995</v>
      </c>
      <c r="BW15">
        <v>3.4782608700000002</v>
      </c>
      <c r="BX15">
        <v>1.028985507</v>
      </c>
      <c r="BY15">
        <v>-2.855069565</v>
      </c>
      <c r="BZ15">
        <v>0.83618787900000002</v>
      </c>
      <c r="CA15" t="s">
        <v>60</v>
      </c>
      <c r="CB15">
        <v>-4.9154125E-2</v>
      </c>
      <c r="CC15">
        <v>-1</v>
      </c>
    </row>
    <row r="16" spans="1:81" x14ac:dyDescent="0.25">
      <c r="A16">
        <v>219</v>
      </c>
      <c r="B16" s="1">
        <v>39281</v>
      </c>
      <c r="C16">
        <v>1549.1999510000001</v>
      </c>
      <c r="D16">
        <v>1549.1999510000001</v>
      </c>
      <c r="E16">
        <v>1533.670044</v>
      </c>
      <c r="F16">
        <v>1546.170044</v>
      </c>
      <c r="G16">
        <v>1546.170044</v>
      </c>
      <c r="H16">
        <v>3609220000</v>
      </c>
      <c r="I16" s="2">
        <v>113344000000</v>
      </c>
      <c r="J16">
        <v>-3308180000</v>
      </c>
      <c r="K16" s="3" t="b">
        <f t="shared" si="0"/>
        <v>0</v>
      </c>
      <c r="L16" s="3" t="b">
        <f t="shared" si="1"/>
        <v>0</v>
      </c>
      <c r="M16" s="3" t="b">
        <f t="shared" si="2"/>
        <v>0</v>
      </c>
      <c r="N16" s="3" t="b">
        <f t="shared" si="3"/>
        <v>0</v>
      </c>
      <c r="O16" s="3" t="b">
        <f t="shared" si="4"/>
        <v>1</v>
      </c>
      <c r="P16" s="3" t="b">
        <f t="shared" si="5"/>
        <v>0</v>
      </c>
      <c r="Q16">
        <v>-3096855000</v>
      </c>
      <c r="R16">
        <v>-1874995000</v>
      </c>
      <c r="S16">
        <v>535530363.60000002</v>
      </c>
      <c r="T16" s="2">
        <v>107340000000</v>
      </c>
      <c r="U16">
        <v>243535885</v>
      </c>
      <c r="V16" s="3" t="b">
        <f t="shared" si="6"/>
        <v>0</v>
      </c>
      <c r="W16" s="3" t="b">
        <f t="shared" si="7"/>
        <v>1</v>
      </c>
      <c r="X16" s="3" t="b">
        <f t="shared" si="8"/>
        <v>0</v>
      </c>
      <c r="Y16" s="3" t="b">
        <f t="shared" si="9"/>
        <v>0</v>
      </c>
      <c r="Z16" s="3" t="b">
        <f t="shared" si="10"/>
        <v>0</v>
      </c>
      <c r="AA16" s="3" t="b">
        <f t="shared" si="11"/>
        <v>0</v>
      </c>
      <c r="AB16">
        <v>-337941318.69999999</v>
      </c>
      <c r="AC16">
        <v>-110633072.2</v>
      </c>
      <c r="AD16">
        <v>709442139.70000005</v>
      </c>
      <c r="AE16">
        <v>2204452975</v>
      </c>
      <c r="AF16">
        <v>-3872680.4070000001</v>
      </c>
      <c r="AG16" s="3" t="b">
        <f t="shared" si="12"/>
        <v>0</v>
      </c>
      <c r="AH16" s="3" t="b">
        <f t="shared" si="13"/>
        <v>0</v>
      </c>
      <c r="AI16" s="3" t="b">
        <f t="shared" si="14"/>
        <v>0</v>
      </c>
      <c r="AJ16" s="3" t="b">
        <f t="shared" si="15"/>
        <v>0</v>
      </c>
      <c r="AK16" s="3" t="b">
        <f t="shared" si="16"/>
        <v>1</v>
      </c>
      <c r="AL16" s="3" t="b">
        <f t="shared" si="17"/>
        <v>0</v>
      </c>
      <c r="AM16" s="3" t="b">
        <f t="shared" si="18"/>
        <v>0</v>
      </c>
      <c r="AN16" s="3" t="b">
        <f t="shared" si="19"/>
        <v>0</v>
      </c>
      <c r="AO16" s="3" t="b">
        <f t="shared" si="20"/>
        <v>0</v>
      </c>
      <c r="AP16">
        <v>-3909862.3480000002</v>
      </c>
      <c r="AQ16">
        <v>-1397843.075</v>
      </c>
      <c r="AR16">
        <v>7634007.1979999999</v>
      </c>
      <c r="AS16">
        <v>86.433374139999998</v>
      </c>
      <c r="AT16">
        <v>-4.461729418</v>
      </c>
      <c r="AU16">
        <v>-4.9086576099999997</v>
      </c>
      <c r="AV16">
        <v>-2.3354555220000002</v>
      </c>
      <c r="AW16">
        <v>-2.9910840689999998</v>
      </c>
      <c r="AX16">
        <v>-3.1881479050000001</v>
      </c>
      <c r="AY16">
        <v>2.44774219</v>
      </c>
      <c r="AZ16">
        <v>0</v>
      </c>
      <c r="BA16">
        <v>3.199951</v>
      </c>
      <c r="BB16">
        <v>4.8736011189999999</v>
      </c>
      <c r="BC16">
        <v>3.2950270210000001</v>
      </c>
      <c r="BD16">
        <v>1.4790777399999999</v>
      </c>
      <c r="BE16">
        <v>59.662418649999999</v>
      </c>
      <c r="BF16">
        <v>-1.7174826240000001</v>
      </c>
      <c r="BG16">
        <v>-0.89725081500000003</v>
      </c>
      <c r="BH16">
        <v>-0.98286806900000001</v>
      </c>
      <c r="BI16">
        <v>-0.53091250400000001</v>
      </c>
      <c r="BJ16">
        <v>0.78418071300000003</v>
      </c>
      <c r="BK16">
        <v>16.379999000000002</v>
      </c>
      <c r="BL16">
        <v>17.059999000000001</v>
      </c>
      <c r="BM16">
        <v>15.95</v>
      </c>
      <c r="BN16">
        <v>16</v>
      </c>
      <c r="BO16">
        <v>0.37</v>
      </c>
      <c r="BP16">
        <v>2.367242482</v>
      </c>
      <c r="BQ16">
        <v>0.20499999999999999</v>
      </c>
      <c r="BR16">
        <v>0.25900000000000001</v>
      </c>
      <c r="BS16">
        <v>0.14000000000000001</v>
      </c>
      <c r="BT16">
        <v>2.9333339E-2</v>
      </c>
      <c r="BU16">
        <v>54.503816790000002</v>
      </c>
      <c r="BV16">
        <v>3.0545414320000002</v>
      </c>
      <c r="BW16">
        <v>1.817125788</v>
      </c>
      <c r="BX16">
        <v>3.0612899659999999</v>
      </c>
      <c r="BY16">
        <v>1.5674300249999999</v>
      </c>
      <c r="BZ16">
        <v>0.29924209299999999</v>
      </c>
      <c r="CA16" t="s">
        <v>60</v>
      </c>
      <c r="CB16">
        <v>-0.13893783500000001</v>
      </c>
      <c r="CC16">
        <v>-1</v>
      </c>
    </row>
    <row r="17" spans="1:81" x14ac:dyDescent="0.25">
      <c r="A17">
        <v>220</v>
      </c>
      <c r="B17" s="1">
        <v>39282</v>
      </c>
      <c r="C17">
        <v>1546.130005</v>
      </c>
      <c r="D17">
        <v>1555.1999510000001</v>
      </c>
      <c r="E17">
        <v>1546.130005</v>
      </c>
      <c r="F17">
        <v>1553.079956</v>
      </c>
      <c r="G17">
        <v>1553.079956</v>
      </c>
      <c r="H17">
        <v>3251450000</v>
      </c>
      <c r="I17" s="2">
        <v>116595000000</v>
      </c>
      <c r="J17">
        <v>-178885000</v>
      </c>
      <c r="K17" s="3" t="b">
        <f t="shared" si="0"/>
        <v>0</v>
      </c>
      <c r="L17" s="3" t="b">
        <f t="shared" si="1"/>
        <v>0</v>
      </c>
      <c r="M17" s="3" t="b">
        <f t="shared" si="2"/>
        <v>0</v>
      </c>
      <c r="N17" s="3" t="b">
        <f t="shared" si="3"/>
        <v>0</v>
      </c>
      <c r="O17" s="3" t="b">
        <f t="shared" si="4"/>
        <v>1</v>
      </c>
      <c r="P17" s="3" t="b">
        <f t="shared" si="5"/>
        <v>0</v>
      </c>
      <c r="Q17">
        <v>-1370395000</v>
      </c>
      <c r="R17">
        <v>-1875440000</v>
      </c>
      <c r="S17">
        <v>209188848.5</v>
      </c>
      <c r="T17" s="2">
        <v>109072000000</v>
      </c>
      <c r="U17">
        <v>1966182191</v>
      </c>
      <c r="V17" s="3" t="b">
        <f t="shared" si="6"/>
        <v>0</v>
      </c>
      <c r="W17" s="3" t="b">
        <f t="shared" si="7"/>
        <v>1</v>
      </c>
      <c r="X17" s="3" t="b">
        <f t="shared" si="8"/>
        <v>0</v>
      </c>
      <c r="Y17" s="3" t="b">
        <f t="shared" si="9"/>
        <v>0</v>
      </c>
      <c r="Z17" s="3" t="b">
        <f t="shared" si="10"/>
        <v>0</v>
      </c>
      <c r="AA17" s="3" t="b">
        <f t="shared" si="11"/>
        <v>0</v>
      </c>
      <c r="AB17">
        <v>885652433.10000002</v>
      </c>
      <c r="AC17">
        <v>283962114.60000002</v>
      </c>
      <c r="AD17">
        <v>737010656.10000002</v>
      </c>
      <c r="AE17">
        <v>2218983869</v>
      </c>
      <c r="AF17">
        <v>3538342.8130000001</v>
      </c>
      <c r="AG17" s="3" t="b">
        <f t="shared" si="12"/>
        <v>0</v>
      </c>
      <c r="AH17" s="3" t="b">
        <f t="shared" si="13"/>
        <v>1</v>
      </c>
      <c r="AI17" s="3" t="b">
        <f t="shared" si="14"/>
        <v>0</v>
      </c>
      <c r="AJ17" s="3" t="b">
        <f t="shared" si="15"/>
        <v>0</v>
      </c>
      <c r="AK17" s="3" t="b">
        <f t="shared" si="16"/>
        <v>0</v>
      </c>
      <c r="AL17" s="3" t="b">
        <f t="shared" si="17"/>
        <v>0</v>
      </c>
      <c r="AM17" s="3" t="b">
        <f t="shared" si="18"/>
        <v>0</v>
      </c>
      <c r="AN17" s="3" t="b">
        <f t="shared" si="19"/>
        <v>0</v>
      </c>
      <c r="AO17" s="3" t="b">
        <f t="shared" si="20"/>
        <v>0</v>
      </c>
      <c r="AP17">
        <v>1290239.1640000001</v>
      </c>
      <c r="AQ17">
        <v>-455521.9866</v>
      </c>
      <c r="AR17">
        <v>8184574.4579999996</v>
      </c>
      <c r="AS17">
        <v>96.067945929999993</v>
      </c>
      <c r="AT17">
        <v>9.6345717939999993</v>
      </c>
      <c r="AU17">
        <v>11.14681903</v>
      </c>
      <c r="AV17">
        <v>2.5864211880000001</v>
      </c>
      <c r="AW17">
        <v>1.042925283</v>
      </c>
      <c r="AX17">
        <v>-0.52028735000000004</v>
      </c>
      <c r="AY17">
        <v>2.7257982620000001</v>
      </c>
      <c r="AZ17">
        <v>6.9099120000000003</v>
      </c>
      <c r="BA17">
        <v>0</v>
      </c>
      <c r="BB17">
        <v>5.0190518969999998</v>
      </c>
      <c r="BC17">
        <v>3.059667948</v>
      </c>
      <c r="BD17">
        <v>1.6403910429999999</v>
      </c>
      <c r="BE17">
        <v>62.126821980000003</v>
      </c>
      <c r="BF17">
        <v>2.4644033319999998</v>
      </c>
      <c r="BG17">
        <v>0.37346035399999999</v>
      </c>
      <c r="BH17">
        <v>2.9222247999999999E-2</v>
      </c>
      <c r="BI17">
        <v>-0.336680276</v>
      </c>
      <c r="BJ17">
        <v>0.88510316899999997</v>
      </c>
      <c r="BK17">
        <v>15.43</v>
      </c>
      <c r="BL17">
        <v>15.62</v>
      </c>
      <c r="BM17">
        <v>15.06</v>
      </c>
      <c r="BN17">
        <v>15.23</v>
      </c>
      <c r="BO17">
        <v>-0.77</v>
      </c>
      <c r="BP17">
        <v>-4.8125</v>
      </c>
      <c r="BQ17">
        <v>-0.2</v>
      </c>
      <c r="BR17">
        <v>-7.0999999999999994E-2</v>
      </c>
      <c r="BS17">
        <v>5.7000000000000002E-2</v>
      </c>
      <c r="BT17">
        <v>-1.6787861000000001E-2</v>
      </c>
      <c r="BU17">
        <v>42.748091600000002</v>
      </c>
      <c r="BV17">
        <v>-11.75572519</v>
      </c>
      <c r="BW17">
        <v>-4.3505918799999996</v>
      </c>
      <c r="BX17">
        <v>-2.1309879409999999</v>
      </c>
      <c r="BY17">
        <v>1.4492754E-2</v>
      </c>
      <c r="BZ17">
        <v>-0.499612526</v>
      </c>
      <c r="CA17" t="s">
        <v>61</v>
      </c>
      <c r="CB17">
        <v>0.38292353299999998</v>
      </c>
      <c r="CC17">
        <v>-1</v>
      </c>
    </row>
    <row r="18" spans="1:81" x14ac:dyDescent="0.25">
      <c r="A18">
        <v>221</v>
      </c>
      <c r="B18" s="1">
        <v>39283</v>
      </c>
      <c r="C18">
        <v>1553.1899410000001</v>
      </c>
      <c r="D18">
        <v>1553.1899410000001</v>
      </c>
      <c r="E18">
        <v>1529.1999510000001</v>
      </c>
      <c r="F18">
        <v>1534.099976</v>
      </c>
      <c r="G18">
        <v>1534.099976</v>
      </c>
      <c r="H18">
        <v>3745780000</v>
      </c>
      <c r="I18" s="2">
        <v>112849000000</v>
      </c>
      <c r="J18">
        <v>-247165000</v>
      </c>
      <c r="K18" s="3" t="b">
        <f t="shared" si="0"/>
        <v>0</v>
      </c>
      <c r="L18" s="3" t="b">
        <f t="shared" si="1"/>
        <v>0</v>
      </c>
      <c r="M18" s="3" t="b">
        <f t="shared" si="2"/>
        <v>0</v>
      </c>
      <c r="N18" s="3" t="b">
        <f t="shared" si="3"/>
        <v>0</v>
      </c>
      <c r="O18" s="3" t="b">
        <f t="shared" si="4"/>
        <v>1</v>
      </c>
      <c r="P18" s="3" t="b">
        <f t="shared" si="5"/>
        <v>0</v>
      </c>
      <c r="Q18">
        <v>-905920000</v>
      </c>
      <c r="R18">
        <v>-1457915000</v>
      </c>
      <c r="S18">
        <v>-221938606.09999999</v>
      </c>
      <c r="T18" s="2">
        <v>106856000000</v>
      </c>
      <c r="U18">
        <v>-242067417.09999999</v>
      </c>
      <c r="V18" s="3" t="b">
        <f t="shared" si="6"/>
        <v>0</v>
      </c>
      <c r="W18" s="3" t="b">
        <f t="shared" si="7"/>
        <v>0</v>
      </c>
      <c r="X18" s="3" t="b">
        <f t="shared" si="8"/>
        <v>0</v>
      </c>
      <c r="Y18" s="3" t="b">
        <f t="shared" si="9"/>
        <v>0</v>
      </c>
      <c r="Z18" s="3" t="b">
        <f t="shared" si="10"/>
        <v>1</v>
      </c>
      <c r="AA18" s="3" t="b">
        <f t="shared" si="11"/>
        <v>0</v>
      </c>
      <c r="AB18">
        <v>688174400.60000002</v>
      </c>
      <c r="AC18">
        <v>393823825.39999998</v>
      </c>
      <c r="AD18">
        <v>655711045.20000005</v>
      </c>
      <c r="AE18">
        <v>2173207199</v>
      </c>
      <c r="AF18">
        <v>-15622888.16</v>
      </c>
      <c r="AG18" s="3" t="b">
        <f t="shared" si="12"/>
        <v>0</v>
      </c>
      <c r="AH18" s="3" t="b">
        <f t="shared" si="13"/>
        <v>0</v>
      </c>
      <c r="AI18" s="3" t="b">
        <f t="shared" si="14"/>
        <v>0</v>
      </c>
      <c r="AJ18" s="3" t="b">
        <f t="shared" si="15"/>
        <v>0</v>
      </c>
      <c r="AK18" s="3" t="b">
        <f t="shared" si="16"/>
        <v>1</v>
      </c>
      <c r="AL18" s="3" t="b">
        <f t="shared" si="17"/>
        <v>0</v>
      </c>
      <c r="AM18" s="3" t="b">
        <f t="shared" si="18"/>
        <v>0</v>
      </c>
      <c r="AN18" s="3" t="b">
        <f t="shared" si="19"/>
        <v>1</v>
      </c>
      <c r="AO18" s="3" t="b">
        <f t="shared" si="20"/>
        <v>0</v>
      </c>
      <c r="AP18">
        <v>-10156906.050000001</v>
      </c>
      <c r="AQ18">
        <v>-7090558.8640000001</v>
      </c>
      <c r="AR18">
        <v>6061322.8389999997</v>
      </c>
      <c r="AS18">
        <v>69.603935969999995</v>
      </c>
      <c r="AT18">
        <v>-26.464009950000001</v>
      </c>
      <c r="AU18">
        <v>-27.547179969999998</v>
      </c>
      <c r="AV18">
        <v>-8.4147190799999994</v>
      </c>
      <c r="AW18">
        <v>-5.4238930940000003</v>
      </c>
      <c r="AX18">
        <v>-3.7827856039999999</v>
      </c>
      <c r="AY18">
        <v>1.878042684</v>
      </c>
      <c r="AZ18">
        <v>0</v>
      </c>
      <c r="BA18">
        <v>18.979980000000001</v>
      </c>
      <c r="BB18">
        <v>4.6605481900000001</v>
      </c>
      <c r="BC18">
        <v>4.1968330949999997</v>
      </c>
      <c r="BD18">
        <v>1.110491669</v>
      </c>
      <c r="BE18">
        <v>52.617676039999999</v>
      </c>
      <c r="BF18">
        <v>-9.5091459460000003</v>
      </c>
      <c r="BG18">
        <v>-3.5223713069999998</v>
      </c>
      <c r="BH18">
        <v>-2.382227238</v>
      </c>
      <c r="BI18">
        <v>-1.6931567780000001</v>
      </c>
      <c r="BJ18">
        <v>0.52290245400000002</v>
      </c>
      <c r="BK18">
        <v>15.39</v>
      </c>
      <c r="BL18">
        <v>18.530000999999999</v>
      </c>
      <c r="BM18">
        <v>15.36</v>
      </c>
      <c r="BN18">
        <v>16.950001</v>
      </c>
      <c r="BO18">
        <v>1.7200009999999999</v>
      </c>
      <c r="BP18">
        <v>11.293506239999999</v>
      </c>
      <c r="BQ18">
        <v>0.47500049999999999</v>
      </c>
      <c r="BR18">
        <v>0.31900030000000001</v>
      </c>
      <c r="BS18">
        <v>0.23200019999999999</v>
      </c>
      <c r="BT18">
        <v>-1.6727188E-2</v>
      </c>
      <c r="BU18">
        <v>69.007648849999995</v>
      </c>
      <c r="BV18">
        <v>26.25955725</v>
      </c>
      <c r="BW18">
        <v>7.2519160310000004</v>
      </c>
      <c r="BX18">
        <v>4.0919395290000002</v>
      </c>
      <c r="BY18">
        <v>2.7574983519999998</v>
      </c>
      <c r="BZ18">
        <v>-0.52130874199999999</v>
      </c>
      <c r="CA18" t="s">
        <v>62</v>
      </c>
      <c r="CB18">
        <v>-0.69202129199999995</v>
      </c>
      <c r="CC18">
        <v>-1</v>
      </c>
    </row>
    <row r="19" spans="1:81" x14ac:dyDescent="0.25">
      <c r="A19">
        <v>235</v>
      </c>
      <c r="B19" s="1">
        <v>39303</v>
      </c>
      <c r="C19">
        <v>1497.209961</v>
      </c>
      <c r="D19">
        <v>1497.209961</v>
      </c>
      <c r="E19">
        <v>1453.089966</v>
      </c>
      <c r="F19">
        <v>1453.089966</v>
      </c>
      <c r="G19">
        <v>1453.089966</v>
      </c>
      <c r="H19">
        <v>5889600000</v>
      </c>
      <c r="I19" s="2">
        <v>121407000000</v>
      </c>
      <c r="J19">
        <v>-195020000</v>
      </c>
      <c r="K19" s="3" t="b">
        <f t="shared" si="0"/>
        <v>0</v>
      </c>
      <c r="L19" s="3" t="b">
        <f t="shared" si="1"/>
        <v>0</v>
      </c>
      <c r="M19" s="3" t="b">
        <f t="shared" si="2"/>
        <v>0</v>
      </c>
      <c r="N19" s="3" t="b">
        <f t="shared" si="3"/>
        <v>0</v>
      </c>
      <c r="O19" s="3" t="b">
        <f t="shared" si="4"/>
        <v>1</v>
      </c>
      <c r="P19" s="3" t="b">
        <f t="shared" si="5"/>
        <v>0</v>
      </c>
      <c r="Q19">
        <v>1905761000</v>
      </c>
      <c r="R19">
        <v>2958205000</v>
      </c>
      <c r="S19">
        <v>2017607758</v>
      </c>
      <c r="T19" s="2">
        <v>103322000000</v>
      </c>
      <c r="U19">
        <v>-1467057062</v>
      </c>
      <c r="V19" s="3" t="b">
        <f t="shared" si="6"/>
        <v>0</v>
      </c>
      <c r="W19" s="3" t="b">
        <f t="shared" si="7"/>
        <v>0</v>
      </c>
      <c r="X19" s="3" t="b">
        <f t="shared" si="8"/>
        <v>0</v>
      </c>
      <c r="Y19" s="3" t="b">
        <f t="shared" si="9"/>
        <v>0</v>
      </c>
      <c r="Z19" s="3" t="b">
        <f t="shared" si="10"/>
        <v>1</v>
      </c>
      <c r="AA19" s="3" t="b">
        <f t="shared" si="11"/>
        <v>0</v>
      </c>
      <c r="AB19">
        <v>-162335027.69999999</v>
      </c>
      <c r="AC19">
        <v>1144516385</v>
      </c>
      <c r="AD19">
        <v>825337747.20000005</v>
      </c>
      <c r="AE19">
        <v>1929928696</v>
      </c>
      <c r="AF19">
        <v>-48617760.939999998</v>
      </c>
      <c r="AG19" s="3" t="b">
        <f t="shared" si="12"/>
        <v>0</v>
      </c>
      <c r="AH19" s="3" t="b">
        <f t="shared" si="13"/>
        <v>0</v>
      </c>
      <c r="AI19" s="3" t="b">
        <f t="shared" si="14"/>
        <v>0</v>
      </c>
      <c r="AJ19" s="3" t="b">
        <f t="shared" si="15"/>
        <v>0</v>
      </c>
      <c r="AK19" s="3" t="b">
        <f t="shared" si="16"/>
        <v>1</v>
      </c>
      <c r="AL19" s="3" t="b">
        <f t="shared" si="17"/>
        <v>0</v>
      </c>
      <c r="AM19" s="3" t="b">
        <f t="shared" si="18"/>
        <v>0</v>
      </c>
      <c r="AN19" s="3" t="b">
        <f t="shared" si="19"/>
        <v>1</v>
      </c>
      <c r="AO19" s="3" t="b">
        <f t="shared" si="20"/>
        <v>0</v>
      </c>
      <c r="AP19">
        <v>-12360143.73</v>
      </c>
      <c r="AQ19">
        <v>21839105.050000001</v>
      </c>
      <c r="AR19">
        <v>6796179.4139999999</v>
      </c>
      <c r="AS19">
        <v>19.998404170000001</v>
      </c>
      <c r="AT19">
        <v>-34.549856740000003</v>
      </c>
      <c r="AU19">
        <v>-63.338145269999998</v>
      </c>
      <c r="AV19">
        <v>-9.1899437190000004</v>
      </c>
      <c r="AW19">
        <v>-1.7866472170000001</v>
      </c>
      <c r="AX19">
        <v>6.2778747460000002</v>
      </c>
      <c r="AY19">
        <v>3.7107636359999998</v>
      </c>
      <c r="AZ19">
        <v>0</v>
      </c>
      <c r="BA19">
        <v>44.400024000000002</v>
      </c>
      <c r="BB19">
        <v>7.3805838619999999</v>
      </c>
      <c r="BC19">
        <v>10.50110885</v>
      </c>
      <c r="BD19">
        <v>0.70283852599999996</v>
      </c>
      <c r="BE19">
        <v>41.274525760000003</v>
      </c>
      <c r="BF19">
        <v>-8.8985007379999992</v>
      </c>
      <c r="BG19">
        <v>-1.873683706</v>
      </c>
      <c r="BH19">
        <v>0.109704864</v>
      </c>
      <c r="BI19">
        <v>2.5882510249999999</v>
      </c>
      <c r="BJ19">
        <v>1.4475265100000001</v>
      </c>
      <c r="BK19">
        <v>24.459999</v>
      </c>
      <c r="BL19">
        <v>26.9</v>
      </c>
      <c r="BM19">
        <v>23.84</v>
      </c>
      <c r="BN19">
        <v>26.48</v>
      </c>
      <c r="BO19">
        <v>5.0299990000000001</v>
      </c>
      <c r="BP19">
        <v>23.449877690000001</v>
      </c>
      <c r="BQ19">
        <v>2.4600005</v>
      </c>
      <c r="BR19">
        <v>1.0509999000000001</v>
      </c>
      <c r="BS19">
        <v>0.115</v>
      </c>
      <c r="BT19">
        <v>0.101818176</v>
      </c>
      <c r="BU19">
        <v>97.067039109999996</v>
      </c>
      <c r="BV19">
        <v>33.208136019999998</v>
      </c>
      <c r="BW19">
        <v>16.208106860000001</v>
      </c>
      <c r="BX19">
        <v>6.6651057959999997</v>
      </c>
      <c r="BY19">
        <v>-0.105055592</v>
      </c>
      <c r="BZ19">
        <v>-1.333638133</v>
      </c>
      <c r="CA19" t="s">
        <v>62</v>
      </c>
      <c r="CB19">
        <v>-0.62363881499999996</v>
      </c>
      <c r="CC19">
        <v>-1</v>
      </c>
    </row>
    <row r="20" spans="1:81" x14ac:dyDescent="0.25">
      <c r="A20">
        <v>247</v>
      </c>
      <c r="B20" s="1">
        <v>39321</v>
      </c>
      <c r="C20">
        <v>1479.3599850000001</v>
      </c>
      <c r="D20">
        <v>1479.3599850000001</v>
      </c>
      <c r="E20">
        <v>1465.9799800000001</v>
      </c>
      <c r="F20">
        <v>1466.790039</v>
      </c>
      <c r="G20">
        <v>1466.790039</v>
      </c>
      <c r="H20">
        <v>2406180000</v>
      </c>
      <c r="I20" s="2">
        <v>125081000000</v>
      </c>
      <c r="J20">
        <v>67610000</v>
      </c>
      <c r="K20" s="3" t="b">
        <f t="shared" si="0"/>
        <v>0</v>
      </c>
      <c r="L20" s="3" t="b">
        <f t="shared" si="1"/>
        <v>1</v>
      </c>
      <c r="M20" s="3" t="b">
        <f t="shared" si="2"/>
        <v>0</v>
      </c>
      <c r="N20" s="3" t="b">
        <f t="shared" si="3"/>
        <v>0</v>
      </c>
      <c r="O20" s="3" t="b">
        <f t="shared" si="4"/>
        <v>0</v>
      </c>
      <c r="P20" s="3" t="b">
        <f t="shared" si="5"/>
        <v>0</v>
      </c>
      <c r="Q20">
        <v>-630611000</v>
      </c>
      <c r="R20">
        <v>17691000</v>
      </c>
      <c r="S20">
        <v>1028765636</v>
      </c>
      <c r="T20" s="2">
        <v>107839000000</v>
      </c>
      <c r="U20">
        <v>209239726.30000001</v>
      </c>
      <c r="V20" s="3" t="b">
        <f t="shared" si="6"/>
        <v>0</v>
      </c>
      <c r="W20" s="3" t="b">
        <f t="shared" si="7"/>
        <v>1</v>
      </c>
      <c r="X20" s="3" t="b">
        <f t="shared" si="8"/>
        <v>0</v>
      </c>
      <c r="Y20" s="3" t="b">
        <f t="shared" si="9"/>
        <v>0</v>
      </c>
      <c r="Z20" s="3" t="b">
        <f t="shared" si="10"/>
        <v>0</v>
      </c>
      <c r="AA20" s="3" t="b">
        <f t="shared" si="11"/>
        <v>0</v>
      </c>
      <c r="AB20">
        <v>331027760.19999999</v>
      </c>
      <c r="AC20">
        <v>892353443.5</v>
      </c>
      <c r="AD20">
        <v>1373419219</v>
      </c>
      <c r="AE20">
        <v>1956715760</v>
      </c>
      <c r="AF20">
        <v>4426990.2810000004</v>
      </c>
      <c r="AG20" s="3" t="b">
        <f t="shared" si="12"/>
        <v>0</v>
      </c>
      <c r="AH20" s="3" t="b">
        <f t="shared" si="13"/>
        <v>1</v>
      </c>
      <c r="AI20" s="3" t="b">
        <f t="shared" si="14"/>
        <v>0</v>
      </c>
      <c r="AJ20" s="3" t="b">
        <f t="shared" si="15"/>
        <v>0</v>
      </c>
      <c r="AK20" s="3" t="b">
        <f t="shared" si="16"/>
        <v>0</v>
      </c>
      <c r="AL20" s="3" t="b">
        <f t="shared" si="17"/>
        <v>0</v>
      </c>
      <c r="AM20" s="3" t="b">
        <f t="shared" si="18"/>
        <v>0</v>
      </c>
      <c r="AN20" s="3" t="b">
        <f t="shared" si="19"/>
        <v>0</v>
      </c>
      <c r="AO20" s="3" t="b">
        <f t="shared" si="20"/>
        <v>0</v>
      </c>
      <c r="AP20">
        <v>4595476.6009999998</v>
      </c>
      <c r="AQ20">
        <v>11461947.369999999</v>
      </c>
      <c r="AR20">
        <v>17266532.260000002</v>
      </c>
      <c r="AS20">
        <v>51.910436089999997</v>
      </c>
      <c r="AT20">
        <v>-6.7889653220000001</v>
      </c>
      <c r="AU20">
        <v>-11.565646600000001</v>
      </c>
      <c r="AV20">
        <v>1.1575925229999999</v>
      </c>
      <c r="AW20">
        <v>1.3507969520000001</v>
      </c>
      <c r="AX20">
        <v>2.9487384159999999</v>
      </c>
      <c r="AY20">
        <v>6.2627625389999997</v>
      </c>
      <c r="AZ20">
        <v>0</v>
      </c>
      <c r="BA20">
        <v>12.579955999999999</v>
      </c>
      <c r="BB20">
        <v>7.0038889800000002</v>
      </c>
      <c r="BC20">
        <v>7.104822317</v>
      </c>
      <c r="BD20">
        <v>0.98579368599999995</v>
      </c>
      <c r="BE20">
        <v>49.642301359999998</v>
      </c>
      <c r="BF20">
        <v>-3.376723294</v>
      </c>
      <c r="BG20">
        <v>0.485462118</v>
      </c>
      <c r="BH20">
        <v>0.60833586100000003</v>
      </c>
      <c r="BI20">
        <v>1.4069351590000001</v>
      </c>
      <c r="BJ20">
        <v>2.0622748099999999</v>
      </c>
      <c r="BK20">
        <v>22.24</v>
      </c>
      <c r="BL20">
        <v>22.83</v>
      </c>
      <c r="BM20">
        <v>21.959999</v>
      </c>
      <c r="BN20">
        <v>22.719999000000001</v>
      </c>
      <c r="BO20">
        <v>2</v>
      </c>
      <c r="BP20">
        <v>9.6525101180000004</v>
      </c>
      <c r="BQ20">
        <v>4.9999000000000002E-2</v>
      </c>
      <c r="BR20">
        <v>-0.2410002</v>
      </c>
      <c r="BS20">
        <v>-0.72300019999999998</v>
      </c>
      <c r="BT20">
        <v>-1.077090994</v>
      </c>
      <c r="BU20">
        <v>35.260617609999997</v>
      </c>
      <c r="BV20">
        <v>8.7604029790000002</v>
      </c>
      <c r="BW20">
        <v>0.14778913599999999</v>
      </c>
      <c r="BX20">
        <v>-1.111827345</v>
      </c>
      <c r="BY20">
        <v>-3.2043231099999998</v>
      </c>
      <c r="BZ20">
        <v>-7.3891078959999996</v>
      </c>
      <c r="CA20" t="s">
        <v>60</v>
      </c>
      <c r="CB20">
        <v>-3.2591541000000002E-2</v>
      </c>
      <c r="CC20">
        <v>-1</v>
      </c>
    </row>
    <row r="21" spans="1:81" x14ac:dyDescent="0.25">
      <c r="A21">
        <v>253</v>
      </c>
      <c r="B21" s="1">
        <v>39330</v>
      </c>
      <c r="C21">
        <v>1488.76001</v>
      </c>
      <c r="D21">
        <v>1488.76001</v>
      </c>
      <c r="E21">
        <v>1466.339966</v>
      </c>
      <c r="F21">
        <v>1472.290039</v>
      </c>
      <c r="G21">
        <v>1472.290039</v>
      </c>
      <c r="H21">
        <v>2991600000</v>
      </c>
      <c r="I21" s="2">
        <v>124750000000</v>
      </c>
      <c r="J21">
        <v>-112500000</v>
      </c>
      <c r="K21" s="3" t="b">
        <f t="shared" si="0"/>
        <v>0</v>
      </c>
      <c r="L21" s="3" t="b">
        <f t="shared" si="1"/>
        <v>0</v>
      </c>
      <c r="M21" s="3" t="b">
        <f t="shared" si="2"/>
        <v>0</v>
      </c>
      <c r="N21" s="3" t="b">
        <f t="shared" si="3"/>
        <v>0</v>
      </c>
      <c r="O21" s="3" t="b">
        <f t="shared" si="4"/>
        <v>1</v>
      </c>
      <c r="P21" s="3" t="b">
        <f t="shared" si="5"/>
        <v>0</v>
      </c>
      <c r="Q21">
        <v>1028643000</v>
      </c>
      <c r="R21">
        <v>534551000</v>
      </c>
      <c r="S21">
        <v>-170820181.80000001</v>
      </c>
      <c r="T21" s="2">
        <v>107774000000</v>
      </c>
      <c r="U21">
        <v>-114879109.7</v>
      </c>
      <c r="V21" s="3" t="b">
        <f t="shared" si="6"/>
        <v>0</v>
      </c>
      <c r="W21" s="3" t="b">
        <f t="shared" si="7"/>
        <v>0</v>
      </c>
      <c r="X21" s="3" t="b">
        <f t="shared" si="8"/>
        <v>0</v>
      </c>
      <c r="Y21" s="3" t="b">
        <f t="shared" si="9"/>
        <v>0</v>
      </c>
      <c r="Z21" s="3" t="b">
        <f t="shared" si="10"/>
        <v>1</v>
      </c>
      <c r="AA21" s="3" t="b">
        <f t="shared" si="11"/>
        <v>0</v>
      </c>
      <c r="AB21">
        <v>354143818.39999998</v>
      </c>
      <c r="AC21">
        <v>244814049.40000001</v>
      </c>
      <c r="AD21">
        <v>27720829.940000001</v>
      </c>
      <c r="AE21">
        <v>1960767495</v>
      </c>
      <c r="AF21">
        <v>-2722690.588</v>
      </c>
      <c r="AG21" s="3" t="b">
        <f t="shared" si="12"/>
        <v>0</v>
      </c>
      <c r="AH21" s="3" t="b">
        <f t="shared" si="13"/>
        <v>0</v>
      </c>
      <c r="AI21" s="3" t="b">
        <f t="shared" si="14"/>
        <v>0</v>
      </c>
      <c r="AJ21" s="3" t="b">
        <f t="shared" si="15"/>
        <v>0</v>
      </c>
      <c r="AK21" s="3" t="b">
        <f t="shared" si="16"/>
        <v>1</v>
      </c>
      <c r="AL21" s="3" t="b">
        <f t="shared" si="17"/>
        <v>0</v>
      </c>
      <c r="AM21" s="3" t="b">
        <f t="shared" si="18"/>
        <v>0</v>
      </c>
      <c r="AN21" s="3" t="b">
        <f t="shared" si="19"/>
        <v>1</v>
      </c>
      <c r="AO21" s="3" t="b">
        <f t="shared" si="20"/>
        <v>0</v>
      </c>
      <c r="AP21">
        <v>10454454.949999999</v>
      </c>
      <c r="AQ21">
        <v>8839116.8310000002</v>
      </c>
      <c r="AR21">
        <v>2189288.1159999999</v>
      </c>
      <c r="AS21">
        <v>54.878595070000003</v>
      </c>
      <c r="AT21">
        <v>-9.2444687329999997</v>
      </c>
      <c r="AU21">
        <v>-14.41676081</v>
      </c>
      <c r="AV21">
        <v>-0.45870225599999997</v>
      </c>
      <c r="AW21">
        <v>3.2045391589999999</v>
      </c>
      <c r="AX21">
        <v>2.6357298619999998</v>
      </c>
      <c r="AY21">
        <v>0.78323770100000001</v>
      </c>
      <c r="AZ21">
        <v>0</v>
      </c>
      <c r="BA21">
        <v>17.130005000000001</v>
      </c>
      <c r="BB21">
        <v>8.1877322019999994</v>
      </c>
      <c r="BC21">
        <v>7.8259177510000004</v>
      </c>
      <c r="BD21">
        <v>1.0462328460000001</v>
      </c>
      <c r="BE21">
        <v>51.129706380000002</v>
      </c>
      <c r="BF21">
        <v>-4.2299212639999997</v>
      </c>
      <c r="BG21">
        <v>-0.45566384500000001</v>
      </c>
      <c r="BH21">
        <v>1.193918883</v>
      </c>
      <c r="BI21">
        <v>1.0128496279999999</v>
      </c>
      <c r="BJ21">
        <v>0.38899412100000003</v>
      </c>
      <c r="BK21">
        <v>24.030000999999999</v>
      </c>
      <c r="BL21">
        <v>25.450001</v>
      </c>
      <c r="BM21">
        <v>23.799999</v>
      </c>
      <c r="BN21">
        <v>24.58</v>
      </c>
      <c r="BO21">
        <v>1.7999989999999999</v>
      </c>
      <c r="BP21">
        <v>7.9016633929999998</v>
      </c>
      <c r="BQ21">
        <v>0.60000050000000005</v>
      </c>
      <c r="BR21">
        <v>-0.2039995</v>
      </c>
      <c r="BS21">
        <v>-7.3999599999999999E-2</v>
      </c>
      <c r="BT21">
        <v>0.207030358</v>
      </c>
      <c r="BU21">
        <v>43.108762659999996</v>
      </c>
      <c r="BV21">
        <v>7.9260193750000001</v>
      </c>
      <c r="BW21">
        <v>2.6420101279999999</v>
      </c>
      <c r="BX21">
        <v>-0.89828049300000001</v>
      </c>
      <c r="BY21">
        <v>-0.38921704600000001</v>
      </c>
      <c r="BZ21">
        <v>0.84726100000000004</v>
      </c>
      <c r="CA21" t="s">
        <v>60</v>
      </c>
      <c r="CB21">
        <v>-0.309337998</v>
      </c>
      <c r="CC21">
        <v>-1</v>
      </c>
    </row>
    <row r="22" spans="1:81" x14ac:dyDescent="0.25">
      <c r="A22">
        <v>278</v>
      </c>
      <c r="B22" s="1">
        <v>39365</v>
      </c>
      <c r="C22">
        <v>1564.9799800000001</v>
      </c>
      <c r="D22">
        <v>1565.420044</v>
      </c>
      <c r="E22">
        <v>1555.459961</v>
      </c>
      <c r="F22">
        <v>1562.469971</v>
      </c>
      <c r="G22">
        <v>1562.469971</v>
      </c>
      <c r="H22">
        <v>3044760000</v>
      </c>
      <c r="I22" s="2">
        <v>135718000000</v>
      </c>
      <c r="J22">
        <v>-56360000</v>
      </c>
      <c r="K22" s="3" t="b">
        <f t="shared" si="0"/>
        <v>0</v>
      </c>
      <c r="L22" s="3" t="b">
        <f t="shared" si="1"/>
        <v>0</v>
      </c>
      <c r="M22" s="3" t="b">
        <f t="shared" si="2"/>
        <v>0</v>
      </c>
      <c r="N22" s="3" t="b">
        <f t="shared" si="3"/>
        <v>0</v>
      </c>
      <c r="O22" s="3" t="b">
        <f t="shared" si="4"/>
        <v>1</v>
      </c>
      <c r="P22" s="3" t="b">
        <f t="shared" si="5"/>
        <v>0</v>
      </c>
      <c r="Q22">
        <v>-352807000</v>
      </c>
      <c r="R22">
        <v>242271000</v>
      </c>
      <c r="S22">
        <v>8784969.6970000006</v>
      </c>
      <c r="T22" s="2">
        <v>127562000000</v>
      </c>
      <c r="U22">
        <v>2062579571</v>
      </c>
      <c r="V22" s="3" t="b">
        <f t="shared" si="6"/>
        <v>0</v>
      </c>
      <c r="W22" s="3" t="b">
        <f t="shared" si="7"/>
        <v>1</v>
      </c>
      <c r="X22" s="3" t="b">
        <f t="shared" si="8"/>
        <v>0</v>
      </c>
      <c r="Y22" s="3" t="b">
        <f t="shared" si="9"/>
        <v>0</v>
      </c>
      <c r="Z22" s="3" t="b">
        <f t="shared" si="10"/>
        <v>0</v>
      </c>
      <c r="AA22" s="3" t="b">
        <f t="shared" si="11"/>
        <v>0</v>
      </c>
      <c r="AB22">
        <v>1497413897</v>
      </c>
      <c r="AC22">
        <v>1389559309</v>
      </c>
      <c r="AD22">
        <v>1155357601</v>
      </c>
      <c r="AE22">
        <v>2171906267</v>
      </c>
      <c r="AF22">
        <v>9262440.7589999996</v>
      </c>
      <c r="AG22" s="3" t="b">
        <f t="shared" si="12"/>
        <v>0</v>
      </c>
      <c r="AH22" s="3" t="b">
        <f t="shared" si="13"/>
        <v>1</v>
      </c>
      <c r="AI22" s="3" t="b">
        <f t="shared" si="14"/>
        <v>0</v>
      </c>
      <c r="AJ22" s="3" t="b">
        <f t="shared" si="15"/>
        <v>0</v>
      </c>
      <c r="AK22" s="3" t="b">
        <f t="shared" si="16"/>
        <v>0</v>
      </c>
      <c r="AL22" s="3" t="b">
        <f t="shared" si="17"/>
        <v>0</v>
      </c>
      <c r="AM22" s="3" t="b">
        <f t="shared" si="18"/>
        <v>0</v>
      </c>
      <c r="AN22" s="3" t="b">
        <f t="shared" si="19"/>
        <v>0</v>
      </c>
      <c r="AO22" s="3" t="b">
        <f t="shared" si="20"/>
        <v>0</v>
      </c>
      <c r="AP22">
        <v>5962182.1150000002</v>
      </c>
      <c r="AQ22">
        <v>9691049.5730000008</v>
      </c>
      <c r="AR22">
        <v>7714737.165</v>
      </c>
      <c r="AS22">
        <v>98.48574481</v>
      </c>
      <c r="AT22">
        <v>-1.4577536120000001</v>
      </c>
      <c r="AU22">
        <v>-1.458577732</v>
      </c>
      <c r="AV22">
        <v>1.681342731</v>
      </c>
      <c r="AW22">
        <v>0.70521233699999997</v>
      </c>
      <c r="AX22">
        <v>0.61006713099999998</v>
      </c>
      <c r="AY22">
        <v>0.33647402599999998</v>
      </c>
      <c r="AZ22">
        <v>0</v>
      </c>
      <c r="BA22">
        <v>2.680053</v>
      </c>
      <c r="BB22">
        <v>6.4408667819999996</v>
      </c>
      <c r="BC22">
        <v>3.292619739</v>
      </c>
      <c r="BD22">
        <v>1.9561526359999999</v>
      </c>
      <c r="BE22">
        <v>66.172247409999997</v>
      </c>
      <c r="BF22">
        <v>-1.3275453150000001</v>
      </c>
      <c r="BG22">
        <v>0.89200097300000003</v>
      </c>
      <c r="BH22">
        <v>0.13677435800000001</v>
      </c>
      <c r="BI22">
        <v>0.70067732400000005</v>
      </c>
      <c r="BJ22">
        <v>0.49946986700000001</v>
      </c>
      <c r="BK22">
        <v>16.420000000000002</v>
      </c>
      <c r="BL22">
        <v>17.350000000000001</v>
      </c>
      <c r="BM22">
        <v>16.389999</v>
      </c>
      <c r="BN22">
        <v>16.670000000000002</v>
      </c>
      <c r="BO22">
        <v>0.54999900000000002</v>
      </c>
      <c r="BP22">
        <v>3.4119042550000001</v>
      </c>
      <c r="BQ22">
        <v>-0.3949995</v>
      </c>
      <c r="BR22">
        <v>-0.20599980000000001</v>
      </c>
      <c r="BS22">
        <v>-0.4330001</v>
      </c>
      <c r="BT22">
        <v>-0.140181794</v>
      </c>
      <c r="BU22">
        <v>2.7090144789999999</v>
      </c>
      <c r="BV22">
        <v>2.5688883699999998</v>
      </c>
      <c r="BW22">
        <v>-1.0671405490000001</v>
      </c>
      <c r="BX22">
        <v>-0.32712688000000001</v>
      </c>
      <c r="BY22">
        <v>-1.153515219</v>
      </c>
      <c r="BZ22">
        <v>-0.18379394900000001</v>
      </c>
      <c r="CA22" t="s">
        <v>60</v>
      </c>
      <c r="CB22">
        <v>0.148946675</v>
      </c>
      <c r="CC22">
        <v>-1</v>
      </c>
    </row>
    <row r="23" spans="1:81" x14ac:dyDescent="0.25">
      <c r="A23">
        <v>279</v>
      </c>
      <c r="B23" s="1">
        <v>39366</v>
      </c>
      <c r="C23">
        <v>1564.719971</v>
      </c>
      <c r="D23">
        <v>1576.089966</v>
      </c>
      <c r="E23">
        <v>1546.719971</v>
      </c>
      <c r="F23">
        <v>1554.410034</v>
      </c>
      <c r="G23">
        <v>1554.410034</v>
      </c>
      <c r="H23">
        <v>3911260000</v>
      </c>
      <c r="I23" s="2">
        <v>131807000000</v>
      </c>
      <c r="J23">
        <v>-3478010000</v>
      </c>
      <c r="K23" s="3" t="b">
        <f t="shared" si="0"/>
        <v>0</v>
      </c>
      <c r="L23" s="3" t="b">
        <f t="shared" si="1"/>
        <v>0</v>
      </c>
      <c r="M23" s="3" t="b">
        <f t="shared" si="2"/>
        <v>0</v>
      </c>
      <c r="N23" s="3" t="b">
        <f t="shared" si="3"/>
        <v>0</v>
      </c>
      <c r="O23" s="3" t="b">
        <f t="shared" si="4"/>
        <v>1</v>
      </c>
      <c r="P23" s="3" t="b">
        <f t="shared" si="5"/>
        <v>0</v>
      </c>
      <c r="Q23">
        <v>-1511670000</v>
      </c>
      <c r="R23">
        <v>-1224198000</v>
      </c>
      <c r="S23">
        <v>-110536727.3</v>
      </c>
      <c r="T23" s="2">
        <v>125699000000</v>
      </c>
      <c r="U23">
        <v>-310975431.80000001</v>
      </c>
      <c r="V23" s="3" t="b">
        <f t="shared" si="6"/>
        <v>0</v>
      </c>
      <c r="W23" s="3" t="b">
        <f t="shared" si="7"/>
        <v>0</v>
      </c>
      <c r="X23" s="3" t="b">
        <f t="shared" si="8"/>
        <v>0</v>
      </c>
      <c r="Y23" s="3" t="b">
        <f t="shared" si="9"/>
        <v>0</v>
      </c>
      <c r="Z23" s="3" t="b">
        <f t="shared" si="10"/>
        <v>1</v>
      </c>
      <c r="AA23" s="3" t="b">
        <f t="shared" si="11"/>
        <v>0</v>
      </c>
      <c r="AB23">
        <v>802740982</v>
      </c>
      <c r="AC23">
        <v>845910062.10000002</v>
      </c>
      <c r="AD23">
        <v>1064937976</v>
      </c>
      <c r="AE23">
        <v>2151730193</v>
      </c>
      <c r="AF23">
        <v>-12694853.43</v>
      </c>
      <c r="AG23" s="3" t="b">
        <f t="shared" si="12"/>
        <v>0</v>
      </c>
      <c r="AH23" s="3" t="b">
        <f t="shared" si="13"/>
        <v>0</v>
      </c>
      <c r="AI23" s="3" t="b">
        <f t="shared" si="14"/>
        <v>0</v>
      </c>
      <c r="AJ23" s="3" t="b">
        <f t="shared" si="15"/>
        <v>0</v>
      </c>
      <c r="AK23" s="3" t="b">
        <f t="shared" si="16"/>
        <v>1</v>
      </c>
      <c r="AL23" s="3" t="b">
        <f t="shared" si="17"/>
        <v>0</v>
      </c>
      <c r="AM23" s="3" t="b">
        <f t="shared" si="18"/>
        <v>0</v>
      </c>
      <c r="AN23" s="3" t="b">
        <f t="shared" si="19"/>
        <v>1</v>
      </c>
      <c r="AO23" s="3" t="b">
        <f t="shared" si="20"/>
        <v>0</v>
      </c>
      <c r="AP23">
        <v>-1016720.959</v>
      </c>
      <c r="AQ23">
        <v>209493.851</v>
      </c>
      <c r="AR23">
        <v>6038388.9270000001</v>
      </c>
      <c r="AS23">
        <v>86.847092279999998</v>
      </c>
      <c r="AT23">
        <v>-11.638652520000001</v>
      </c>
      <c r="AU23">
        <v>-11.817601160000001</v>
      </c>
      <c r="AV23">
        <v>-6.5482030660000001</v>
      </c>
      <c r="AW23">
        <v>-2.6285654790000001</v>
      </c>
      <c r="AX23">
        <v>-1.842683005</v>
      </c>
      <c r="AY23">
        <v>-0.29202002199999999</v>
      </c>
      <c r="AZ23">
        <v>0</v>
      </c>
      <c r="BA23">
        <v>8.0599369999999997</v>
      </c>
      <c r="BB23">
        <v>5.980804869</v>
      </c>
      <c r="BC23">
        <v>3.6331424000000001</v>
      </c>
      <c r="BD23">
        <v>1.6461795910000001</v>
      </c>
      <c r="BE23">
        <v>62.209669990000002</v>
      </c>
      <c r="BF23">
        <v>-3.9625774210000002</v>
      </c>
      <c r="BG23">
        <v>-2.6450613679999999</v>
      </c>
      <c r="BH23">
        <v>-0.78632717399999996</v>
      </c>
      <c r="BI23">
        <v>-0.73036886899999998</v>
      </c>
      <c r="BJ23">
        <v>0.25212596399999998</v>
      </c>
      <c r="BK23">
        <v>16.149999999999999</v>
      </c>
      <c r="BL23">
        <v>19.73</v>
      </c>
      <c r="BM23">
        <v>16.079999999999998</v>
      </c>
      <c r="BN23">
        <v>18.879999000000002</v>
      </c>
      <c r="BO23">
        <v>2.2099989999999998</v>
      </c>
      <c r="BP23">
        <v>13.257342530000001</v>
      </c>
      <c r="BQ23">
        <v>1.379999</v>
      </c>
      <c r="BR23">
        <v>0.48099989999999998</v>
      </c>
      <c r="BS23">
        <v>0.3149999</v>
      </c>
      <c r="BT23">
        <v>-0.107090939</v>
      </c>
      <c r="BU23">
        <v>18.20545632</v>
      </c>
      <c r="BV23">
        <v>15.496441839999999</v>
      </c>
      <c r="BW23">
        <v>9.0326651049999995</v>
      </c>
      <c r="BX23">
        <v>4.2655370599999998</v>
      </c>
      <c r="BY23">
        <v>2.9813203029999999</v>
      </c>
      <c r="BZ23">
        <v>0.28894606499999997</v>
      </c>
      <c r="CA23" t="s">
        <v>62</v>
      </c>
      <c r="CB23">
        <v>-0.36968815199999999</v>
      </c>
      <c r="CC23">
        <v>-1</v>
      </c>
    </row>
    <row r="24" spans="1:81" x14ac:dyDescent="0.25">
      <c r="A24">
        <v>280</v>
      </c>
      <c r="B24" s="1">
        <v>39367</v>
      </c>
      <c r="C24">
        <v>1555.410034</v>
      </c>
      <c r="D24">
        <v>1563.030029</v>
      </c>
      <c r="E24">
        <v>1554.089966</v>
      </c>
      <c r="F24">
        <v>1561.8000489999999</v>
      </c>
      <c r="G24">
        <v>1561.8000489999999</v>
      </c>
      <c r="H24">
        <v>2788690000</v>
      </c>
      <c r="I24" s="2">
        <v>134595000000</v>
      </c>
      <c r="J24">
        <v>-561285000</v>
      </c>
      <c r="K24" s="3" t="b">
        <f t="shared" si="0"/>
        <v>0</v>
      </c>
      <c r="L24" s="3" t="b">
        <f t="shared" si="1"/>
        <v>0</v>
      </c>
      <c r="M24" s="3" t="b">
        <f t="shared" si="2"/>
        <v>0</v>
      </c>
      <c r="N24" s="3" t="b">
        <f t="shared" si="3"/>
        <v>0</v>
      </c>
      <c r="O24" s="3" t="b">
        <f t="shared" si="4"/>
        <v>1</v>
      </c>
      <c r="P24" s="3" t="b">
        <f t="shared" si="5"/>
        <v>0</v>
      </c>
      <c r="Q24">
        <v>-1641325000</v>
      </c>
      <c r="R24">
        <v>-942660000</v>
      </c>
      <c r="S24">
        <v>-196822787.90000001</v>
      </c>
      <c r="T24" s="2">
        <v>127721000000</v>
      </c>
      <c r="U24">
        <v>79145931.659999996</v>
      </c>
      <c r="V24" s="3" t="b">
        <f t="shared" si="6"/>
        <v>0</v>
      </c>
      <c r="W24" s="3" t="b">
        <f t="shared" si="7"/>
        <v>1</v>
      </c>
      <c r="X24" s="3" t="b">
        <f t="shared" si="8"/>
        <v>0</v>
      </c>
      <c r="Y24" s="3" t="b">
        <f t="shared" si="9"/>
        <v>0</v>
      </c>
      <c r="Z24" s="3" t="b">
        <f t="shared" si="10"/>
        <v>0</v>
      </c>
      <c r="AA24" s="3" t="b">
        <f t="shared" si="11"/>
        <v>0</v>
      </c>
      <c r="AB24">
        <v>233513974</v>
      </c>
      <c r="AC24">
        <v>794495114.60000002</v>
      </c>
      <c r="AD24">
        <v>944365449.20000005</v>
      </c>
      <c r="AE24">
        <v>2164988253</v>
      </c>
      <c r="AF24">
        <v>-3459007</v>
      </c>
      <c r="AG24" s="3" t="b">
        <f t="shared" si="12"/>
        <v>0</v>
      </c>
      <c r="AH24" s="3" t="b">
        <f t="shared" si="13"/>
        <v>0</v>
      </c>
      <c r="AI24" s="3" t="b">
        <f t="shared" si="14"/>
        <v>0</v>
      </c>
      <c r="AJ24" s="3" t="b">
        <f t="shared" si="15"/>
        <v>0</v>
      </c>
      <c r="AK24" s="3" t="b">
        <f t="shared" si="16"/>
        <v>1</v>
      </c>
      <c r="AL24" s="3" t="b">
        <f t="shared" si="17"/>
        <v>0</v>
      </c>
      <c r="AM24" s="3" t="b">
        <f t="shared" si="18"/>
        <v>0</v>
      </c>
      <c r="AN24" s="3" t="b">
        <f t="shared" si="19"/>
        <v>0</v>
      </c>
      <c r="AO24" s="3" t="b">
        <f t="shared" si="20"/>
        <v>0</v>
      </c>
      <c r="AP24">
        <v>-5657101.5319999997</v>
      </c>
      <c r="AQ24">
        <v>-217597.1832</v>
      </c>
      <c r="AR24">
        <v>3945652.4249999998</v>
      </c>
      <c r="AS24">
        <v>90.182120119999993</v>
      </c>
      <c r="AT24">
        <v>3.3350278339999999</v>
      </c>
      <c r="AU24">
        <v>3.8401145579999998</v>
      </c>
      <c r="AV24">
        <v>-4.1518123429999996</v>
      </c>
      <c r="AW24">
        <v>-4.0922787420000004</v>
      </c>
      <c r="AX24">
        <v>-2.2978284580000001</v>
      </c>
      <c r="AY24">
        <v>-0.81580976199999999</v>
      </c>
      <c r="AZ24">
        <v>7.390015</v>
      </c>
      <c r="BA24">
        <v>0</v>
      </c>
      <c r="BB24">
        <v>6.0814627359999998</v>
      </c>
      <c r="BC24">
        <v>3.373632229</v>
      </c>
      <c r="BD24">
        <v>1.8026454350000001</v>
      </c>
      <c r="BE24">
        <v>64.319425229999993</v>
      </c>
      <c r="BF24">
        <v>2.1097552369999999</v>
      </c>
      <c r="BG24">
        <v>-0.92641109200000005</v>
      </c>
      <c r="BH24">
        <v>-1.350367992</v>
      </c>
      <c r="BI24">
        <v>-0.54277632099999995</v>
      </c>
      <c r="BJ24">
        <v>-1.103323E-3</v>
      </c>
      <c r="BK24">
        <v>18.68</v>
      </c>
      <c r="BL24">
        <v>18.739999999999998</v>
      </c>
      <c r="BM24">
        <v>17.489999999999998</v>
      </c>
      <c r="BN24">
        <v>17.73</v>
      </c>
      <c r="BO24">
        <v>-1.149999</v>
      </c>
      <c r="BP24">
        <v>-6.0910967210000004</v>
      </c>
      <c r="BQ24">
        <v>0.53</v>
      </c>
      <c r="BR24">
        <v>0.70399959999999995</v>
      </c>
      <c r="BS24">
        <v>0.33</v>
      </c>
      <c r="BT24">
        <v>-9.2848502999999999E-2</v>
      </c>
      <c r="BU24">
        <v>11.89617795</v>
      </c>
      <c r="BV24">
        <v>-6.3092783749999999</v>
      </c>
      <c r="BW24">
        <v>4.5935817329999997</v>
      </c>
      <c r="BX24">
        <v>5.0764597350000003</v>
      </c>
      <c r="BY24">
        <v>3.2171094949999999</v>
      </c>
      <c r="BZ24">
        <v>0.53652242000000006</v>
      </c>
      <c r="CA24" t="s">
        <v>61</v>
      </c>
      <c r="CB24">
        <v>0.179328512</v>
      </c>
      <c r="CC24">
        <v>-1</v>
      </c>
    </row>
    <row r="25" spans="1:81" x14ac:dyDescent="0.25">
      <c r="A25">
        <v>294</v>
      </c>
      <c r="B25" s="1">
        <v>39387</v>
      </c>
      <c r="C25">
        <v>1545.790039</v>
      </c>
      <c r="D25">
        <v>1545.790039</v>
      </c>
      <c r="E25">
        <v>1506.660034</v>
      </c>
      <c r="F25">
        <v>1508.4399410000001</v>
      </c>
      <c r="G25">
        <v>1508.4399410000001</v>
      </c>
      <c r="H25">
        <v>4241470000</v>
      </c>
      <c r="I25" s="2">
        <v>126325000000</v>
      </c>
      <c r="J25">
        <v>-144200000</v>
      </c>
      <c r="K25" s="3" t="b">
        <f t="shared" si="0"/>
        <v>0</v>
      </c>
      <c r="L25" s="3" t="b">
        <f t="shared" si="1"/>
        <v>0</v>
      </c>
      <c r="M25" s="3" t="b">
        <f t="shared" si="2"/>
        <v>0</v>
      </c>
      <c r="N25" s="3" t="b">
        <f t="shared" si="3"/>
        <v>0</v>
      </c>
      <c r="O25" s="3" t="b">
        <f t="shared" si="4"/>
        <v>1</v>
      </c>
      <c r="P25" s="3" t="b">
        <f t="shared" si="5"/>
        <v>0</v>
      </c>
      <c r="Q25">
        <v>-654969000</v>
      </c>
      <c r="R25">
        <v>-1233000</v>
      </c>
      <c r="S25">
        <v>137039636.40000001</v>
      </c>
      <c r="T25" s="2">
        <v>134079000000</v>
      </c>
      <c r="U25">
        <v>-523246130.89999998</v>
      </c>
      <c r="V25" s="3" t="b">
        <f t="shared" si="6"/>
        <v>0</v>
      </c>
      <c r="W25" s="3" t="b">
        <f t="shared" si="7"/>
        <v>0</v>
      </c>
      <c r="X25" s="3" t="b">
        <f t="shared" si="8"/>
        <v>0</v>
      </c>
      <c r="Y25" s="3" t="b">
        <f t="shared" si="9"/>
        <v>0</v>
      </c>
      <c r="Z25" s="3" t="b">
        <f t="shared" si="10"/>
        <v>1</v>
      </c>
      <c r="AA25" s="3" t="b">
        <f t="shared" si="11"/>
        <v>0</v>
      </c>
      <c r="AB25">
        <v>-709721526.60000002</v>
      </c>
      <c r="AC25">
        <v>-539862958.60000002</v>
      </c>
      <c r="AD25">
        <v>1404663539</v>
      </c>
      <c r="AE25">
        <v>2019254970</v>
      </c>
      <c r="AF25">
        <v>-32334672.039999999</v>
      </c>
      <c r="AG25" s="3" t="b">
        <f t="shared" si="12"/>
        <v>0</v>
      </c>
      <c r="AH25" s="3" t="b">
        <f t="shared" si="13"/>
        <v>0</v>
      </c>
      <c r="AI25" s="3" t="b">
        <f t="shared" si="14"/>
        <v>0</v>
      </c>
      <c r="AJ25" s="3" t="b">
        <f t="shared" si="15"/>
        <v>0</v>
      </c>
      <c r="AK25" s="3" t="b">
        <f t="shared" si="16"/>
        <v>1</v>
      </c>
      <c r="AL25" s="3" t="b">
        <f t="shared" si="17"/>
        <v>0</v>
      </c>
      <c r="AM25" s="3" t="b">
        <f t="shared" si="18"/>
        <v>0</v>
      </c>
      <c r="AN25" s="3" t="b">
        <f t="shared" si="19"/>
        <v>1</v>
      </c>
      <c r="AO25" s="3" t="b">
        <f t="shared" si="20"/>
        <v>0</v>
      </c>
      <c r="AP25">
        <v>-20889417.780000001</v>
      </c>
      <c r="AQ25">
        <v>-12102465.84</v>
      </c>
      <c r="AR25">
        <v>6780096.3049999997</v>
      </c>
      <c r="AS25">
        <v>50.548200950000002</v>
      </c>
      <c r="AT25">
        <v>-29.92696334</v>
      </c>
      <c r="AU25">
        <v>-37.187825089999997</v>
      </c>
      <c r="AV25">
        <v>-8.2529572550000001</v>
      </c>
      <c r="AW25">
        <v>-5.7938723899999998</v>
      </c>
      <c r="AX25">
        <v>-3.3099543250000001</v>
      </c>
      <c r="AY25">
        <v>2.0011832190000001</v>
      </c>
      <c r="AZ25">
        <v>0</v>
      </c>
      <c r="BA25">
        <v>40.940064</v>
      </c>
      <c r="BB25">
        <v>5.681942169</v>
      </c>
      <c r="BC25">
        <v>7.1173554799999996</v>
      </c>
      <c r="BD25">
        <v>0.79832209899999995</v>
      </c>
      <c r="BE25">
        <v>44.392609069999999</v>
      </c>
      <c r="BF25">
        <v>-13.146002899999999</v>
      </c>
      <c r="BG25">
        <v>-3.5866310549999998</v>
      </c>
      <c r="BH25">
        <v>-2.7344299240000001</v>
      </c>
      <c r="BI25">
        <v>-1.641180345</v>
      </c>
      <c r="BJ25">
        <v>1.202635117</v>
      </c>
      <c r="BK25">
        <v>19.889999</v>
      </c>
      <c r="BL25">
        <v>24.15</v>
      </c>
      <c r="BM25">
        <v>17.379999000000002</v>
      </c>
      <c r="BN25">
        <v>23.209999</v>
      </c>
      <c r="BO25">
        <v>4.6799980000000003</v>
      </c>
      <c r="BP25">
        <v>25.256328910000001</v>
      </c>
      <c r="BQ25">
        <v>1.0699995</v>
      </c>
      <c r="BR25">
        <v>0.74799950000000004</v>
      </c>
      <c r="BS25">
        <v>0.59599999999999997</v>
      </c>
      <c r="BT25">
        <v>-0.124969582</v>
      </c>
      <c r="BU25">
        <v>55.965455259999999</v>
      </c>
      <c r="BV25">
        <v>36.734678180000003</v>
      </c>
      <c r="BW25">
        <v>8.3987401879999997</v>
      </c>
      <c r="BX25">
        <v>5.8712676610000001</v>
      </c>
      <c r="BY25">
        <v>4.6781789639999998</v>
      </c>
      <c r="BZ25">
        <v>-0.98092293399999997</v>
      </c>
      <c r="CA25" t="s">
        <v>62</v>
      </c>
      <c r="CB25">
        <v>-0.85777164299999997</v>
      </c>
      <c r="CC25">
        <v>-1</v>
      </c>
    </row>
    <row r="26" spans="1:81" x14ac:dyDescent="0.25">
      <c r="A26">
        <v>298</v>
      </c>
      <c r="B26" s="1">
        <v>39393</v>
      </c>
      <c r="C26">
        <v>1515.459961</v>
      </c>
      <c r="D26">
        <v>1515.459961</v>
      </c>
      <c r="E26">
        <v>1475.040039</v>
      </c>
      <c r="F26">
        <v>1475.619995</v>
      </c>
      <c r="G26">
        <v>1475.619995</v>
      </c>
      <c r="H26">
        <v>4353160000</v>
      </c>
      <c r="I26" s="2">
        <v>126318000000</v>
      </c>
      <c r="J26">
        <v>-237000000</v>
      </c>
      <c r="K26" s="3" t="b">
        <f t="shared" si="0"/>
        <v>0</v>
      </c>
      <c r="L26" s="3" t="b">
        <f t="shared" si="1"/>
        <v>0</v>
      </c>
      <c r="M26" s="3" t="b">
        <f t="shared" si="2"/>
        <v>0</v>
      </c>
      <c r="N26" s="3" t="b">
        <f t="shared" si="3"/>
        <v>0</v>
      </c>
      <c r="O26" s="3" t="b">
        <f t="shared" si="4"/>
        <v>1</v>
      </c>
      <c r="P26" s="3" t="b">
        <f t="shared" si="5"/>
        <v>0</v>
      </c>
      <c r="Q26">
        <v>-900083000</v>
      </c>
      <c r="R26">
        <v>4515000</v>
      </c>
      <c r="S26">
        <v>299519515.19999999</v>
      </c>
      <c r="T26" s="2">
        <v>137032000000</v>
      </c>
      <c r="U26">
        <v>-263920942.09999999</v>
      </c>
      <c r="V26" s="3" t="b">
        <f t="shared" si="6"/>
        <v>0</v>
      </c>
      <c r="W26" s="3" t="b">
        <f t="shared" si="7"/>
        <v>0</v>
      </c>
      <c r="X26" s="3" t="b">
        <f t="shared" si="8"/>
        <v>0</v>
      </c>
      <c r="Y26" s="3" t="b">
        <f t="shared" si="9"/>
        <v>0</v>
      </c>
      <c r="Z26" s="3" t="b">
        <f t="shared" si="10"/>
        <v>1</v>
      </c>
      <c r="AA26" s="3" t="b">
        <f t="shared" si="11"/>
        <v>0</v>
      </c>
      <c r="AB26">
        <v>406410947.80000001</v>
      </c>
      <c r="AC26">
        <v>1025394715</v>
      </c>
      <c r="AD26">
        <v>382147437.60000002</v>
      </c>
      <c r="AE26">
        <v>1922658711</v>
      </c>
      <c r="AF26">
        <v>-40555292.829999998</v>
      </c>
      <c r="AG26" s="3" t="b">
        <f t="shared" si="12"/>
        <v>0</v>
      </c>
      <c r="AH26" s="3" t="b">
        <f t="shared" si="13"/>
        <v>0</v>
      </c>
      <c r="AI26" s="3" t="b">
        <f t="shared" si="14"/>
        <v>0</v>
      </c>
      <c r="AJ26" s="3" t="b">
        <f t="shared" si="15"/>
        <v>0</v>
      </c>
      <c r="AK26" s="3" t="b">
        <f t="shared" si="16"/>
        <v>1</v>
      </c>
      <c r="AL26" s="3" t="b">
        <f t="shared" si="17"/>
        <v>0</v>
      </c>
      <c r="AM26" s="3" t="b">
        <f t="shared" si="18"/>
        <v>0</v>
      </c>
      <c r="AN26" s="3" t="b">
        <f t="shared" si="19"/>
        <v>1</v>
      </c>
      <c r="AO26" s="3" t="b">
        <f t="shared" si="20"/>
        <v>0</v>
      </c>
      <c r="AP26">
        <v>-25336269.940000001</v>
      </c>
      <c r="AQ26">
        <v>-16537560.050000001</v>
      </c>
      <c r="AR26">
        <v>-13236648.220000001</v>
      </c>
      <c r="AS26">
        <v>3.644431065</v>
      </c>
      <c r="AT26">
        <v>-43.000618959999997</v>
      </c>
      <c r="AU26">
        <v>-92.186885720000006</v>
      </c>
      <c r="AV26">
        <v>-14.681344019999999</v>
      </c>
      <c r="AW26">
        <v>-11.520386759999999</v>
      </c>
      <c r="AX26">
        <v>-9.3754186980000007</v>
      </c>
      <c r="AY26">
        <v>-5.5997537299999998</v>
      </c>
      <c r="AZ26">
        <v>0</v>
      </c>
      <c r="BA26">
        <v>44.650024999999999</v>
      </c>
      <c r="BB26">
        <v>5.4940452280000001</v>
      </c>
      <c r="BC26">
        <v>8.9414850880000003</v>
      </c>
      <c r="BD26">
        <v>0.61444437600000001</v>
      </c>
      <c r="BE26">
        <v>38.05918527</v>
      </c>
      <c r="BF26">
        <v>-10.7930876</v>
      </c>
      <c r="BG26">
        <v>-2.3403566809999998</v>
      </c>
      <c r="BH26">
        <v>-1.409235735</v>
      </c>
      <c r="BI26">
        <v>-0.86086705200000002</v>
      </c>
      <c r="BJ26">
        <v>-1.2158723579999999</v>
      </c>
      <c r="BK26">
        <v>23.15</v>
      </c>
      <c r="BL26">
        <v>26.85</v>
      </c>
      <c r="BM26">
        <v>22.75</v>
      </c>
      <c r="BN26">
        <v>26.49</v>
      </c>
      <c r="BO26">
        <v>5.1000009999999998</v>
      </c>
      <c r="BP26">
        <v>23.842923039999999</v>
      </c>
      <c r="BQ26">
        <v>1.0900004999999999</v>
      </c>
      <c r="BR26">
        <v>0.752</v>
      </c>
      <c r="BS26">
        <v>0.4940001</v>
      </c>
      <c r="BT26">
        <v>0.56599992700000001</v>
      </c>
      <c r="BU26">
        <v>94.636363639999999</v>
      </c>
      <c r="BV26">
        <v>46.36364545</v>
      </c>
      <c r="BW26">
        <v>9.9090954549999992</v>
      </c>
      <c r="BX26">
        <v>7.0571166749999996</v>
      </c>
      <c r="BY26">
        <v>6.33503784</v>
      </c>
      <c r="BZ26">
        <v>5.8801294549999996</v>
      </c>
      <c r="CA26" t="s">
        <v>62</v>
      </c>
      <c r="CB26">
        <v>-0.86636893500000001</v>
      </c>
      <c r="CC26">
        <v>-1</v>
      </c>
    </row>
    <row r="27" spans="1:81" x14ac:dyDescent="0.25">
      <c r="A27">
        <v>321</v>
      </c>
      <c r="B27" s="1">
        <v>39427</v>
      </c>
      <c r="C27">
        <v>1516.6800539999999</v>
      </c>
      <c r="D27">
        <v>1523.5699460000001</v>
      </c>
      <c r="E27">
        <v>1475.98999</v>
      </c>
      <c r="F27">
        <v>1477.650024</v>
      </c>
      <c r="G27">
        <v>1477.650024</v>
      </c>
      <c r="H27">
        <v>4080180000</v>
      </c>
      <c r="I27" s="2">
        <v>120016000000</v>
      </c>
      <c r="J27">
        <v>-584210000</v>
      </c>
      <c r="K27" s="3" t="b">
        <f t="shared" si="0"/>
        <v>0</v>
      </c>
      <c r="L27" s="3" t="b">
        <f t="shared" si="1"/>
        <v>0</v>
      </c>
      <c r="M27" s="3" t="b">
        <f t="shared" si="2"/>
        <v>0</v>
      </c>
      <c r="N27" s="3" t="b">
        <f t="shared" si="3"/>
        <v>0</v>
      </c>
      <c r="O27" s="3" t="b">
        <f t="shared" si="4"/>
        <v>1</v>
      </c>
      <c r="P27" s="3" t="b">
        <f t="shared" si="5"/>
        <v>0</v>
      </c>
      <c r="Q27">
        <v>-1012663000</v>
      </c>
      <c r="R27">
        <v>-182107000</v>
      </c>
      <c r="S27">
        <v>441299697</v>
      </c>
      <c r="T27" s="2">
        <v>136774000000</v>
      </c>
      <c r="U27">
        <v>-947212593.29999995</v>
      </c>
      <c r="V27" s="3" t="b">
        <f t="shared" si="6"/>
        <v>0</v>
      </c>
      <c r="W27" s="3" t="b">
        <f t="shared" si="7"/>
        <v>0</v>
      </c>
      <c r="X27" s="3" t="b">
        <f t="shared" si="8"/>
        <v>0</v>
      </c>
      <c r="Y27" s="3" t="b">
        <f t="shared" si="9"/>
        <v>0</v>
      </c>
      <c r="Z27" s="3" t="b">
        <f t="shared" si="10"/>
        <v>1</v>
      </c>
      <c r="AA27" s="3" t="b">
        <f t="shared" si="11"/>
        <v>0</v>
      </c>
      <c r="AB27">
        <v>-853083613.70000005</v>
      </c>
      <c r="AC27">
        <v>12491598.210000001</v>
      </c>
      <c r="AD27">
        <v>377263748.10000002</v>
      </c>
      <c r="AE27">
        <v>1910240319</v>
      </c>
      <c r="AF27">
        <v>-40621675.009999998</v>
      </c>
      <c r="AG27" s="3" t="b">
        <f t="shared" si="12"/>
        <v>0</v>
      </c>
      <c r="AH27" s="3" t="b">
        <f t="shared" si="13"/>
        <v>0</v>
      </c>
      <c r="AI27" s="3" t="b">
        <f t="shared" si="14"/>
        <v>0</v>
      </c>
      <c r="AJ27" s="3" t="b">
        <f t="shared" si="15"/>
        <v>0</v>
      </c>
      <c r="AK27" s="3" t="b">
        <f t="shared" si="16"/>
        <v>1</v>
      </c>
      <c r="AL27" s="3" t="b">
        <f t="shared" si="17"/>
        <v>0</v>
      </c>
      <c r="AM27" s="3" t="b">
        <f t="shared" si="18"/>
        <v>0</v>
      </c>
      <c r="AN27" s="3" t="b">
        <f t="shared" si="19"/>
        <v>1</v>
      </c>
      <c r="AO27" s="3" t="b">
        <f t="shared" si="20"/>
        <v>0</v>
      </c>
      <c r="AP27">
        <v>-23881202.359999999</v>
      </c>
      <c r="AQ27">
        <v>-5024816.9960000003</v>
      </c>
      <c r="AR27">
        <v>9767060.7259999998</v>
      </c>
      <c r="AS27">
        <v>48.786329889999998</v>
      </c>
      <c r="AT27">
        <v>-26.121592880000001</v>
      </c>
      <c r="AU27">
        <v>-34.871602250000002</v>
      </c>
      <c r="AV27">
        <v>-6.6708949730000002</v>
      </c>
      <c r="AW27">
        <v>-3.2313516529999999</v>
      </c>
      <c r="AX27">
        <v>1.5822345360000001</v>
      </c>
      <c r="AY27">
        <v>3.3074517349999999</v>
      </c>
      <c r="AZ27">
        <v>0</v>
      </c>
      <c r="BA27">
        <v>38.309936999999998</v>
      </c>
      <c r="BB27">
        <v>8.6919413789999993</v>
      </c>
      <c r="BC27">
        <v>8.8393682640000009</v>
      </c>
      <c r="BD27">
        <v>0.98332155899999996</v>
      </c>
      <c r="BE27">
        <v>49.5795326</v>
      </c>
      <c r="BF27">
        <v>-9.1701031279999992</v>
      </c>
      <c r="BG27">
        <v>-3.4844589849999998</v>
      </c>
      <c r="BH27">
        <v>-2.0722857330000002</v>
      </c>
      <c r="BI27">
        <v>-0.50846548700000005</v>
      </c>
      <c r="BJ27">
        <v>0.68338898100000001</v>
      </c>
      <c r="BK27">
        <v>20.690000999999999</v>
      </c>
      <c r="BL27">
        <v>23.700001</v>
      </c>
      <c r="BM27">
        <v>19.77</v>
      </c>
      <c r="BN27">
        <v>23.59</v>
      </c>
      <c r="BO27">
        <v>2.85</v>
      </c>
      <c r="BP27">
        <v>13.741562200000001</v>
      </c>
      <c r="BQ27">
        <v>1.37</v>
      </c>
      <c r="BR27">
        <v>0.77800029999999998</v>
      </c>
      <c r="BS27">
        <v>0.1899999</v>
      </c>
      <c r="BT27">
        <v>-0.28242432099999998</v>
      </c>
      <c r="BU27">
        <v>45.295408799999997</v>
      </c>
      <c r="BV27">
        <v>20.78774465</v>
      </c>
      <c r="BW27">
        <v>9.9927053249999993</v>
      </c>
      <c r="BX27">
        <v>5.674691782</v>
      </c>
      <c r="BY27">
        <v>0.30434387099999999</v>
      </c>
      <c r="BZ27">
        <v>-2.7297642390000001</v>
      </c>
      <c r="CA27" t="s">
        <v>62</v>
      </c>
      <c r="CB27">
        <v>-0.71541071099999998</v>
      </c>
      <c r="CC27">
        <v>-1</v>
      </c>
    </row>
    <row r="28" spans="1:81" x14ac:dyDescent="0.25">
      <c r="A28">
        <v>332</v>
      </c>
      <c r="B28" s="1">
        <v>39443</v>
      </c>
      <c r="C28">
        <v>1495.0500489999999</v>
      </c>
      <c r="D28">
        <v>1495.0500489999999</v>
      </c>
      <c r="E28">
        <v>1475.8599850000001</v>
      </c>
      <c r="F28">
        <v>1476.2700199999999</v>
      </c>
      <c r="G28">
        <v>1476.2700199999999</v>
      </c>
      <c r="H28">
        <v>2365770000</v>
      </c>
      <c r="I28" s="2">
        <v>130434000000</v>
      </c>
      <c r="J28">
        <v>-177635000</v>
      </c>
      <c r="K28" s="3" t="b">
        <f t="shared" si="0"/>
        <v>0</v>
      </c>
      <c r="L28" s="3" t="b">
        <f t="shared" si="1"/>
        <v>0</v>
      </c>
      <c r="M28" s="3" t="b">
        <f t="shared" si="2"/>
        <v>0</v>
      </c>
      <c r="N28" s="3" t="b">
        <f t="shared" si="3"/>
        <v>0</v>
      </c>
      <c r="O28" s="3" t="b">
        <f t="shared" si="4"/>
        <v>1</v>
      </c>
      <c r="P28" s="3" t="b">
        <f t="shared" si="5"/>
        <v>0</v>
      </c>
      <c r="Q28">
        <v>474695000</v>
      </c>
      <c r="R28">
        <v>1411940000</v>
      </c>
      <c r="S28">
        <v>864985818.20000005</v>
      </c>
      <c r="T28" s="2">
        <v>141376000000</v>
      </c>
      <c r="U28">
        <v>-351721422.5</v>
      </c>
      <c r="V28" s="3" t="b">
        <f t="shared" si="6"/>
        <v>0</v>
      </c>
      <c r="W28" s="3" t="b">
        <f t="shared" si="7"/>
        <v>0</v>
      </c>
      <c r="X28" s="3" t="b">
        <f t="shared" si="8"/>
        <v>0</v>
      </c>
      <c r="Y28" s="3" t="b">
        <f t="shared" si="9"/>
        <v>0</v>
      </c>
      <c r="Z28" s="3" t="b">
        <f t="shared" si="10"/>
        <v>1</v>
      </c>
      <c r="AA28" s="3" t="b">
        <f t="shared" si="11"/>
        <v>0</v>
      </c>
      <c r="AB28">
        <v>256709120.09999999</v>
      </c>
      <c r="AC28">
        <v>1152439251</v>
      </c>
      <c r="AD28">
        <v>854766951.5</v>
      </c>
      <c r="AE28">
        <v>1930715951</v>
      </c>
      <c r="AF28">
        <v>-16081424.74</v>
      </c>
      <c r="AG28" s="3" t="b">
        <f t="shared" si="12"/>
        <v>0</v>
      </c>
      <c r="AH28" s="3" t="b">
        <f t="shared" si="13"/>
        <v>0</v>
      </c>
      <c r="AI28" s="3" t="b">
        <f t="shared" si="14"/>
        <v>0</v>
      </c>
      <c r="AJ28" s="3" t="b">
        <f t="shared" si="15"/>
        <v>0</v>
      </c>
      <c r="AK28" s="3" t="b">
        <f t="shared" si="16"/>
        <v>1</v>
      </c>
      <c r="AL28" s="3" t="b">
        <f t="shared" si="17"/>
        <v>0</v>
      </c>
      <c r="AM28" s="3" t="b">
        <f t="shared" si="18"/>
        <v>0</v>
      </c>
      <c r="AN28" s="3" t="b">
        <f t="shared" si="19"/>
        <v>1</v>
      </c>
      <c r="AO28" s="3" t="b">
        <f t="shared" si="20"/>
        <v>0</v>
      </c>
      <c r="AP28">
        <v>-6415191.4479999999</v>
      </c>
      <c r="AQ28">
        <v>11832587.85</v>
      </c>
      <c r="AR28">
        <v>7722326.1270000003</v>
      </c>
      <c r="AS28">
        <v>50.232666870000003</v>
      </c>
      <c r="AT28">
        <v>-12.19746866</v>
      </c>
      <c r="AU28">
        <v>-19.53778981</v>
      </c>
      <c r="AV28">
        <v>-5.6861873789999997</v>
      </c>
      <c r="AW28">
        <v>-0.87659416899999998</v>
      </c>
      <c r="AX28">
        <v>3.5798796849999999</v>
      </c>
      <c r="AY28">
        <v>1.9774896289999999</v>
      </c>
      <c r="AZ28">
        <v>0</v>
      </c>
      <c r="BA28">
        <v>21.390014000000001</v>
      </c>
      <c r="BB28">
        <v>7.2223168859999998</v>
      </c>
      <c r="BC28">
        <v>7.2827405780000003</v>
      </c>
      <c r="BD28">
        <v>0.99170316599999997</v>
      </c>
      <c r="BE28">
        <v>49.791715089999997</v>
      </c>
      <c r="BF28">
        <v>-5.8621799259999996</v>
      </c>
      <c r="BG28">
        <v>-2.7931019720000001</v>
      </c>
      <c r="BH28">
        <v>-0.83522170500000004</v>
      </c>
      <c r="BI28">
        <v>0.94731159499999995</v>
      </c>
      <c r="BJ28">
        <v>0.77961406499999997</v>
      </c>
      <c r="BK28">
        <v>19.149999999999999</v>
      </c>
      <c r="BL28">
        <v>20.51</v>
      </c>
      <c r="BM28">
        <v>19.149999999999999</v>
      </c>
      <c r="BN28">
        <v>20.260000000000002</v>
      </c>
      <c r="BO28">
        <v>1.6</v>
      </c>
      <c r="BP28">
        <v>8.5744908899999999</v>
      </c>
      <c r="BQ28">
        <v>0.83</v>
      </c>
      <c r="BR28">
        <v>0.54300029999999999</v>
      </c>
      <c r="BS28">
        <v>-4.4999900000000002E-2</v>
      </c>
      <c r="BT28">
        <v>-0.58290903599999999</v>
      </c>
      <c r="BU28">
        <v>21.006570310000001</v>
      </c>
      <c r="BV28">
        <v>11.670312790000001</v>
      </c>
      <c r="BW28">
        <v>6.0539747589999999</v>
      </c>
      <c r="BX28">
        <v>3.9606145910000001</v>
      </c>
      <c r="BY28">
        <v>-0.32822681799999998</v>
      </c>
      <c r="BZ28">
        <v>-4.2517067380000002</v>
      </c>
      <c r="CA28" t="s">
        <v>62</v>
      </c>
      <c r="CB28">
        <v>-0.31704516399999999</v>
      </c>
      <c r="CC28">
        <v>-1</v>
      </c>
    </row>
    <row r="29" spans="1:81" x14ac:dyDescent="0.25">
      <c r="A29">
        <v>357</v>
      </c>
      <c r="B29" s="1">
        <v>39482</v>
      </c>
      <c r="C29">
        <v>1395.380005</v>
      </c>
      <c r="D29">
        <v>1395.380005</v>
      </c>
      <c r="E29">
        <v>1379.6899410000001</v>
      </c>
      <c r="F29">
        <v>1380.8199460000001</v>
      </c>
      <c r="G29">
        <v>1380.8199460000001</v>
      </c>
      <c r="H29">
        <v>3495780000</v>
      </c>
      <c r="I29" s="2">
        <v>117934000000</v>
      </c>
      <c r="J29">
        <v>577495000</v>
      </c>
      <c r="K29" s="3" t="b">
        <f t="shared" si="0"/>
        <v>0</v>
      </c>
      <c r="L29" s="3" t="b">
        <f t="shared" si="1"/>
        <v>1</v>
      </c>
      <c r="M29" s="3" t="b">
        <f t="shared" si="2"/>
        <v>0</v>
      </c>
      <c r="N29" s="3" t="b">
        <f t="shared" si="3"/>
        <v>0</v>
      </c>
      <c r="O29" s="3" t="b">
        <f t="shared" si="4"/>
        <v>0</v>
      </c>
      <c r="P29" s="3" t="b">
        <f t="shared" si="5"/>
        <v>0</v>
      </c>
      <c r="Q29">
        <v>2302661000</v>
      </c>
      <c r="R29">
        <v>1238610000</v>
      </c>
      <c r="S29">
        <v>1552479636</v>
      </c>
      <c r="T29" s="2">
        <v>138454000000</v>
      </c>
      <c r="U29">
        <v>690369806.20000005</v>
      </c>
      <c r="V29" s="3" t="b">
        <f t="shared" si="6"/>
        <v>0</v>
      </c>
      <c r="W29" s="3" t="b">
        <f t="shared" si="7"/>
        <v>1</v>
      </c>
      <c r="X29" s="3" t="b">
        <f t="shared" si="8"/>
        <v>0</v>
      </c>
      <c r="Y29" s="3" t="b">
        <f t="shared" si="9"/>
        <v>0</v>
      </c>
      <c r="Z29" s="3" t="b">
        <f t="shared" si="10"/>
        <v>0</v>
      </c>
      <c r="AA29" s="3" t="b">
        <f t="shared" si="11"/>
        <v>0</v>
      </c>
      <c r="AB29">
        <v>1933531023</v>
      </c>
      <c r="AC29">
        <v>1011776430</v>
      </c>
      <c r="AD29">
        <v>1197347202</v>
      </c>
      <c r="AE29">
        <v>1606169520</v>
      </c>
      <c r="AF29">
        <v>10168934.810000001</v>
      </c>
      <c r="AG29" s="3" t="b">
        <f t="shared" si="12"/>
        <v>0</v>
      </c>
      <c r="AH29" s="3" t="b">
        <f t="shared" si="13"/>
        <v>1</v>
      </c>
      <c r="AI29" s="3" t="b">
        <f t="shared" si="14"/>
        <v>0</v>
      </c>
      <c r="AJ29" s="3" t="b">
        <f t="shared" si="15"/>
        <v>0</v>
      </c>
      <c r="AK29" s="3" t="b">
        <f t="shared" si="16"/>
        <v>0</v>
      </c>
      <c r="AL29" s="3" t="b">
        <f t="shared" si="17"/>
        <v>0</v>
      </c>
      <c r="AM29" s="3" t="b">
        <f t="shared" si="18"/>
        <v>0</v>
      </c>
      <c r="AN29" s="3" t="b">
        <f t="shared" si="19"/>
        <v>0</v>
      </c>
      <c r="AO29" s="3" t="b">
        <f t="shared" si="20"/>
        <v>0</v>
      </c>
      <c r="AP29">
        <v>36801626.030000001</v>
      </c>
      <c r="AQ29">
        <v>30248942.52</v>
      </c>
      <c r="AR29">
        <v>24790713.350000001</v>
      </c>
      <c r="AS29">
        <v>43.69278242</v>
      </c>
      <c r="AT29">
        <v>-5.75895548</v>
      </c>
      <c r="AU29">
        <v>-11.645607869999999</v>
      </c>
      <c r="AV29">
        <v>0.44767630200000003</v>
      </c>
      <c r="AW29">
        <v>3.6249484590000001</v>
      </c>
      <c r="AX29">
        <v>3.0234226149999999</v>
      </c>
      <c r="AY29">
        <v>3.05893792</v>
      </c>
      <c r="AZ29">
        <v>0</v>
      </c>
      <c r="BA29">
        <v>14.600097999999999</v>
      </c>
      <c r="BB29">
        <v>8.0484645889999999</v>
      </c>
      <c r="BC29">
        <v>8.7516557739999996</v>
      </c>
      <c r="BD29">
        <v>0.91965049799999998</v>
      </c>
      <c r="BE29">
        <v>47.907184090000001</v>
      </c>
      <c r="BF29">
        <v>-3.1706461949999998</v>
      </c>
      <c r="BG29">
        <v>0.28443953300000002</v>
      </c>
      <c r="BH29">
        <v>2.2160657220000002</v>
      </c>
      <c r="BI29">
        <v>1.9182104659999999</v>
      </c>
      <c r="BJ29">
        <v>2.2976102059999999</v>
      </c>
      <c r="BK29">
        <v>25.09</v>
      </c>
      <c r="BL29">
        <v>26.030000999999999</v>
      </c>
      <c r="BM29">
        <v>24.85</v>
      </c>
      <c r="BN29">
        <v>25.99</v>
      </c>
      <c r="BO29">
        <v>1.97</v>
      </c>
      <c r="BP29">
        <v>8.2014987510000008</v>
      </c>
      <c r="BQ29">
        <v>-0.1050005</v>
      </c>
      <c r="BR29">
        <v>-0.70700039999999997</v>
      </c>
      <c r="BS29">
        <v>-0.62600009999999995</v>
      </c>
      <c r="BT29">
        <v>-0.56315150300000005</v>
      </c>
      <c r="BU29">
        <v>39.968892689999997</v>
      </c>
      <c r="BV29">
        <v>10.212545889999999</v>
      </c>
      <c r="BW29">
        <v>-0.54432610400000003</v>
      </c>
      <c r="BX29">
        <v>-3.6651137199999999</v>
      </c>
      <c r="BY29">
        <v>-3.2452054559999999</v>
      </c>
      <c r="BZ29">
        <v>-2.919396227</v>
      </c>
      <c r="CA29" t="s">
        <v>60</v>
      </c>
      <c r="CB29">
        <v>5.7069451E-2</v>
      </c>
      <c r="CC29">
        <v>-1</v>
      </c>
    </row>
    <row r="30" spans="1:81" x14ac:dyDescent="0.25">
      <c r="A30">
        <v>373</v>
      </c>
      <c r="B30" s="1">
        <v>39505</v>
      </c>
      <c r="C30">
        <v>1378.9499510000001</v>
      </c>
      <c r="D30">
        <v>1388.339966</v>
      </c>
      <c r="E30">
        <v>1372</v>
      </c>
      <c r="F30">
        <v>1380.0200199999999</v>
      </c>
      <c r="G30">
        <v>1380.0200199999999</v>
      </c>
      <c r="H30">
        <v>3904700000</v>
      </c>
      <c r="I30" s="2">
        <v>126055000000</v>
      </c>
      <c r="J30">
        <v>95680000</v>
      </c>
      <c r="K30" s="3" t="b">
        <f t="shared" si="0"/>
        <v>0</v>
      </c>
      <c r="L30" s="3" t="b">
        <f t="shared" si="1"/>
        <v>1</v>
      </c>
      <c r="M30" s="3" t="b">
        <f t="shared" si="2"/>
        <v>0</v>
      </c>
      <c r="N30" s="3" t="b">
        <f t="shared" si="3"/>
        <v>0</v>
      </c>
      <c r="O30" s="3" t="b">
        <f t="shared" si="4"/>
        <v>0</v>
      </c>
      <c r="P30" s="3" t="b">
        <f t="shared" si="5"/>
        <v>0</v>
      </c>
      <c r="Q30">
        <v>1626919000</v>
      </c>
      <c r="R30">
        <v>2322315000</v>
      </c>
      <c r="S30">
        <v>887595393.89999998</v>
      </c>
      <c r="T30" s="2">
        <v>143876000000</v>
      </c>
      <c r="U30">
        <v>981801425.29999995</v>
      </c>
      <c r="V30" s="3" t="b">
        <f t="shared" si="6"/>
        <v>0</v>
      </c>
      <c r="W30" s="3" t="b">
        <f t="shared" si="7"/>
        <v>1</v>
      </c>
      <c r="X30" s="3" t="b">
        <f t="shared" si="8"/>
        <v>0</v>
      </c>
      <c r="Y30" s="3" t="b">
        <f t="shared" si="9"/>
        <v>0</v>
      </c>
      <c r="Z30" s="3" t="b">
        <f t="shared" si="10"/>
        <v>0</v>
      </c>
      <c r="AA30" s="3" t="b">
        <f t="shared" si="11"/>
        <v>0</v>
      </c>
      <c r="AB30">
        <v>1742891955</v>
      </c>
      <c r="AC30">
        <v>2198676400</v>
      </c>
      <c r="AD30">
        <v>918228966.79999995</v>
      </c>
      <c r="AE30">
        <v>1602755138</v>
      </c>
      <c r="AF30">
        <v>12373011.58</v>
      </c>
      <c r="AG30" s="3" t="b">
        <f t="shared" si="12"/>
        <v>0</v>
      </c>
      <c r="AH30" s="3" t="b">
        <f t="shared" si="13"/>
        <v>1</v>
      </c>
      <c r="AI30" s="3" t="b">
        <f t="shared" si="14"/>
        <v>0</v>
      </c>
      <c r="AJ30" s="3" t="b">
        <f t="shared" si="15"/>
        <v>0</v>
      </c>
      <c r="AK30" s="3" t="b">
        <f t="shared" si="16"/>
        <v>0</v>
      </c>
      <c r="AL30" s="3" t="b">
        <f t="shared" si="17"/>
        <v>0</v>
      </c>
      <c r="AM30" s="3" t="b">
        <f t="shared" si="18"/>
        <v>0</v>
      </c>
      <c r="AN30" s="3" t="b">
        <f t="shared" si="19"/>
        <v>0</v>
      </c>
      <c r="AO30" s="3" t="b">
        <f t="shared" si="20"/>
        <v>0</v>
      </c>
      <c r="AP30">
        <v>26278811.579999998</v>
      </c>
      <c r="AQ30">
        <v>29435157.510000002</v>
      </c>
      <c r="AR30">
        <v>8143517.6370000001</v>
      </c>
      <c r="AS30">
        <v>54.516154479999997</v>
      </c>
      <c r="AT30">
        <v>0.45840334700000002</v>
      </c>
      <c r="AU30">
        <v>0.84798819299999995</v>
      </c>
      <c r="AV30">
        <v>3.916634266</v>
      </c>
      <c r="AW30">
        <v>6.0176747280000003</v>
      </c>
      <c r="AX30">
        <v>6.2817886879999998</v>
      </c>
      <c r="AY30">
        <v>1.844476902</v>
      </c>
      <c r="AZ30">
        <v>0</v>
      </c>
      <c r="BA30">
        <v>1.270019</v>
      </c>
      <c r="BB30">
        <v>6.9843112730000003</v>
      </c>
      <c r="BC30">
        <v>5.9349583370000003</v>
      </c>
      <c r="BD30">
        <v>1.1768088130000001</v>
      </c>
      <c r="BE30">
        <v>54.06119296</v>
      </c>
      <c r="BF30">
        <v>-0.382287504</v>
      </c>
      <c r="BG30">
        <v>0.98414673600000002</v>
      </c>
      <c r="BH30">
        <v>2.3229890480000002</v>
      </c>
      <c r="BI30">
        <v>2.7391485109999998</v>
      </c>
      <c r="BJ30">
        <v>0.87537369799999998</v>
      </c>
      <c r="BK30">
        <v>21.9</v>
      </c>
      <c r="BL30">
        <v>23.01</v>
      </c>
      <c r="BM30">
        <v>21.83</v>
      </c>
      <c r="BN30">
        <v>22.690000999999999</v>
      </c>
      <c r="BO30">
        <v>0.79000099999999995</v>
      </c>
      <c r="BP30">
        <v>3.6073105019999998</v>
      </c>
      <c r="BQ30">
        <v>-0.17</v>
      </c>
      <c r="BR30">
        <v>-0.52399949999999995</v>
      </c>
      <c r="BS30">
        <v>-0.70199990000000001</v>
      </c>
      <c r="BT30">
        <v>-0.357636279</v>
      </c>
      <c r="BU30">
        <v>6.5913492409999996</v>
      </c>
      <c r="BV30">
        <v>4.9592024510000003</v>
      </c>
      <c r="BW30">
        <v>-6.6050429690000003</v>
      </c>
      <c r="BX30">
        <v>-7.8362651090000002</v>
      </c>
      <c r="BY30">
        <v>-8.0581084720000007</v>
      </c>
      <c r="BZ30">
        <v>-3.676915106</v>
      </c>
      <c r="CA30" t="s">
        <v>60</v>
      </c>
      <c r="CB30">
        <v>0.19521734199999999</v>
      </c>
      <c r="CC30">
        <v>-1</v>
      </c>
    </row>
    <row r="31" spans="1:81" x14ac:dyDescent="0.25">
      <c r="A31">
        <v>374</v>
      </c>
      <c r="B31" s="1">
        <v>39506</v>
      </c>
      <c r="C31">
        <v>1378.160034</v>
      </c>
      <c r="D31">
        <v>1378.160034</v>
      </c>
      <c r="E31">
        <v>1363.160034</v>
      </c>
      <c r="F31">
        <v>1367.6800539999999</v>
      </c>
      <c r="G31">
        <v>1367.6800539999999</v>
      </c>
      <c r="H31">
        <v>3938580000</v>
      </c>
      <c r="I31" s="2">
        <v>122116000000</v>
      </c>
      <c r="J31">
        <v>-3921640000</v>
      </c>
      <c r="K31" s="3" t="b">
        <f t="shared" si="0"/>
        <v>0</v>
      </c>
      <c r="L31" s="3" t="b">
        <f t="shared" si="1"/>
        <v>0</v>
      </c>
      <c r="M31" s="3" t="b">
        <f t="shared" si="2"/>
        <v>0</v>
      </c>
      <c r="N31" s="3" t="b">
        <f t="shared" si="3"/>
        <v>0</v>
      </c>
      <c r="O31" s="3" t="b">
        <f t="shared" si="4"/>
        <v>1</v>
      </c>
      <c r="P31" s="3" t="b">
        <f t="shared" si="5"/>
        <v>0</v>
      </c>
      <c r="Q31">
        <v>-1514636000</v>
      </c>
      <c r="R31">
        <v>42962000</v>
      </c>
      <c r="S31">
        <v>831501333.29999995</v>
      </c>
      <c r="T31" s="2">
        <v>142311000000</v>
      </c>
      <c r="U31">
        <v>-818295400.60000002</v>
      </c>
      <c r="V31" s="3" t="b">
        <f t="shared" si="6"/>
        <v>0</v>
      </c>
      <c r="W31" s="3" t="b">
        <f t="shared" si="7"/>
        <v>0</v>
      </c>
      <c r="X31" s="3" t="b">
        <f t="shared" si="8"/>
        <v>0</v>
      </c>
      <c r="Y31" s="3" t="b">
        <f t="shared" si="9"/>
        <v>0</v>
      </c>
      <c r="Z31" s="3" t="b">
        <f t="shared" si="10"/>
        <v>1</v>
      </c>
      <c r="AA31" s="3" t="b">
        <f t="shared" si="11"/>
        <v>0</v>
      </c>
      <c r="AB31">
        <v>112438051.59999999</v>
      </c>
      <c r="AC31">
        <v>909619529.60000002</v>
      </c>
      <c r="AD31">
        <v>1025202320</v>
      </c>
      <c r="AE31">
        <v>1567536849</v>
      </c>
      <c r="AF31">
        <v>-19404221</v>
      </c>
      <c r="AG31" s="3" t="b">
        <f t="shared" si="12"/>
        <v>0</v>
      </c>
      <c r="AH31" s="3" t="b">
        <f t="shared" si="13"/>
        <v>0</v>
      </c>
      <c r="AI31" s="3" t="b">
        <f t="shared" si="14"/>
        <v>0</v>
      </c>
      <c r="AJ31" s="3" t="b">
        <f t="shared" si="15"/>
        <v>0</v>
      </c>
      <c r="AK31" s="3" t="b">
        <f t="shared" si="16"/>
        <v>1</v>
      </c>
      <c r="AL31" s="3" t="b">
        <f t="shared" si="17"/>
        <v>0</v>
      </c>
      <c r="AM31" s="3" t="b">
        <f t="shared" si="18"/>
        <v>0</v>
      </c>
      <c r="AN31" s="3" t="b">
        <f t="shared" si="19"/>
        <v>1</v>
      </c>
      <c r="AO31" s="3" t="b">
        <f t="shared" si="20"/>
        <v>0</v>
      </c>
      <c r="AP31">
        <v>-3500694.9679999999</v>
      </c>
      <c r="AQ31">
        <v>11061073.880000001</v>
      </c>
      <c r="AR31">
        <v>10410865.75</v>
      </c>
      <c r="AS31">
        <v>52.278449799999997</v>
      </c>
      <c r="AT31">
        <v>-2.237704677</v>
      </c>
      <c r="AU31">
        <v>-4.104663468</v>
      </c>
      <c r="AV31">
        <v>-0.88965066500000001</v>
      </c>
      <c r="AW31">
        <v>1.7245094910000001</v>
      </c>
      <c r="AX31">
        <v>3.8559113909999998</v>
      </c>
      <c r="AY31">
        <v>2.5641656749999999</v>
      </c>
      <c r="AZ31">
        <v>0</v>
      </c>
      <c r="BA31">
        <v>12.339966</v>
      </c>
      <c r="BB31">
        <v>6.4854318959999997</v>
      </c>
      <c r="BC31">
        <v>6.3924588839999998</v>
      </c>
      <c r="BD31">
        <v>1.0145441710000001</v>
      </c>
      <c r="BE31">
        <v>50.360979190000002</v>
      </c>
      <c r="BF31">
        <v>-3.70021377</v>
      </c>
      <c r="BG31">
        <v>-2.0412506370000001</v>
      </c>
      <c r="BH31">
        <v>-0.557804839</v>
      </c>
      <c r="BI31">
        <v>0.84874055999999998</v>
      </c>
      <c r="BJ31">
        <v>1.0210483109999999</v>
      </c>
      <c r="BK31">
        <v>22.690000999999999</v>
      </c>
      <c r="BL31">
        <v>23.790001</v>
      </c>
      <c r="BM31">
        <v>22.690000999999999</v>
      </c>
      <c r="BN31">
        <v>23.530000999999999</v>
      </c>
      <c r="BO31">
        <v>0.84</v>
      </c>
      <c r="BP31">
        <v>3.7020712339999999</v>
      </c>
      <c r="BQ31">
        <v>0.81500050000000002</v>
      </c>
      <c r="BR31">
        <v>0.22900010000000001</v>
      </c>
      <c r="BS31">
        <v>-0.1399996</v>
      </c>
      <c r="BT31">
        <v>-0.35163631499999998</v>
      </c>
      <c r="BU31">
        <v>11.86441859</v>
      </c>
      <c r="BV31">
        <v>5.273069349</v>
      </c>
      <c r="BW31">
        <v>5.1161358999999997</v>
      </c>
      <c r="BX31">
        <v>-1.8851847319999999</v>
      </c>
      <c r="BY31">
        <v>-4.279285571</v>
      </c>
      <c r="BZ31">
        <v>-3.9578594759999999</v>
      </c>
      <c r="CA31" t="s">
        <v>60</v>
      </c>
      <c r="CB31">
        <v>-0.270821755</v>
      </c>
      <c r="CC31">
        <v>-1</v>
      </c>
    </row>
    <row r="32" spans="1:81" x14ac:dyDescent="0.25">
      <c r="A32">
        <v>391</v>
      </c>
      <c r="B32" s="1">
        <v>39532</v>
      </c>
      <c r="C32">
        <v>1349.0699460000001</v>
      </c>
      <c r="D32">
        <v>1357.469971</v>
      </c>
      <c r="E32">
        <v>1341.209961</v>
      </c>
      <c r="F32">
        <v>1352.98999</v>
      </c>
      <c r="G32">
        <v>1352.98999</v>
      </c>
      <c r="H32">
        <v>4145120000</v>
      </c>
      <c r="I32" s="2">
        <v>117875000000</v>
      </c>
      <c r="J32">
        <v>4322060000</v>
      </c>
      <c r="K32" s="3" t="b">
        <f t="shared" si="0"/>
        <v>0</v>
      </c>
      <c r="L32" s="3" t="b">
        <f t="shared" si="1"/>
        <v>1</v>
      </c>
      <c r="M32" s="3" t="b">
        <f t="shared" si="2"/>
        <v>0</v>
      </c>
      <c r="N32" s="3" t="b">
        <f t="shared" si="3"/>
        <v>0</v>
      </c>
      <c r="O32" s="3" t="b">
        <f t="shared" si="4"/>
        <v>0</v>
      </c>
      <c r="P32" s="3" t="b">
        <f t="shared" si="5"/>
        <v>0</v>
      </c>
      <c r="Q32">
        <v>4886702000</v>
      </c>
      <c r="R32">
        <v>2950580000</v>
      </c>
      <c r="S32">
        <v>242114363.59999999</v>
      </c>
      <c r="T32" s="2">
        <v>148315000000</v>
      </c>
      <c r="U32">
        <v>1679806997</v>
      </c>
      <c r="V32" s="3" t="b">
        <f t="shared" si="6"/>
        <v>0</v>
      </c>
      <c r="W32" s="3" t="b">
        <f t="shared" si="7"/>
        <v>1</v>
      </c>
      <c r="X32" s="3" t="b">
        <f t="shared" si="8"/>
        <v>0</v>
      </c>
      <c r="Y32" s="3" t="b">
        <f t="shared" si="9"/>
        <v>0</v>
      </c>
      <c r="Z32" s="3" t="b">
        <f t="shared" si="10"/>
        <v>0</v>
      </c>
      <c r="AA32" s="3" t="b">
        <f t="shared" si="11"/>
        <v>0</v>
      </c>
      <c r="AB32">
        <v>2880659313</v>
      </c>
      <c r="AC32">
        <v>1472987914</v>
      </c>
      <c r="AD32">
        <v>1075051512</v>
      </c>
      <c r="AE32">
        <v>1596094196</v>
      </c>
      <c r="AF32">
        <v>39240523.090000004</v>
      </c>
      <c r="AG32" s="3" t="b">
        <f t="shared" si="12"/>
        <v>0</v>
      </c>
      <c r="AH32" s="3" t="b">
        <f t="shared" si="13"/>
        <v>1</v>
      </c>
      <c r="AI32" s="3" t="b">
        <f t="shared" si="14"/>
        <v>0</v>
      </c>
      <c r="AJ32" s="3" t="b">
        <f t="shared" si="15"/>
        <v>0</v>
      </c>
      <c r="AK32" s="3" t="b">
        <f t="shared" si="16"/>
        <v>0</v>
      </c>
      <c r="AL32" s="3" t="b">
        <f t="shared" si="17"/>
        <v>0</v>
      </c>
      <c r="AM32" s="3" t="b">
        <f t="shared" si="18"/>
        <v>0</v>
      </c>
      <c r="AN32" s="3" t="b">
        <f t="shared" si="19"/>
        <v>0</v>
      </c>
      <c r="AO32" s="3" t="b">
        <f t="shared" si="20"/>
        <v>0</v>
      </c>
      <c r="AP32">
        <v>74580616.560000002</v>
      </c>
      <c r="AQ32">
        <v>40703678.670000002</v>
      </c>
      <c r="AR32">
        <v>20605979.91</v>
      </c>
      <c r="AS32">
        <v>69.052058669999994</v>
      </c>
      <c r="AT32">
        <v>2.2367549659999999</v>
      </c>
      <c r="AU32">
        <v>3.3476686359999999</v>
      </c>
      <c r="AV32">
        <v>8.4436037269999993</v>
      </c>
      <c r="AW32">
        <v>13.23933976</v>
      </c>
      <c r="AX32">
        <v>6.9016062570000001</v>
      </c>
      <c r="AY32">
        <v>4.3557496000000002</v>
      </c>
      <c r="AZ32">
        <v>3.109985</v>
      </c>
      <c r="BA32">
        <v>0</v>
      </c>
      <c r="BB32">
        <v>10.427793339999999</v>
      </c>
      <c r="BC32">
        <v>8.7660471500000003</v>
      </c>
      <c r="BD32">
        <v>1.189566194</v>
      </c>
      <c r="BE32">
        <v>54.328852779999998</v>
      </c>
      <c r="BF32">
        <v>0.534768676</v>
      </c>
      <c r="BG32">
        <v>2.038816062</v>
      </c>
      <c r="BH32">
        <v>3.3971328449999998</v>
      </c>
      <c r="BI32">
        <v>1.810624689</v>
      </c>
      <c r="BJ32">
        <v>1.338274183</v>
      </c>
      <c r="BK32">
        <v>25.75</v>
      </c>
      <c r="BL32">
        <v>26.42</v>
      </c>
      <c r="BM32">
        <v>25.17</v>
      </c>
      <c r="BN32">
        <v>25.719999000000001</v>
      </c>
      <c r="BO32">
        <v>-1.0000999999999999E-2</v>
      </c>
      <c r="BP32">
        <v>-3.8869024000000002E-2</v>
      </c>
      <c r="BQ32">
        <v>-0.45000099999999998</v>
      </c>
      <c r="BR32">
        <v>-1.3250004</v>
      </c>
      <c r="BS32">
        <v>-0.4250004</v>
      </c>
      <c r="BT32">
        <v>-0.181515224</v>
      </c>
      <c r="BU32">
        <v>29.226363129999999</v>
      </c>
      <c r="BV32">
        <v>-7.1640406000000004E-2</v>
      </c>
      <c r="BW32">
        <v>-3.223503096</v>
      </c>
      <c r="BX32">
        <v>-9.4914075570000005</v>
      </c>
      <c r="BY32">
        <v>-3.0444156910000002</v>
      </c>
      <c r="BZ32">
        <v>-0.500561543</v>
      </c>
      <c r="CA32" t="s">
        <v>60</v>
      </c>
      <c r="CB32">
        <v>0.42952218199999997</v>
      </c>
      <c r="CC32">
        <v>-1</v>
      </c>
    </row>
    <row r="33" spans="1:81" x14ac:dyDescent="0.25">
      <c r="A33">
        <v>392</v>
      </c>
      <c r="B33" s="1">
        <v>39533</v>
      </c>
      <c r="C33">
        <v>1352.4499510000001</v>
      </c>
      <c r="D33">
        <v>1352.4499510000001</v>
      </c>
      <c r="E33">
        <v>1336.410034</v>
      </c>
      <c r="F33">
        <v>1341.130005</v>
      </c>
      <c r="G33">
        <v>1341.130005</v>
      </c>
      <c r="H33">
        <v>4055670000</v>
      </c>
      <c r="I33" s="2">
        <v>113819000000</v>
      </c>
      <c r="J33">
        <v>44725000</v>
      </c>
      <c r="K33" s="3" t="b">
        <f t="shared" si="0"/>
        <v>0</v>
      </c>
      <c r="L33" s="3" t="b">
        <f t="shared" si="1"/>
        <v>1</v>
      </c>
      <c r="M33" s="3" t="b">
        <f t="shared" si="2"/>
        <v>0</v>
      </c>
      <c r="N33" s="3" t="b">
        <f t="shared" si="3"/>
        <v>0</v>
      </c>
      <c r="O33" s="3" t="b">
        <f t="shared" si="4"/>
        <v>0</v>
      </c>
      <c r="P33" s="3" t="b">
        <f t="shared" si="5"/>
        <v>0</v>
      </c>
      <c r="Q33">
        <v>1791047000</v>
      </c>
      <c r="R33">
        <v>3011146000</v>
      </c>
      <c r="S33">
        <v>665049030.29999995</v>
      </c>
      <c r="T33" s="2">
        <v>146646000000</v>
      </c>
      <c r="U33">
        <v>96093558.170000002</v>
      </c>
      <c r="V33" s="3" t="b">
        <f t="shared" si="6"/>
        <v>0</v>
      </c>
      <c r="W33" s="3" t="b">
        <f t="shared" si="7"/>
        <v>1</v>
      </c>
      <c r="X33" s="3" t="b">
        <f t="shared" si="8"/>
        <v>0</v>
      </c>
      <c r="Y33" s="3" t="b">
        <f t="shared" si="9"/>
        <v>0</v>
      </c>
      <c r="Z33" s="3" t="b">
        <f t="shared" si="10"/>
        <v>0</v>
      </c>
      <c r="AA33" s="3" t="b">
        <f t="shared" si="11"/>
        <v>0</v>
      </c>
      <c r="AB33">
        <v>693344067.79999995</v>
      </c>
      <c r="AC33">
        <v>1822733255</v>
      </c>
      <c r="AD33">
        <v>1261395032</v>
      </c>
      <c r="AE33">
        <v>1560543167</v>
      </c>
      <c r="AF33">
        <v>-13000548.58</v>
      </c>
      <c r="AG33" s="3" t="b">
        <f t="shared" si="12"/>
        <v>0</v>
      </c>
      <c r="AH33" s="3" t="b">
        <f t="shared" si="13"/>
        <v>0</v>
      </c>
      <c r="AI33" s="3" t="b">
        <f t="shared" si="14"/>
        <v>0</v>
      </c>
      <c r="AJ33" s="3" t="b">
        <f t="shared" si="15"/>
        <v>0</v>
      </c>
      <c r="AK33" s="3" t="b">
        <f t="shared" si="16"/>
        <v>1</v>
      </c>
      <c r="AL33" s="3" t="b">
        <f t="shared" si="17"/>
        <v>0</v>
      </c>
      <c r="AM33" s="3" t="b">
        <f t="shared" si="18"/>
        <v>0</v>
      </c>
      <c r="AN33" s="3" t="b">
        <f t="shared" si="19"/>
        <v>0</v>
      </c>
      <c r="AO33" s="3" t="b">
        <f t="shared" si="20"/>
        <v>0</v>
      </c>
      <c r="AP33">
        <v>13833998.48</v>
      </c>
      <c r="AQ33">
        <v>45862902.329999998</v>
      </c>
      <c r="AR33">
        <v>26909958.489999998</v>
      </c>
      <c r="AS33">
        <v>60.522152470000002</v>
      </c>
      <c r="AT33">
        <v>-8.5299062049999996</v>
      </c>
      <c r="AU33">
        <v>-12.352862999999999</v>
      </c>
      <c r="AV33">
        <v>-3.1465756200000001</v>
      </c>
      <c r="AW33">
        <v>2.7308658709999998</v>
      </c>
      <c r="AX33">
        <v>7.8322691789999999</v>
      </c>
      <c r="AY33">
        <v>5.1646554980000001</v>
      </c>
      <c r="AZ33">
        <v>0</v>
      </c>
      <c r="BA33">
        <v>11.859985</v>
      </c>
      <c r="BB33">
        <v>9.6829509619999996</v>
      </c>
      <c r="BC33">
        <v>8.9870427100000008</v>
      </c>
      <c r="BD33">
        <v>1.077434622</v>
      </c>
      <c r="BE33">
        <v>51.863707789999999</v>
      </c>
      <c r="BF33">
        <v>-2.4651449900000002</v>
      </c>
      <c r="BG33">
        <v>-0.96518815700000005</v>
      </c>
      <c r="BH33">
        <v>0.537223008</v>
      </c>
      <c r="BI33">
        <v>1.943298548</v>
      </c>
      <c r="BJ33">
        <v>1.5813289230000001</v>
      </c>
      <c r="BK33">
        <v>25.75</v>
      </c>
      <c r="BL33">
        <v>26.85</v>
      </c>
      <c r="BM33">
        <v>25.51</v>
      </c>
      <c r="BN33">
        <v>26.08</v>
      </c>
      <c r="BO33">
        <v>0.36000100000000002</v>
      </c>
      <c r="BP33">
        <v>1.3996929</v>
      </c>
      <c r="BQ33">
        <v>0.17499999999999999</v>
      </c>
      <c r="BR33">
        <v>-0.16300039999999999</v>
      </c>
      <c r="BS33">
        <v>-0.84200019999999998</v>
      </c>
      <c r="BT33">
        <v>-0.37096975199999999</v>
      </c>
      <c r="BU33">
        <v>31.80516703</v>
      </c>
      <c r="BV33">
        <v>2.57880391</v>
      </c>
      <c r="BW33">
        <v>1.2535817520000001</v>
      </c>
      <c r="BX33">
        <v>-1.167624725</v>
      </c>
      <c r="BY33">
        <v>-6.031520489</v>
      </c>
      <c r="BZ33">
        <v>-1.749127581</v>
      </c>
      <c r="CA33" t="s">
        <v>60</v>
      </c>
      <c r="CB33">
        <v>-3.0150914000000001E-2</v>
      </c>
      <c r="CC33">
        <v>-1</v>
      </c>
    </row>
    <row r="34" spans="1:81" x14ac:dyDescent="0.25">
      <c r="A34">
        <v>401</v>
      </c>
      <c r="B34" s="1">
        <v>39546</v>
      </c>
      <c r="C34">
        <v>1370.160034</v>
      </c>
      <c r="D34">
        <v>1370.160034</v>
      </c>
      <c r="E34">
        <v>1360.619995</v>
      </c>
      <c r="F34">
        <v>1365.540039</v>
      </c>
      <c r="G34">
        <v>1365.540039</v>
      </c>
      <c r="H34">
        <v>3602500000</v>
      </c>
      <c r="I34" s="2">
        <v>118477000000</v>
      </c>
      <c r="J34">
        <v>72640000</v>
      </c>
      <c r="K34" s="3" t="b">
        <f t="shared" si="0"/>
        <v>0</v>
      </c>
      <c r="L34" s="3" t="b">
        <f t="shared" si="1"/>
        <v>1</v>
      </c>
      <c r="M34" s="3" t="b">
        <f t="shared" si="2"/>
        <v>0</v>
      </c>
      <c r="N34" s="3" t="b">
        <f t="shared" si="3"/>
        <v>0</v>
      </c>
      <c r="O34" s="3" t="b">
        <f t="shared" si="4"/>
        <v>0</v>
      </c>
      <c r="P34" s="3" t="b">
        <f t="shared" si="5"/>
        <v>0</v>
      </c>
      <c r="Q34">
        <v>1529292000</v>
      </c>
      <c r="R34">
        <v>2298784000</v>
      </c>
      <c r="S34">
        <v>1199376364</v>
      </c>
      <c r="T34" s="2">
        <v>142627000000</v>
      </c>
      <c r="U34">
        <v>-1072752619</v>
      </c>
      <c r="V34" s="3" t="b">
        <f t="shared" si="6"/>
        <v>0</v>
      </c>
      <c r="W34" s="3" t="b">
        <f t="shared" si="7"/>
        <v>0</v>
      </c>
      <c r="X34" s="3" t="b">
        <f t="shared" si="8"/>
        <v>0</v>
      </c>
      <c r="Y34" s="3" t="b">
        <f t="shared" si="9"/>
        <v>0</v>
      </c>
      <c r="Z34" s="3" t="b">
        <f t="shared" si="10"/>
        <v>1</v>
      </c>
      <c r="AA34" s="3" t="b">
        <f t="shared" si="11"/>
        <v>0</v>
      </c>
      <c r="AB34">
        <v>-1050177188</v>
      </c>
      <c r="AC34">
        <v>-638003986.20000005</v>
      </c>
      <c r="AD34">
        <v>3805570.6260000002</v>
      </c>
      <c r="AE34">
        <v>1666284513</v>
      </c>
      <c r="AF34">
        <v>-6260170.7769999998</v>
      </c>
      <c r="AG34" s="3" t="b">
        <f t="shared" si="12"/>
        <v>0</v>
      </c>
      <c r="AH34" s="3" t="b">
        <f t="shared" si="13"/>
        <v>0</v>
      </c>
      <c r="AI34" s="3" t="b">
        <f t="shared" si="14"/>
        <v>0</v>
      </c>
      <c r="AJ34" s="3" t="b">
        <f t="shared" si="15"/>
        <v>0</v>
      </c>
      <c r="AK34" s="3" t="b">
        <f t="shared" si="16"/>
        <v>1</v>
      </c>
      <c r="AL34" s="3" t="b">
        <f t="shared" si="17"/>
        <v>0</v>
      </c>
      <c r="AM34" s="3" t="b">
        <f t="shared" si="18"/>
        <v>0</v>
      </c>
      <c r="AN34" s="3" t="b">
        <f t="shared" si="19"/>
        <v>1</v>
      </c>
      <c r="AO34" s="3" t="b">
        <f t="shared" si="20"/>
        <v>0</v>
      </c>
      <c r="AP34">
        <v>-2286554.031</v>
      </c>
      <c r="AQ34">
        <v>-14009.10757</v>
      </c>
      <c r="AR34">
        <v>21857826.710000001</v>
      </c>
      <c r="AS34">
        <v>82.643171870000003</v>
      </c>
      <c r="AT34">
        <v>-5.3288678029999996</v>
      </c>
      <c r="AU34">
        <v>-6.0574562360000002</v>
      </c>
      <c r="AV34">
        <v>-1.849872685</v>
      </c>
      <c r="AW34">
        <v>-0.69808510800000001</v>
      </c>
      <c r="AX34">
        <v>-5.7095012000000001E-2</v>
      </c>
      <c r="AY34">
        <v>4.8664427100000003</v>
      </c>
      <c r="AZ34">
        <v>0</v>
      </c>
      <c r="BA34">
        <v>7</v>
      </c>
      <c r="BB34">
        <v>7.9645651119999998</v>
      </c>
      <c r="BC34">
        <v>6.3084025629999996</v>
      </c>
      <c r="BD34">
        <v>1.262532794</v>
      </c>
      <c r="BE34">
        <v>55.801745599999997</v>
      </c>
      <c r="BF34">
        <v>-2.0257705860000002</v>
      </c>
      <c r="BG34">
        <v>-0.79331444699999998</v>
      </c>
      <c r="BH34">
        <v>-0.36880709900000003</v>
      </c>
      <c r="BI34">
        <v>-0.145380063</v>
      </c>
      <c r="BJ34">
        <v>1.0784066269999999</v>
      </c>
      <c r="BK34">
        <v>22.42</v>
      </c>
      <c r="BL34">
        <v>23.16</v>
      </c>
      <c r="BM34">
        <v>22.360001</v>
      </c>
      <c r="BN34">
        <v>22.360001</v>
      </c>
      <c r="BO34">
        <v>-5.9998999999999997E-2</v>
      </c>
      <c r="BP34">
        <v>-0.26761373799999999</v>
      </c>
      <c r="BQ34">
        <v>-4.4999999999999998E-2</v>
      </c>
      <c r="BR34">
        <v>-0.25799949999999999</v>
      </c>
      <c r="BS34">
        <v>-0.29299969999999997</v>
      </c>
      <c r="BT34">
        <v>-0.48757563599999998</v>
      </c>
      <c r="BU34">
        <v>7.9916753299999996</v>
      </c>
      <c r="BV34">
        <v>-0.416949299</v>
      </c>
      <c r="BW34">
        <v>1.0946841620000001</v>
      </c>
      <c r="BX34">
        <v>-0.71579138200000003</v>
      </c>
      <c r="BY34">
        <v>-1.249915916</v>
      </c>
      <c r="BZ34">
        <v>-3.2183885879999998</v>
      </c>
      <c r="CA34" t="s">
        <v>60</v>
      </c>
      <c r="CB34">
        <v>-0.13578164100000001</v>
      </c>
      <c r="CC34">
        <v>-1</v>
      </c>
    </row>
    <row r="35" spans="1:81" x14ac:dyDescent="0.25">
      <c r="A35">
        <v>430</v>
      </c>
      <c r="B35" s="1">
        <v>39587</v>
      </c>
      <c r="C35">
        <v>1425.280029</v>
      </c>
      <c r="D35">
        <v>1440.23999</v>
      </c>
      <c r="E35">
        <v>1421.630005</v>
      </c>
      <c r="F35">
        <v>1426.630005</v>
      </c>
      <c r="G35">
        <v>1426.630005</v>
      </c>
      <c r="H35">
        <v>3683970000</v>
      </c>
      <c r="I35" s="2">
        <v>140221000000</v>
      </c>
      <c r="J35">
        <v>3763280000</v>
      </c>
      <c r="K35" s="3" t="b">
        <f t="shared" si="0"/>
        <v>0</v>
      </c>
      <c r="L35" s="3" t="b">
        <f t="shared" si="1"/>
        <v>1</v>
      </c>
      <c r="M35" s="3" t="b">
        <f t="shared" si="2"/>
        <v>0</v>
      </c>
      <c r="N35" s="3" t="b">
        <f t="shared" si="3"/>
        <v>0</v>
      </c>
      <c r="O35" s="3" t="b">
        <f t="shared" si="4"/>
        <v>0</v>
      </c>
      <c r="P35" s="3" t="b">
        <f t="shared" si="5"/>
        <v>0</v>
      </c>
      <c r="Q35">
        <v>3793171000</v>
      </c>
      <c r="R35">
        <v>3836389000</v>
      </c>
      <c r="S35">
        <v>1223063879</v>
      </c>
      <c r="T35" s="2">
        <v>155325000000</v>
      </c>
      <c r="U35">
        <v>911647074.70000005</v>
      </c>
      <c r="V35" s="3" t="b">
        <f t="shared" si="6"/>
        <v>0</v>
      </c>
      <c r="W35" s="3" t="b">
        <f t="shared" si="7"/>
        <v>1</v>
      </c>
      <c r="X35" s="3" t="b">
        <f t="shared" si="8"/>
        <v>0</v>
      </c>
      <c r="Y35" s="3" t="b">
        <f t="shared" si="9"/>
        <v>0</v>
      </c>
      <c r="Z35" s="3" t="b">
        <f t="shared" si="10"/>
        <v>0</v>
      </c>
      <c r="AA35" s="3" t="b">
        <f t="shared" si="11"/>
        <v>0</v>
      </c>
      <c r="AB35">
        <v>1941703541</v>
      </c>
      <c r="AC35">
        <v>1293019022</v>
      </c>
      <c r="AD35">
        <v>831132598.70000005</v>
      </c>
      <c r="AE35">
        <v>1869495778</v>
      </c>
      <c r="AF35">
        <v>4056570.9270000001</v>
      </c>
      <c r="AG35" s="3" t="b">
        <f t="shared" si="12"/>
        <v>0</v>
      </c>
      <c r="AH35" s="3" t="b">
        <f t="shared" si="13"/>
        <v>1</v>
      </c>
      <c r="AI35" s="3" t="b">
        <f t="shared" si="14"/>
        <v>0</v>
      </c>
      <c r="AJ35" s="3" t="b">
        <f t="shared" si="15"/>
        <v>0</v>
      </c>
      <c r="AK35" s="3" t="b">
        <f t="shared" si="16"/>
        <v>0</v>
      </c>
      <c r="AL35" s="3" t="b">
        <f t="shared" si="17"/>
        <v>0</v>
      </c>
      <c r="AM35" s="3" t="b">
        <f t="shared" si="18"/>
        <v>0</v>
      </c>
      <c r="AN35" s="3" t="b">
        <f t="shared" si="19"/>
        <v>0</v>
      </c>
      <c r="AO35" s="3" t="b">
        <f t="shared" si="20"/>
        <v>0</v>
      </c>
      <c r="AP35">
        <v>15096545.32</v>
      </c>
      <c r="AQ35">
        <v>17473171.440000001</v>
      </c>
      <c r="AR35">
        <v>7625134.7489999998</v>
      </c>
      <c r="AS35">
        <v>89.31963245</v>
      </c>
      <c r="AT35">
        <v>-10.264501279999999</v>
      </c>
      <c r="AU35">
        <v>-10.307366139999999</v>
      </c>
      <c r="AV35">
        <v>-4.9682515860000001</v>
      </c>
      <c r="AW35">
        <v>0.13691001699999999</v>
      </c>
      <c r="AX35">
        <v>2.0121281770000001</v>
      </c>
      <c r="AY35">
        <v>0.91704792599999996</v>
      </c>
      <c r="AZ35">
        <v>1.2800290000000001</v>
      </c>
      <c r="BA35">
        <v>0</v>
      </c>
      <c r="BB35">
        <v>5.9483348119999997</v>
      </c>
      <c r="BC35">
        <v>3.4315280079999999</v>
      </c>
      <c r="BD35">
        <v>1.733436183</v>
      </c>
      <c r="BE35">
        <v>63.416010720000003</v>
      </c>
      <c r="BF35">
        <v>0.36011434399999998</v>
      </c>
      <c r="BG35">
        <v>0.41787419100000001</v>
      </c>
      <c r="BH35">
        <v>1.5474996480000001</v>
      </c>
      <c r="BI35">
        <v>1.8009772470000001</v>
      </c>
      <c r="BJ35">
        <v>0.63968389699999995</v>
      </c>
      <c r="BK35">
        <v>16.469999000000001</v>
      </c>
      <c r="BL35">
        <v>17.889999</v>
      </c>
      <c r="BM35">
        <v>15.82</v>
      </c>
      <c r="BN35">
        <v>17.010000000000002</v>
      </c>
      <c r="BO35">
        <v>0.54000099999999995</v>
      </c>
      <c r="BP35">
        <v>3.2786947949999998</v>
      </c>
      <c r="BQ35">
        <v>0.3550005</v>
      </c>
      <c r="BR35">
        <v>-0.17799999999999999</v>
      </c>
      <c r="BS35">
        <v>-0.3130001</v>
      </c>
      <c r="BT35">
        <v>-0.32836366099999997</v>
      </c>
      <c r="BU35">
        <v>10.788757929999999</v>
      </c>
      <c r="BV35">
        <v>8.7132956690000007</v>
      </c>
      <c r="BW35">
        <v>5.1626876069999996</v>
      </c>
      <c r="BX35">
        <v>1.2909651049999999</v>
      </c>
      <c r="BY35">
        <v>3.5993280000000002E-2</v>
      </c>
      <c r="BZ35">
        <v>-5.8930247999999998E-2</v>
      </c>
      <c r="CA35" t="s">
        <v>60</v>
      </c>
      <c r="CB35">
        <v>0.29362995400000003</v>
      </c>
      <c r="CC35">
        <v>-1</v>
      </c>
    </row>
    <row r="36" spans="1:81" x14ac:dyDescent="0.25">
      <c r="A36">
        <v>431</v>
      </c>
      <c r="B36" s="1">
        <v>39588</v>
      </c>
      <c r="C36">
        <v>1424.48999</v>
      </c>
      <c r="D36">
        <v>1424.48999</v>
      </c>
      <c r="E36">
        <v>1409.089966</v>
      </c>
      <c r="F36">
        <v>1413.400024</v>
      </c>
      <c r="G36">
        <v>1413.400024</v>
      </c>
      <c r="H36">
        <v>3854320000</v>
      </c>
      <c r="I36" s="2">
        <v>136367000000</v>
      </c>
      <c r="J36">
        <v>-85175000</v>
      </c>
      <c r="K36" s="3" t="b">
        <f t="shared" si="0"/>
        <v>0</v>
      </c>
      <c r="L36" s="3" t="b">
        <f t="shared" si="1"/>
        <v>0</v>
      </c>
      <c r="M36" s="3" t="b">
        <f t="shared" si="2"/>
        <v>0</v>
      </c>
      <c r="N36" s="3" t="b">
        <f t="shared" si="3"/>
        <v>0</v>
      </c>
      <c r="O36" s="3" t="b">
        <f t="shared" si="4"/>
        <v>1</v>
      </c>
      <c r="P36" s="3" t="b">
        <f t="shared" si="5"/>
        <v>0</v>
      </c>
      <c r="Q36">
        <v>1470069000</v>
      </c>
      <c r="R36">
        <v>2254400000</v>
      </c>
      <c r="S36">
        <v>1509066061</v>
      </c>
      <c r="T36" s="2">
        <v>153628000000</v>
      </c>
      <c r="U36">
        <v>-1700639953</v>
      </c>
      <c r="V36" s="3" t="b">
        <f t="shared" si="6"/>
        <v>0</v>
      </c>
      <c r="W36" s="3" t="b">
        <f t="shared" si="7"/>
        <v>0</v>
      </c>
      <c r="X36" s="3" t="b">
        <f t="shared" si="8"/>
        <v>0</v>
      </c>
      <c r="Y36" s="3" t="b">
        <f t="shared" si="9"/>
        <v>0</v>
      </c>
      <c r="Z36" s="3" t="b">
        <f t="shared" si="10"/>
        <v>1</v>
      </c>
      <c r="AA36" s="3" t="b">
        <f t="shared" si="11"/>
        <v>0</v>
      </c>
      <c r="AB36">
        <v>-132514996.09999999</v>
      </c>
      <c r="AC36">
        <v>902243338.39999998</v>
      </c>
      <c r="AD36">
        <v>934737571</v>
      </c>
      <c r="AE36">
        <v>1833752397</v>
      </c>
      <c r="AF36">
        <v>-16217504.52</v>
      </c>
      <c r="AG36" s="3" t="b">
        <f t="shared" si="12"/>
        <v>0</v>
      </c>
      <c r="AH36" s="3" t="b">
        <f t="shared" si="13"/>
        <v>0</v>
      </c>
      <c r="AI36" s="3" t="b">
        <f t="shared" si="14"/>
        <v>0</v>
      </c>
      <c r="AJ36" s="3" t="b">
        <f t="shared" si="15"/>
        <v>0</v>
      </c>
      <c r="AK36" s="3" t="b">
        <f t="shared" si="16"/>
        <v>1</v>
      </c>
      <c r="AL36" s="3" t="b">
        <f t="shared" si="17"/>
        <v>0</v>
      </c>
      <c r="AM36" s="3" t="b">
        <f t="shared" si="18"/>
        <v>0</v>
      </c>
      <c r="AN36" s="3" t="b">
        <f t="shared" si="19"/>
        <v>1</v>
      </c>
      <c r="AO36" s="3" t="b">
        <f t="shared" si="20"/>
        <v>0</v>
      </c>
      <c r="AP36">
        <v>-7958234.6260000002</v>
      </c>
      <c r="AQ36">
        <v>3406683.4849999999</v>
      </c>
      <c r="AR36">
        <v>10278620.15</v>
      </c>
      <c r="AS36">
        <v>78.937471130000006</v>
      </c>
      <c r="AT36">
        <v>-10.382161310000001</v>
      </c>
      <c r="AU36">
        <v>-11.623605059999999</v>
      </c>
      <c r="AV36">
        <v>-10.3233313</v>
      </c>
      <c r="AW36">
        <v>-7.1220494739999998</v>
      </c>
      <c r="AX36">
        <v>-3.0006757770000001</v>
      </c>
      <c r="AY36">
        <v>0.90056285000000003</v>
      </c>
      <c r="AZ36">
        <v>0</v>
      </c>
      <c r="BA36">
        <v>13.229981</v>
      </c>
      <c r="BB36">
        <v>5.5234537540000002</v>
      </c>
      <c r="BC36">
        <v>4.1314175080000002</v>
      </c>
      <c r="BD36">
        <v>1.336939136</v>
      </c>
      <c r="BE36">
        <v>57.20898399</v>
      </c>
      <c r="BF36">
        <v>-6.2070267369999996</v>
      </c>
      <c r="BG36">
        <v>-2.9234561970000001</v>
      </c>
      <c r="BH36">
        <v>-1.575372072</v>
      </c>
      <c r="BI36">
        <v>-0.15787301300000001</v>
      </c>
      <c r="BJ36">
        <v>0.92164117300000004</v>
      </c>
      <c r="BK36">
        <v>17.02</v>
      </c>
      <c r="BL36">
        <v>18.420000000000002</v>
      </c>
      <c r="BM36">
        <v>17.02</v>
      </c>
      <c r="BN36">
        <v>17.579999999999998</v>
      </c>
      <c r="BO36">
        <v>0.56999999999999995</v>
      </c>
      <c r="BP36">
        <v>3.3509700179999999</v>
      </c>
      <c r="BQ36">
        <v>0.55500050000000001</v>
      </c>
      <c r="BR36">
        <v>0.43800040000000001</v>
      </c>
      <c r="BS36">
        <v>5.5000100000000003E-2</v>
      </c>
      <c r="BT36">
        <v>-0.33678794499999998</v>
      </c>
      <c r="BU36">
        <v>16.073059359999998</v>
      </c>
      <c r="BV36">
        <v>5.284301428</v>
      </c>
      <c r="BW36">
        <v>6.9987985479999999</v>
      </c>
      <c r="BX36">
        <v>5.5542325589999999</v>
      </c>
      <c r="BY36">
        <v>2.8425692410000001</v>
      </c>
      <c r="BZ36">
        <v>0.15959319999999999</v>
      </c>
      <c r="CA36" t="s">
        <v>60</v>
      </c>
      <c r="CB36">
        <v>-0.35411874100000001</v>
      </c>
      <c r="CC36">
        <v>-1</v>
      </c>
    </row>
    <row r="37" spans="1:81" x14ac:dyDescent="0.25">
      <c r="A37">
        <v>489</v>
      </c>
      <c r="B37" s="1">
        <v>39672</v>
      </c>
      <c r="C37">
        <v>1304.790039</v>
      </c>
      <c r="D37">
        <v>1304.790039</v>
      </c>
      <c r="E37">
        <v>1285.6400149999999</v>
      </c>
      <c r="F37">
        <v>1289.589966</v>
      </c>
      <c r="G37">
        <v>1289.589966</v>
      </c>
      <c r="H37">
        <v>4711290000</v>
      </c>
      <c r="I37" s="2">
        <v>141725000000</v>
      </c>
      <c r="J37">
        <v>178010000</v>
      </c>
      <c r="K37" s="3" t="b">
        <f t="shared" si="0"/>
        <v>0</v>
      </c>
      <c r="L37" s="3" t="b">
        <f t="shared" si="1"/>
        <v>1</v>
      </c>
      <c r="M37" s="3" t="b">
        <f t="shared" si="2"/>
        <v>0</v>
      </c>
      <c r="N37" s="3" t="b">
        <f t="shared" si="3"/>
        <v>0</v>
      </c>
      <c r="O37" s="3" t="b">
        <f t="shared" si="4"/>
        <v>0</v>
      </c>
      <c r="P37" s="3" t="b">
        <f t="shared" si="5"/>
        <v>0</v>
      </c>
      <c r="Q37">
        <v>2103580000</v>
      </c>
      <c r="R37">
        <v>1004102000</v>
      </c>
      <c r="S37">
        <v>-317988303</v>
      </c>
      <c r="T37" s="2">
        <v>140438000000</v>
      </c>
      <c r="U37">
        <v>-675312562.29999995</v>
      </c>
      <c r="V37" s="3" t="b">
        <f t="shared" si="6"/>
        <v>0</v>
      </c>
      <c r="W37" s="3" t="b">
        <f t="shared" si="7"/>
        <v>0</v>
      </c>
      <c r="X37" s="3" t="b">
        <f t="shared" si="8"/>
        <v>0</v>
      </c>
      <c r="Y37" s="3" t="b">
        <f t="shared" si="9"/>
        <v>0</v>
      </c>
      <c r="Z37" s="3" t="b">
        <f t="shared" si="10"/>
        <v>1</v>
      </c>
      <c r="AA37" s="3" t="b">
        <f t="shared" si="11"/>
        <v>0</v>
      </c>
      <c r="AB37">
        <v>1098990952</v>
      </c>
      <c r="AC37">
        <v>340618761.69999999</v>
      </c>
      <c r="AD37">
        <v>-219458297.30000001</v>
      </c>
      <c r="AE37">
        <v>1354969486</v>
      </c>
      <c r="AF37">
        <v>-10796616.9</v>
      </c>
      <c r="AG37" s="3" t="b">
        <f t="shared" si="12"/>
        <v>0</v>
      </c>
      <c r="AH37" s="3" t="b">
        <f t="shared" si="13"/>
        <v>0</v>
      </c>
      <c r="AI37" s="3" t="b">
        <f t="shared" si="14"/>
        <v>0</v>
      </c>
      <c r="AJ37" s="3" t="b">
        <f t="shared" si="15"/>
        <v>0</v>
      </c>
      <c r="AK37" s="3" t="b">
        <f t="shared" si="16"/>
        <v>1</v>
      </c>
      <c r="AL37" s="3" t="b">
        <f t="shared" si="17"/>
        <v>0</v>
      </c>
      <c r="AM37" s="3" t="b">
        <f t="shared" si="18"/>
        <v>0</v>
      </c>
      <c r="AN37" s="3" t="b">
        <f t="shared" si="19"/>
        <v>1</v>
      </c>
      <c r="AO37" s="3" t="b">
        <f t="shared" si="20"/>
        <v>0</v>
      </c>
      <c r="AP37">
        <v>32641477.789999999</v>
      </c>
      <c r="AQ37">
        <v>15721527.42</v>
      </c>
      <c r="AR37">
        <v>-2460448.6800000002</v>
      </c>
      <c r="AS37">
        <v>59.772048310000002</v>
      </c>
      <c r="AT37">
        <v>-3.3516286179999999</v>
      </c>
      <c r="AU37">
        <v>-5.3096219690000002</v>
      </c>
      <c r="AV37">
        <v>1.0325813109999999</v>
      </c>
      <c r="AW37">
        <v>6.6231590779999996</v>
      </c>
      <c r="AX37">
        <v>3.6336164520000001</v>
      </c>
      <c r="AY37">
        <v>3.1560435029999998</v>
      </c>
      <c r="AZ37">
        <v>0</v>
      </c>
      <c r="BA37">
        <v>15.729979999999999</v>
      </c>
      <c r="BB37">
        <v>8.4654176789999998</v>
      </c>
      <c r="BC37">
        <v>7.5966780610000004</v>
      </c>
      <c r="BD37">
        <v>1.1143578300000001</v>
      </c>
      <c r="BE37">
        <v>52.704315899999997</v>
      </c>
      <c r="BF37">
        <v>-3.9640449969999998</v>
      </c>
      <c r="BG37">
        <v>-1.080227751</v>
      </c>
      <c r="BH37">
        <v>1.553852539</v>
      </c>
      <c r="BI37">
        <v>0.62913513200000004</v>
      </c>
      <c r="BJ37">
        <v>0.73418544299999999</v>
      </c>
      <c r="BK37">
        <v>20.639999</v>
      </c>
      <c r="BL37">
        <v>21.51</v>
      </c>
      <c r="BM37">
        <v>20.379999000000002</v>
      </c>
      <c r="BN37">
        <v>21.17</v>
      </c>
      <c r="BO37">
        <v>1.0499989999999999</v>
      </c>
      <c r="BP37">
        <v>5.2186826430000002</v>
      </c>
      <c r="BQ37">
        <v>0.255</v>
      </c>
      <c r="BR37">
        <v>-4.7999899999999998E-2</v>
      </c>
      <c r="BS37">
        <v>8.5000099999999995E-2</v>
      </c>
      <c r="BT37">
        <v>-0.22775751499999999</v>
      </c>
      <c r="BU37">
        <v>13.542602110000001</v>
      </c>
      <c r="BV37">
        <v>9.4170322350000006</v>
      </c>
      <c r="BW37">
        <v>2.6573766330000002</v>
      </c>
      <c r="BX37">
        <v>-0.14491596100000001</v>
      </c>
      <c r="BY37">
        <v>0.98726166500000001</v>
      </c>
      <c r="BZ37">
        <v>-2.6044262969999998</v>
      </c>
      <c r="CA37" t="s">
        <v>60</v>
      </c>
      <c r="CB37">
        <v>-0.306695094</v>
      </c>
      <c r="CC37">
        <v>-1</v>
      </c>
    </row>
    <row r="38" spans="1:81" x14ac:dyDescent="0.25">
      <c r="A38">
        <v>502</v>
      </c>
      <c r="B38" s="1">
        <v>39689</v>
      </c>
      <c r="C38">
        <v>1296.48999</v>
      </c>
      <c r="D38">
        <v>1297.589966</v>
      </c>
      <c r="E38">
        <v>1282.73999</v>
      </c>
      <c r="F38">
        <v>1282.829956</v>
      </c>
      <c r="G38">
        <v>1282.829956</v>
      </c>
      <c r="H38">
        <v>3288120000</v>
      </c>
      <c r="I38" s="2">
        <v>153615000000</v>
      </c>
      <c r="J38">
        <v>283080000</v>
      </c>
      <c r="K38" s="3" t="b">
        <f t="shared" si="0"/>
        <v>0</v>
      </c>
      <c r="L38" s="3" t="b">
        <f t="shared" si="1"/>
        <v>1</v>
      </c>
      <c r="M38" s="3" t="b">
        <f t="shared" si="2"/>
        <v>0</v>
      </c>
      <c r="N38" s="3" t="b">
        <f t="shared" si="3"/>
        <v>0</v>
      </c>
      <c r="O38" s="3" t="b">
        <f t="shared" si="4"/>
        <v>0</v>
      </c>
      <c r="P38" s="3" t="b">
        <f t="shared" si="5"/>
        <v>0</v>
      </c>
      <c r="Q38">
        <v>1605159000</v>
      </c>
      <c r="R38">
        <v>2266057000</v>
      </c>
      <c r="S38">
        <v>1915555152</v>
      </c>
      <c r="T38" s="2">
        <v>149399000000</v>
      </c>
      <c r="U38">
        <v>303000503.80000001</v>
      </c>
      <c r="V38" s="3" t="b">
        <f t="shared" si="6"/>
        <v>0</v>
      </c>
      <c r="W38" s="3" t="b">
        <f t="shared" si="7"/>
        <v>1</v>
      </c>
      <c r="X38" s="3" t="b">
        <f t="shared" si="8"/>
        <v>0</v>
      </c>
      <c r="Y38" s="3" t="b">
        <f t="shared" si="9"/>
        <v>0</v>
      </c>
      <c r="Z38" s="3" t="b">
        <f t="shared" si="10"/>
        <v>0</v>
      </c>
      <c r="AA38" s="3" t="b">
        <f t="shared" si="11"/>
        <v>0</v>
      </c>
      <c r="AB38">
        <v>1143194607</v>
      </c>
      <c r="AC38">
        <v>1322535683</v>
      </c>
      <c r="AD38">
        <v>1185689739</v>
      </c>
      <c r="AE38">
        <v>1350153661</v>
      </c>
      <c r="AF38">
        <v>6036506.392</v>
      </c>
      <c r="AG38" s="3" t="b">
        <f t="shared" si="12"/>
        <v>0</v>
      </c>
      <c r="AH38" s="3" t="b">
        <f t="shared" si="13"/>
        <v>1</v>
      </c>
      <c r="AI38" s="3" t="b">
        <f t="shared" si="14"/>
        <v>0</v>
      </c>
      <c r="AJ38" s="3" t="b">
        <f t="shared" si="15"/>
        <v>0</v>
      </c>
      <c r="AK38" s="3" t="b">
        <f t="shared" si="16"/>
        <v>0</v>
      </c>
      <c r="AL38" s="3" t="b">
        <f t="shared" si="17"/>
        <v>0</v>
      </c>
      <c r="AM38" s="3" t="b">
        <f t="shared" si="18"/>
        <v>0</v>
      </c>
      <c r="AN38" s="3" t="b">
        <f t="shared" si="19"/>
        <v>0</v>
      </c>
      <c r="AO38" s="3" t="b">
        <f t="shared" si="20"/>
        <v>0</v>
      </c>
      <c r="AP38">
        <v>17722563.359999999</v>
      </c>
      <c r="AQ38">
        <v>19160285.949999999</v>
      </c>
      <c r="AR38">
        <v>6464048.0120000001</v>
      </c>
      <c r="AS38">
        <v>73.099063369999996</v>
      </c>
      <c r="AT38">
        <v>-15.83717936</v>
      </c>
      <c r="AU38">
        <v>-17.80734026</v>
      </c>
      <c r="AV38">
        <v>0.51899615799999999</v>
      </c>
      <c r="AW38">
        <v>4.700542896</v>
      </c>
      <c r="AX38">
        <v>5.4254262239999997</v>
      </c>
      <c r="AY38">
        <v>2.5366136699999999</v>
      </c>
      <c r="AZ38">
        <v>0</v>
      </c>
      <c r="BA38">
        <v>17.850097999999999</v>
      </c>
      <c r="BB38">
        <v>6.9813306040000001</v>
      </c>
      <c r="BC38">
        <v>6.8197320120000002</v>
      </c>
      <c r="BD38">
        <v>1.0236957390000001</v>
      </c>
      <c r="BE38">
        <v>50.585457060000003</v>
      </c>
      <c r="BF38">
        <v>-5.1490120939999997</v>
      </c>
      <c r="BG38">
        <v>-9.5822413999999995E-2</v>
      </c>
      <c r="BH38">
        <v>1.3058865099999999</v>
      </c>
      <c r="BI38">
        <v>1.5934347499999999</v>
      </c>
      <c r="BJ38">
        <v>0.457501822</v>
      </c>
      <c r="BK38">
        <v>19.43</v>
      </c>
      <c r="BL38">
        <v>20.709999</v>
      </c>
      <c r="BM38">
        <v>19.43</v>
      </c>
      <c r="BN38">
        <v>20.65</v>
      </c>
      <c r="BO38">
        <v>1.22</v>
      </c>
      <c r="BP38">
        <v>6.2789500770000002</v>
      </c>
      <c r="BQ38">
        <v>0.44500000000000001</v>
      </c>
      <c r="BR38">
        <v>1.4999999999999999E-2</v>
      </c>
      <c r="BS38">
        <v>-0.16999980000000001</v>
      </c>
      <c r="BT38">
        <v>-9.1212163999999998E-2</v>
      </c>
      <c r="BU38">
        <v>16.516031219999999</v>
      </c>
      <c r="BV38">
        <v>10.02465078</v>
      </c>
      <c r="BW38">
        <v>3.656532457</v>
      </c>
      <c r="BX38">
        <v>0.123253903</v>
      </c>
      <c r="BY38">
        <v>-1.3968759239999999</v>
      </c>
      <c r="BZ38">
        <v>0.145478143</v>
      </c>
      <c r="CA38" t="s">
        <v>60</v>
      </c>
      <c r="CB38">
        <v>-0.122357614</v>
      </c>
      <c r="CC38">
        <v>-1</v>
      </c>
    </row>
    <row r="39" spans="1:81" x14ac:dyDescent="0.25">
      <c r="A39">
        <v>503</v>
      </c>
      <c r="B39" s="1">
        <v>39693</v>
      </c>
      <c r="C39">
        <v>1287.829956</v>
      </c>
      <c r="D39">
        <v>1303.040039</v>
      </c>
      <c r="E39">
        <v>1272.1999510000001</v>
      </c>
      <c r="F39">
        <v>1277.579956</v>
      </c>
      <c r="G39">
        <v>1277.579956</v>
      </c>
      <c r="H39">
        <v>4783560000</v>
      </c>
      <c r="I39" s="2">
        <v>148832000000</v>
      </c>
      <c r="J39">
        <v>-4035840000</v>
      </c>
      <c r="K39" s="3" t="b">
        <f t="shared" si="0"/>
        <v>0</v>
      </c>
      <c r="L39" s="3" t="b">
        <f t="shared" si="1"/>
        <v>0</v>
      </c>
      <c r="M39" s="3" t="b">
        <f t="shared" si="2"/>
        <v>0</v>
      </c>
      <c r="N39" s="3" t="b">
        <f t="shared" si="3"/>
        <v>0</v>
      </c>
      <c r="O39" s="3" t="b">
        <f t="shared" si="4"/>
        <v>1</v>
      </c>
      <c r="P39" s="3" t="b">
        <f t="shared" si="5"/>
        <v>0</v>
      </c>
      <c r="Q39">
        <v>-1594032000</v>
      </c>
      <c r="R39">
        <v>-86942000</v>
      </c>
      <c r="S39">
        <v>1581470242</v>
      </c>
      <c r="T39" s="2">
        <v>146285000000</v>
      </c>
      <c r="U39">
        <v>-3181434954</v>
      </c>
      <c r="V39" s="3" t="b">
        <f t="shared" si="6"/>
        <v>0</v>
      </c>
      <c r="W39" s="3" t="b">
        <f t="shared" si="7"/>
        <v>0</v>
      </c>
      <c r="X39" s="3" t="b">
        <f t="shared" si="8"/>
        <v>0</v>
      </c>
      <c r="Y39" s="3" t="b">
        <f t="shared" si="9"/>
        <v>0</v>
      </c>
      <c r="Z39" s="3" t="b">
        <f t="shared" si="10"/>
        <v>1</v>
      </c>
      <c r="AA39" s="3" t="b">
        <f t="shared" si="11"/>
        <v>0</v>
      </c>
      <c r="AB39">
        <v>-1077404872</v>
      </c>
      <c r="AC39">
        <v>-57140344.090000004</v>
      </c>
      <c r="AD39">
        <v>879619626.5</v>
      </c>
      <c r="AE39">
        <v>1330576873</v>
      </c>
      <c r="AF39">
        <v>-32350923.489999998</v>
      </c>
      <c r="AG39" s="3" t="b">
        <f t="shared" si="12"/>
        <v>0</v>
      </c>
      <c r="AH39" s="3" t="b">
        <f t="shared" si="13"/>
        <v>0</v>
      </c>
      <c r="AI39" s="3" t="b">
        <f t="shared" si="14"/>
        <v>0</v>
      </c>
      <c r="AJ39" s="3" t="b">
        <f t="shared" si="15"/>
        <v>0</v>
      </c>
      <c r="AK39" s="3" t="b">
        <f t="shared" si="16"/>
        <v>1</v>
      </c>
      <c r="AL39" s="3" t="b">
        <f t="shared" si="17"/>
        <v>0</v>
      </c>
      <c r="AM39" s="3" t="b">
        <f t="shared" si="18"/>
        <v>0</v>
      </c>
      <c r="AN39" s="3" t="b">
        <f t="shared" si="19"/>
        <v>1</v>
      </c>
      <c r="AO39" s="3" t="b">
        <f t="shared" si="20"/>
        <v>0</v>
      </c>
      <c r="AP39">
        <v>-6763638.449</v>
      </c>
      <c r="AQ39">
        <v>5293781.1449999996</v>
      </c>
      <c r="AR39">
        <v>6050230.4050000003</v>
      </c>
      <c r="AS39">
        <v>68.441095020000006</v>
      </c>
      <c r="AT39">
        <v>-4.6579683559999996</v>
      </c>
      <c r="AU39">
        <v>-6.3721313799999999</v>
      </c>
      <c r="AV39">
        <v>-10.247573859999999</v>
      </c>
      <c r="AW39">
        <v>-2.669710748</v>
      </c>
      <c r="AX39">
        <v>1.18088938</v>
      </c>
      <c r="AY39">
        <v>1.9201647589999999</v>
      </c>
      <c r="AZ39">
        <v>0</v>
      </c>
      <c r="BA39">
        <v>5.25</v>
      </c>
      <c r="BB39">
        <v>6.482664132</v>
      </c>
      <c r="BC39">
        <v>6.7076082970000002</v>
      </c>
      <c r="BD39">
        <v>0.96646432599999998</v>
      </c>
      <c r="BE39">
        <v>49.147310390000001</v>
      </c>
      <c r="BF39">
        <v>-1.438146672</v>
      </c>
      <c r="BG39">
        <v>-3.293579383</v>
      </c>
      <c r="BH39">
        <v>-1.0038386589999999</v>
      </c>
      <c r="BI39">
        <v>0.23330603799999999</v>
      </c>
      <c r="BJ39">
        <v>0.38241778599999998</v>
      </c>
      <c r="BK39">
        <v>20.65</v>
      </c>
      <c r="BL39">
        <v>22.299999</v>
      </c>
      <c r="BM39">
        <v>20.469999000000001</v>
      </c>
      <c r="BN39">
        <v>21.99</v>
      </c>
      <c r="BO39">
        <v>1.34</v>
      </c>
      <c r="BP39">
        <v>6.489104116</v>
      </c>
      <c r="BQ39">
        <v>1.28</v>
      </c>
      <c r="BR39">
        <v>0.79100000000000004</v>
      </c>
      <c r="BS39">
        <v>0.38900000000000001</v>
      </c>
      <c r="BT39">
        <v>5.1030273000000001E-2</v>
      </c>
      <c r="BU39">
        <v>27.526713229999999</v>
      </c>
      <c r="BV39">
        <v>11.010681999999999</v>
      </c>
      <c r="BW39">
        <v>10.51766639</v>
      </c>
      <c r="BX39">
        <v>6.4995891539999997</v>
      </c>
      <c r="BY39">
        <v>3.196384552</v>
      </c>
      <c r="BZ39">
        <v>1.1415620470000001</v>
      </c>
      <c r="CA39" t="s">
        <v>60</v>
      </c>
      <c r="CB39">
        <v>-0.297394824</v>
      </c>
      <c r="CC39">
        <v>-1</v>
      </c>
    </row>
    <row r="40" spans="1:81" x14ac:dyDescent="0.25">
      <c r="A40">
        <v>533</v>
      </c>
      <c r="B40" s="1">
        <v>39735</v>
      </c>
      <c r="C40">
        <v>1009.969971</v>
      </c>
      <c r="D40">
        <v>1044.3100589999999</v>
      </c>
      <c r="E40">
        <v>972.07000700000003</v>
      </c>
      <c r="F40">
        <v>998.01000999999997</v>
      </c>
      <c r="G40">
        <v>998.01000999999997</v>
      </c>
      <c r="H40">
        <v>8161990000</v>
      </c>
      <c r="I40" s="2">
        <v>106275000000</v>
      </c>
      <c r="J40">
        <v>-449310000</v>
      </c>
      <c r="K40" s="3" t="b">
        <f t="shared" si="0"/>
        <v>0</v>
      </c>
      <c r="L40" s="3" t="b">
        <f t="shared" si="1"/>
        <v>0</v>
      </c>
      <c r="M40" s="3" t="b">
        <f t="shared" si="2"/>
        <v>0</v>
      </c>
      <c r="N40" s="3" t="b">
        <f t="shared" si="3"/>
        <v>0</v>
      </c>
      <c r="O40" s="3" t="b">
        <f t="shared" si="4"/>
        <v>1</v>
      </c>
      <c r="P40" s="3" t="b">
        <f t="shared" si="5"/>
        <v>0</v>
      </c>
      <c r="Q40">
        <v>-2980118000</v>
      </c>
      <c r="R40">
        <v>-4254056000</v>
      </c>
      <c r="S40">
        <v>-6546395212</v>
      </c>
      <c r="T40" s="2">
        <v>133911000000</v>
      </c>
      <c r="U40">
        <v>2205403615</v>
      </c>
      <c r="V40" s="3" t="b">
        <f t="shared" si="6"/>
        <v>0</v>
      </c>
      <c r="W40" s="3" t="b">
        <f t="shared" si="7"/>
        <v>1</v>
      </c>
      <c r="X40" s="3" t="b">
        <f t="shared" si="8"/>
        <v>0</v>
      </c>
      <c r="Y40" s="3" t="b">
        <f t="shared" si="9"/>
        <v>0</v>
      </c>
      <c r="Z40" s="3" t="b">
        <f t="shared" si="10"/>
        <v>0</v>
      </c>
      <c r="AA40" s="3" t="b">
        <f t="shared" si="11"/>
        <v>0</v>
      </c>
      <c r="AB40">
        <v>2787372417</v>
      </c>
      <c r="AC40">
        <v>1003219325</v>
      </c>
      <c r="AD40">
        <v>-2562949526</v>
      </c>
      <c r="AE40">
        <v>-196074570.30000001</v>
      </c>
      <c r="AF40">
        <v>398830850.89999998</v>
      </c>
      <c r="AG40" s="3" t="b">
        <f t="shared" si="12"/>
        <v>0</v>
      </c>
      <c r="AH40" s="3" t="b">
        <f t="shared" si="13"/>
        <v>1</v>
      </c>
      <c r="AI40" s="3" t="b">
        <f t="shared" si="14"/>
        <v>0</v>
      </c>
      <c r="AJ40" s="3" t="b">
        <f t="shared" si="15"/>
        <v>0</v>
      </c>
      <c r="AK40" s="3" t="b">
        <f t="shared" si="16"/>
        <v>0</v>
      </c>
      <c r="AL40" s="3" t="b">
        <f t="shared" si="17"/>
        <v>0</v>
      </c>
      <c r="AM40" s="3" t="b">
        <f t="shared" si="18"/>
        <v>0</v>
      </c>
      <c r="AN40" s="3" t="b">
        <f t="shared" si="19"/>
        <v>0</v>
      </c>
      <c r="AO40" s="3" t="b">
        <f t="shared" si="20"/>
        <v>0</v>
      </c>
      <c r="AP40">
        <v>282993468</v>
      </c>
      <c r="AQ40">
        <v>99350613.209999993</v>
      </c>
      <c r="AR40">
        <v>-149096025.69999999</v>
      </c>
      <c r="AS40">
        <v>34.152923880000003</v>
      </c>
      <c r="AT40">
        <v>-1.152742728</v>
      </c>
      <c r="AU40">
        <v>-3.265036008</v>
      </c>
      <c r="AV40">
        <v>10.66294233</v>
      </c>
      <c r="AW40">
        <v>12.43813643</v>
      </c>
      <c r="AX40">
        <v>9.5012263870000009</v>
      </c>
      <c r="AY40">
        <v>1.8602750619999999</v>
      </c>
      <c r="AZ40">
        <v>0</v>
      </c>
      <c r="BA40">
        <v>5.3399660000000004</v>
      </c>
      <c r="BB40">
        <v>13.33755893</v>
      </c>
      <c r="BC40">
        <v>21.932587380000001</v>
      </c>
      <c r="BD40">
        <v>0.60811607400000001</v>
      </c>
      <c r="BE40">
        <v>37.815434089999997</v>
      </c>
      <c r="BF40">
        <v>-0.41342287999999999</v>
      </c>
      <c r="BG40">
        <v>7.4164991120000003</v>
      </c>
      <c r="BH40">
        <v>5.8082487069999997</v>
      </c>
      <c r="BI40">
        <v>3.4480985799999999</v>
      </c>
      <c r="BJ40">
        <v>-0.86431736100000001</v>
      </c>
      <c r="BK40">
        <v>55.099997999999999</v>
      </c>
      <c r="BL40">
        <v>59.810001</v>
      </c>
      <c r="BM40">
        <v>46.349997999999999</v>
      </c>
      <c r="BN40">
        <v>55.130001</v>
      </c>
      <c r="BO40">
        <v>0.13999900000000001</v>
      </c>
      <c r="BP40">
        <v>0.25458991600000003</v>
      </c>
      <c r="BQ40">
        <v>-7.4099979999999999</v>
      </c>
      <c r="BR40">
        <v>-4.1329985999999996</v>
      </c>
      <c r="BS40">
        <v>-1.3729992</v>
      </c>
      <c r="BT40">
        <v>2.2393940240000001</v>
      </c>
      <c r="BU40">
        <v>62.590051670000001</v>
      </c>
      <c r="BV40">
        <v>0.240135494</v>
      </c>
      <c r="BW40">
        <v>-12.710115979999999</v>
      </c>
      <c r="BX40">
        <v>-13.14079306</v>
      </c>
      <c r="BY40">
        <v>-10.273870069999999</v>
      </c>
      <c r="BZ40">
        <v>-1.355392347</v>
      </c>
      <c r="CA40" t="s">
        <v>60</v>
      </c>
      <c r="CB40">
        <v>-0.44714770999999998</v>
      </c>
      <c r="CC40">
        <v>-1</v>
      </c>
    </row>
    <row r="41" spans="1:81" x14ac:dyDescent="0.25">
      <c r="A41">
        <v>549</v>
      </c>
      <c r="B41" s="1">
        <v>39757</v>
      </c>
      <c r="C41">
        <v>1001.840027</v>
      </c>
      <c r="D41">
        <v>1001.840027</v>
      </c>
      <c r="E41">
        <v>949.85998500000005</v>
      </c>
      <c r="F41">
        <v>952.77002000000005</v>
      </c>
      <c r="G41">
        <v>952.77002000000005</v>
      </c>
      <c r="H41">
        <v>5426640000</v>
      </c>
      <c r="I41">
        <v>98324250000</v>
      </c>
      <c r="J41">
        <v>52325000</v>
      </c>
      <c r="K41" s="3" t="b">
        <f t="shared" si="0"/>
        <v>0</v>
      </c>
      <c r="L41" s="3" t="b">
        <f t="shared" si="1"/>
        <v>1</v>
      </c>
      <c r="M41" s="3" t="b">
        <f t="shared" si="2"/>
        <v>0</v>
      </c>
      <c r="N41" s="3" t="b">
        <f t="shared" si="3"/>
        <v>0</v>
      </c>
      <c r="O41" s="3" t="b">
        <f t="shared" si="4"/>
        <v>0</v>
      </c>
      <c r="P41" s="3" t="b">
        <f t="shared" si="5"/>
        <v>0</v>
      </c>
      <c r="Q41">
        <v>-763160000</v>
      </c>
      <c r="R41">
        <v>505245000</v>
      </c>
      <c r="S41">
        <v>511955454.5</v>
      </c>
      <c r="T41" s="2">
        <v>137392000000</v>
      </c>
      <c r="U41">
        <v>87202342.180000007</v>
      </c>
      <c r="V41" s="3" t="b">
        <f t="shared" si="6"/>
        <v>0</v>
      </c>
      <c r="W41" s="3" t="b">
        <f t="shared" si="7"/>
        <v>1</v>
      </c>
      <c r="X41" s="3" t="b">
        <f t="shared" si="8"/>
        <v>0</v>
      </c>
      <c r="Y41" s="3" t="b">
        <f t="shared" si="9"/>
        <v>0</v>
      </c>
      <c r="Z41" s="3" t="b">
        <f t="shared" si="10"/>
        <v>0</v>
      </c>
      <c r="AA41" s="3" t="b">
        <f t="shared" si="11"/>
        <v>0</v>
      </c>
      <c r="AB41">
        <v>407640984.89999998</v>
      </c>
      <c r="AC41">
        <v>664357998.5</v>
      </c>
      <c r="AD41">
        <v>561395130.89999998</v>
      </c>
      <c r="AE41">
        <v>-212992014.09999999</v>
      </c>
      <c r="AF41">
        <v>-30020003.32</v>
      </c>
      <c r="AG41" s="3" t="b">
        <f t="shared" si="12"/>
        <v>0</v>
      </c>
      <c r="AH41" s="3" t="b">
        <f t="shared" si="13"/>
        <v>0</v>
      </c>
      <c r="AI41" s="3" t="b">
        <f t="shared" si="14"/>
        <v>0</v>
      </c>
      <c r="AJ41" s="3" t="b">
        <f t="shared" si="15"/>
        <v>0</v>
      </c>
      <c r="AK41" s="3" t="b">
        <f t="shared" si="16"/>
        <v>1</v>
      </c>
      <c r="AL41" s="3" t="b">
        <f t="shared" si="17"/>
        <v>0</v>
      </c>
      <c r="AM41" s="3" t="b">
        <f t="shared" si="18"/>
        <v>0</v>
      </c>
      <c r="AN41" s="3" t="b">
        <f t="shared" si="19"/>
        <v>0</v>
      </c>
      <c r="AO41" s="3" t="b">
        <f t="shared" si="20"/>
        <v>0</v>
      </c>
      <c r="AP41">
        <v>1161602.9469999999</v>
      </c>
      <c r="AQ41">
        <v>26815950.16</v>
      </c>
      <c r="AR41">
        <v>99891898.519999996</v>
      </c>
      <c r="AS41">
        <v>26.56118455</v>
      </c>
      <c r="AT41">
        <v>-12.45649843</v>
      </c>
      <c r="AU41">
        <v>-31.925264339999998</v>
      </c>
      <c r="AV41">
        <v>-1.590563314</v>
      </c>
      <c r="AW41">
        <v>-0.124533572</v>
      </c>
      <c r="AX41">
        <v>0.94788840500000004</v>
      </c>
      <c r="AY41">
        <v>2.9586129749999999</v>
      </c>
      <c r="AZ41">
        <v>0</v>
      </c>
      <c r="BA41">
        <v>52.979979999999998</v>
      </c>
      <c r="BB41">
        <v>15.70684432</v>
      </c>
      <c r="BC41">
        <v>18.793927740000001</v>
      </c>
      <c r="BD41">
        <v>0.83574037999999995</v>
      </c>
      <c r="BE41">
        <v>45.526066180000001</v>
      </c>
      <c r="BF41">
        <v>-5.60883061</v>
      </c>
      <c r="BG41">
        <v>-0.52932631600000002</v>
      </c>
      <c r="BH41">
        <v>6.1970298E-2</v>
      </c>
      <c r="BI41">
        <v>0.49665506700000001</v>
      </c>
      <c r="BJ41">
        <v>1.750236219</v>
      </c>
      <c r="BK41">
        <v>47.73</v>
      </c>
      <c r="BL41">
        <v>55.619999</v>
      </c>
      <c r="BM41">
        <v>46.869999</v>
      </c>
      <c r="BN41">
        <v>54.560001</v>
      </c>
      <c r="BO41">
        <v>6.8300010000000002</v>
      </c>
      <c r="BP41">
        <v>14.30966059</v>
      </c>
      <c r="BQ41">
        <v>0.44000050000000002</v>
      </c>
      <c r="BR41">
        <v>-2.1939994</v>
      </c>
      <c r="BS41">
        <v>-2.8840001000000002</v>
      </c>
      <c r="BT41">
        <v>-3.0250302059999998</v>
      </c>
      <c r="BU41">
        <v>45.975594010000002</v>
      </c>
      <c r="BV41">
        <v>10.145073590000001</v>
      </c>
      <c r="BW41">
        <v>0.25844891199999998</v>
      </c>
      <c r="BX41">
        <v>-3.8885857779999999</v>
      </c>
      <c r="BY41">
        <v>-4.8937403699999997</v>
      </c>
      <c r="BZ41">
        <v>-5.3422145429999999</v>
      </c>
      <c r="CA41" t="s">
        <v>60</v>
      </c>
      <c r="CB41">
        <v>-0.32825337500000001</v>
      </c>
      <c r="CC41">
        <v>-1</v>
      </c>
    </row>
    <row r="42" spans="1:81" x14ac:dyDescent="0.25">
      <c r="A42">
        <v>566</v>
      </c>
      <c r="B42" s="1">
        <v>39783</v>
      </c>
      <c r="C42">
        <v>888.60998500000005</v>
      </c>
      <c r="D42">
        <v>888.60998500000005</v>
      </c>
      <c r="E42">
        <v>815.69000200000005</v>
      </c>
      <c r="F42">
        <v>816.21002199999998</v>
      </c>
      <c r="G42">
        <v>816.21002199999998</v>
      </c>
      <c r="H42">
        <v>6052010000</v>
      </c>
      <c r="I42">
        <v>96707020000</v>
      </c>
      <c r="J42">
        <v>-1655575000</v>
      </c>
      <c r="K42" s="3" t="b">
        <f t="shared" si="0"/>
        <v>0</v>
      </c>
      <c r="L42" s="3" t="b">
        <f t="shared" si="1"/>
        <v>0</v>
      </c>
      <c r="M42" s="3" t="b">
        <f t="shared" si="2"/>
        <v>0</v>
      </c>
      <c r="N42" s="3" t="b">
        <f t="shared" si="3"/>
        <v>0</v>
      </c>
      <c r="O42" s="3" t="b">
        <f t="shared" si="4"/>
        <v>1</v>
      </c>
      <c r="P42" s="3" t="b">
        <f t="shared" si="5"/>
        <v>0</v>
      </c>
      <c r="Q42">
        <v>1018719000</v>
      </c>
      <c r="R42">
        <v>2740374000</v>
      </c>
      <c r="S42">
        <v>2831306788</v>
      </c>
      <c r="T42" s="2">
        <v>135672000000</v>
      </c>
      <c r="U42">
        <v>-1614240031</v>
      </c>
      <c r="V42" s="3" t="b">
        <f t="shared" si="6"/>
        <v>0</v>
      </c>
      <c r="W42" s="3" t="b">
        <f t="shared" si="7"/>
        <v>0</v>
      </c>
      <c r="X42" s="3" t="b">
        <f t="shared" si="8"/>
        <v>0</v>
      </c>
      <c r="Y42" s="3" t="b">
        <f t="shared" si="9"/>
        <v>0</v>
      </c>
      <c r="Z42" s="3" t="b">
        <f t="shared" si="10"/>
        <v>1</v>
      </c>
      <c r="AA42" s="3" t="b">
        <f t="shared" si="11"/>
        <v>0</v>
      </c>
      <c r="AB42">
        <v>1043155140</v>
      </c>
      <c r="AC42">
        <v>1810403927</v>
      </c>
      <c r="AD42">
        <v>1613084229</v>
      </c>
      <c r="AE42">
        <v>-772083375.70000005</v>
      </c>
      <c r="AF42">
        <v>-256992643.80000001</v>
      </c>
      <c r="AG42" s="3" t="b">
        <f t="shared" si="12"/>
        <v>0</v>
      </c>
      <c r="AH42" s="3" t="b">
        <f t="shared" si="13"/>
        <v>0</v>
      </c>
      <c r="AI42" s="3" t="b">
        <f t="shared" si="14"/>
        <v>0</v>
      </c>
      <c r="AJ42" s="3" t="b">
        <f t="shared" si="15"/>
        <v>0</v>
      </c>
      <c r="AK42" s="3" t="b">
        <f t="shared" si="16"/>
        <v>1</v>
      </c>
      <c r="AL42" s="3" t="b">
        <f t="shared" si="17"/>
        <v>0</v>
      </c>
      <c r="AM42" s="3" t="b">
        <f t="shared" si="18"/>
        <v>0</v>
      </c>
      <c r="AN42" s="3" t="b">
        <f t="shared" si="19"/>
        <v>1</v>
      </c>
      <c r="AO42" s="3" t="b">
        <f t="shared" si="20"/>
        <v>0</v>
      </c>
      <c r="AP42">
        <v>-90153047.760000005</v>
      </c>
      <c r="AQ42">
        <v>-29645402.120000001</v>
      </c>
      <c r="AR42">
        <v>57449698.229999997</v>
      </c>
      <c r="AS42">
        <v>22.655096220000001</v>
      </c>
      <c r="AT42">
        <v>-20.879977839999999</v>
      </c>
      <c r="AU42">
        <v>-47.961277870000004</v>
      </c>
      <c r="AV42">
        <v>-6.436502194</v>
      </c>
      <c r="AW42">
        <v>-0.72244370999999996</v>
      </c>
      <c r="AX42">
        <v>0.91001812999999998</v>
      </c>
      <c r="AY42">
        <v>3.8529474339999998</v>
      </c>
      <c r="AZ42">
        <v>0</v>
      </c>
      <c r="BA42">
        <v>80.029967999999997</v>
      </c>
      <c r="BB42">
        <v>15.113778030000001</v>
      </c>
      <c r="BC42">
        <v>21.14601481</v>
      </c>
      <c r="BD42">
        <v>0.71473410800000003</v>
      </c>
      <c r="BE42">
        <v>41.681920519999998</v>
      </c>
      <c r="BF42">
        <v>-7.8010924460000002</v>
      </c>
      <c r="BG42">
        <v>-3.4221361840000002</v>
      </c>
      <c r="BH42">
        <v>-0.93278122100000005</v>
      </c>
      <c r="BI42">
        <v>-0.122295525</v>
      </c>
      <c r="BJ42">
        <v>1.172520985</v>
      </c>
      <c r="BK42">
        <v>60.470001000000003</v>
      </c>
      <c r="BL42">
        <v>68.599997999999999</v>
      </c>
      <c r="BM42">
        <v>60.360000999999997</v>
      </c>
      <c r="BN42">
        <v>68.510002</v>
      </c>
      <c r="BO42">
        <v>13.230003</v>
      </c>
      <c r="BP42">
        <v>23.932712080000002</v>
      </c>
      <c r="BQ42">
        <v>6.7950020000000002</v>
      </c>
      <c r="BR42">
        <v>2.3190000999999998</v>
      </c>
      <c r="BS42">
        <v>0.2000007</v>
      </c>
      <c r="BT42">
        <v>-1.5565455640000001</v>
      </c>
      <c r="BU42">
        <v>53.577744119999998</v>
      </c>
      <c r="BV42">
        <v>29.218205149999999</v>
      </c>
      <c r="BW42">
        <v>12.82594024</v>
      </c>
      <c r="BX42">
        <v>2.994902943</v>
      </c>
      <c r="BY42">
        <v>-1.184824374</v>
      </c>
      <c r="BZ42">
        <v>-4.3807620370000002</v>
      </c>
      <c r="CA42" t="s">
        <v>62</v>
      </c>
      <c r="CB42">
        <v>-0.47820141500000002</v>
      </c>
      <c r="CC42">
        <v>-1</v>
      </c>
    </row>
    <row r="43" spans="1:81" x14ac:dyDescent="0.25">
      <c r="A43">
        <v>578</v>
      </c>
      <c r="B43" s="1">
        <v>39799</v>
      </c>
      <c r="C43">
        <v>908.15997300000004</v>
      </c>
      <c r="D43">
        <v>918.84997599999997</v>
      </c>
      <c r="E43">
        <v>895.94000200000005</v>
      </c>
      <c r="F43">
        <v>904.419983</v>
      </c>
      <c r="G43">
        <v>904.419983</v>
      </c>
      <c r="H43">
        <v>5907380000</v>
      </c>
      <c r="I43" s="2">
        <v>111772000000</v>
      </c>
      <c r="J43">
        <v>51200000</v>
      </c>
      <c r="K43" s="3" t="b">
        <f t="shared" si="0"/>
        <v>0</v>
      </c>
      <c r="L43" s="3" t="b">
        <f t="shared" si="1"/>
        <v>1</v>
      </c>
      <c r="M43" s="3" t="b">
        <f t="shared" si="2"/>
        <v>0</v>
      </c>
      <c r="N43" s="3" t="b">
        <f t="shared" si="3"/>
        <v>0</v>
      </c>
      <c r="O43" s="3" t="b">
        <f t="shared" si="4"/>
        <v>0</v>
      </c>
      <c r="P43" s="3" t="b">
        <f t="shared" si="5"/>
        <v>0</v>
      </c>
      <c r="Q43">
        <v>-863019000</v>
      </c>
      <c r="R43">
        <v>318659000</v>
      </c>
      <c r="S43">
        <v>769368303</v>
      </c>
      <c r="T43" s="2">
        <v>153426000000</v>
      </c>
      <c r="U43">
        <v>2031556840</v>
      </c>
      <c r="V43" s="3" t="b">
        <f t="shared" si="6"/>
        <v>0</v>
      </c>
      <c r="W43" s="3" t="b">
        <f t="shared" si="7"/>
        <v>1</v>
      </c>
      <c r="X43" s="3" t="b">
        <f t="shared" si="8"/>
        <v>0</v>
      </c>
      <c r="Y43" s="3" t="b">
        <f t="shared" si="9"/>
        <v>0</v>
      </c>
      <c r="Z43" s="3" t="b">
        <f t="shared" si="10"/>
        <v>0</v>
      </c>
      <c r="AA43" s="3" t="b">
        <f t="shared" si="11"/>
        <v>0</v>
      </c>
      <c r="AB43">
        <v>1489280477</v>
      </c>
      <c r="AC43">
        <v>2012507537</v>
      </c>
      <c r="AD43">
        <v>633690438.29999995</v>
      </c>
      <c r="AE43">
        <v>-47581275.43</v>
      </c>
      <c r="AF43">
        <v>125997605.90000001</v>
      </c>
      <c r="AG43" s="3" t="b">
        <f t="shared" si="12"/>
        <v>0</v>
      </c>
      <c r="AH43" s="3" t="b">
        <f t="shared" si="13"/>
        <v>1</v>
      </c>
      <c r="AI43" s="3" t="b">
        <f t="shared" si="14"/>
        <v>0</v>
      </c>
      <c r="AJ43" s="3" t="b">
        <f t="shared" si="15"/>
        <v>0</v>
      </c>
      <c r="AK43" s="3" t="b">
        <f t="shared" si="16"/>
        <v>0</v>
      </c>
      <c r="AL43" s="3" t="b">
        <f t="shared" si="17"/>
        <v>0</v>
      </c>
      <c r="AM43" s="3" t="b">
        <f t="shared" si="18"/>
        <v>0</v>
      </c>
      <c r="AN43" s="3" t="b">
        <f t="shared" si="19"/>
        <v>0</v>
      </c>
      <c r="AO43" s="3" t="b">
        <f t="shared" si="20"/>
        <v>0</v>
      </c>
      <c r="AP43">
        <v>87503451.560000002</v>
      </c>
      <c r="AQ43">
        <v>70681224.379999995</v>
      </c>
      <c r="AR43">
        <v>31257963.460000001</v>
      </c>
      <c r="AS43">
        <v>61.315610020000001</v>
      </c>
      <c r="AT43">
        <v>-3.2871816310000002</v>
      </c>
      <c r="AU43">
        <v>-5.0882965689999997</v>
      </c>
      <c r="AV43">
        <v>6.7263269440000002</v>
      </c>
      <c r="AW43">
        <v>4.4534503900000004</v>
      </c>
      <c r="AX43">
        <v>3.5689867749999999</v>
      </c>
      <c r="AY43">
        <v>1.967847076</v>
      </c>
      <c r="AZ43">
        <v>0</v>
      </c>
      <c r="BA43">
        <v>8.7600099999999994</v>
      </c>
      <c r="BB43">
        <v>14.467114710000001</v>
      </c>
      <c r="BC43">
        <v>13.263582449999999</v>
      </c>
      <c r="BD43">
        <v>1.0907396069999999</v>
      </c>
      <c r="BE43">
        <v>52.170036080000003</v>
      </c>
      <c r="BF43">
        <v>-1.2043385209999999</v>
      </c>
      <c r="BG43">
        <v>2.2545399189999999</v>
      </c>
      <c r="BH43">
        <v>1.5051338439999999</v>
      </c>
      <c r="BI43">
        <v>1.209049646</v>
      </c>
      <c r="BJ43">
        <v>0.37836038</v>
      </c>
      <c r="BK43">
        <v>52</v>
      </c>
      <c r="BL43">
        <v>52.189999</v>
      </c>
      <c r="BM43">
        <v>49.360000999999997</v>
      </c>
      <c r="BN43">
        <v>49.84</v>
      </c>
      <c r="BO43">
        <v>-2.5299990000000001</v>
      </c>
      <c r="BP43">
        <v>-4.8310083029999999</v>
      </c>
      <c r="BQ43">
        <v>-3.4599989999999998</v>
      </c>
      <c r="BR43">
        <v>-1.7709995999999999</v>
      </c>
      <c r="BS43">
        <v>-1.3789998000000001</v>
      </c>
      <c r="BT43">
        <v>-1.209757709</v>
      </c>
      <c r="BU43">
        <v>12.345406629999999</v>
      </c>
      <c r="BV43">
        <v>-5.5874537450000004</v>
      </c>
      <c r="BW43">
        <v>-7.6413407160000002</v>
      </c>
      <c r="BX43">
        <v>-3.9112182839999998</v>
      </c>
      <c r="BY43">
        <v>-3.0454943249999999</v>
      </c>
      <c r="BZ43">
        <v>-2.6717264479999998</v>
      </c>
      <c r="CA43" t="s">
        <v>60</v>
      </c>
      <c r="CB43">
        <v>0.18215525900000001</v>
      </c>
      <c r="CC43">
        <v>-1</v>
      </c>
    </row>
    <row r="44" spans="1:81" x14ac:dyDescent="0.25">
      <c r="A44">
        <v>579</v>
      </c>
      <c r="B44" s="1">
        <v>39800</v>
      </c>
      <c r="C44">
        <v>905.97997999999995</v>
      </c>
      <c r="D44">
        <v>911.02002000000005</v>
      </c>
      <c r="E44">
        <v>877.44000200000005</v>
      </c>
      <c r="F44">
        <v>885.28002900000001</v>
      </c>
      <c r="G44">
        <v>885.28002900000001</v>
      </c>
      <c r="H44">
        <v>5675000000</v>
      </c>
      <c r="I44" s="2">
        <v>106097000000</v>
      </c>
      <c r="J44">
        <v>-5791190000</v>
      </c>
      <c r="K44" s="3" t="b">
        <f t="shared" si="0"/>
        <v>0</v>
      </c>
      <c r="L44" s="3" t="b">
        <f t="shared" si="1"/>
        <v>0</v>
      </c>
      <c r="M44" s="3" t="b">
        <f t="shared" si="2"/>
        <v>0</v>
      </c>
      <c r="N44" s="3" t="b">
        <f t="shared" si="3"/>
        <v>0</v>
      </c>
      <c r="O44" s="3" t="b">
        <f t="shared" si="4"/>
        <v>1</v>
      </c>
      <c r="P44" s="3" t="b">
        <f t="shared" si="5"/>
        <v>0</v>
      </c>
      <c r="Q44">
        <v>-2262518000</v>
      </c>
      <c r="R44">
        <v>-2100758000</v>
      </c>
      <c r="S44">
        <v>-179576363.59999999</v>
      </c>
      <c r="T44" s="2">
        <v>150401000000</v>
      </c>
      <c r="U44">
        <v>-2279651724</v>
      </c>
      <c r="V44" s="3" t="b">
        <f t="shared" si="6"/>
        <v>0</v>
      </c>
      <c r="W44" s="3" t="b">
        <f t="shared" si="7"/>
        <v>0</v>
      </c>
      <c r="X44" s="3" t="b">
        <f t="shared" si="8"/>
        <v>0</v>
      </c>
      <c r="Y44" s="3" t="b">
        <f t="shared" si="9"/>
        <v>0</v>
      </c>
      <c r="Z44" s="3" t="b">
        <f t="shared" si="10"/>
        <v>1</v>
      </c>
      <c r="AA44" s="3" t="b">
        <f t="shared" si="11"/>
        <v>0</v>
      </c>
      <c r="AB44">
        <v>157987432.5</v>
      </c>
      <c r="AC44">
        <v>420992992.69999999</v>
      </c>
      <c r="AD44">
        <v>281584106.89999998</v>
      </c>
      <c r="AE44">
        <v>-167679505.19999999</v>
      </c>
      <c r="AF44">
        <v>-88383456.579999998</v>
      </c>
      <c r="AG44" s="3" t="b">
        <f t="shared" si="12"/>
        <v>0</v>
      </c>
      <c r="AH44" s="3" t="b">
        <f t="shared" si="13"/>
        <v>0</v>
      </c>
      <c r="AI44" s="3" t="b">
        <f t="shared" si="14"/>
        <v>0</v>
      </c>
      <c r="AJ44" s="3" t="b">
        <f t="shared" si="15"/>
        <v>0</v>
      </c>
      <c r="AK44" s="3" t="b">
        <f t="shared" si="16"/>
        <v>1</v>
      </c>
      <c r="AL44" s="3" t="b">
        <f t="shared" si="17"/>
        <v>0</v>
      </c>
      <c r="AM44" s="3" t="b">
        <f t="shared" si="18"/>
        <v>0</v>
      </c>
      <c r="AN44" s="3" t="b">
        <f t="shared" si="19"/>
        <v>1</v>
      </c>
      <c r="AO44" s="3" t="b">
        <f t="shared" si="20"/>
        <v>0</v>
      </c>
      <c r="AP44">
        <v>33902226.289999999</v>
      </c>
      <c r="AQ44">
        <v>38937916.590000004</v>
      </c>
      <c r="AR44">
        <v>11470128.73</v>
      </c>
      <c r="AS44">
        <v>54.133368760000003</v>
      </c>
      <c r="AT44">
        <v>-7.182241254</v>
      </c>
      <c r="AU44">
        <v>-11.713560790000001</v>
      </c>
      <c r="AV44">
        <v>-5.2347114430000001</v>
      </c>
      <c r="AW44">
        <v>1.552405627</v>
      </c>
      <c r="AX44">
        <v>1.76179503</v>
      </c>
      <c r="AY44">
        <v>0.84910108500000003</v>
      </c>
      <c r="AZ44">
        <v>0</v>
      </c>
      <c r="BA44">
        <v>19.139953999999999</v>
      </c>
      <c r="BB44">
        <v>13.43374938</v>
      </c>
      <c r="BC44">
        <v>13.683323270000001</v>
      </c>
      <c r="BD44">
        <v>0.981760725</v>
      </c>
      <c r="BE44">
        <v>49.539821459999999</v>
      </c>
      <c r="BF44">
        <v>-2.6302146139999998</v>
      </c>
      <c r="BG44">
        <v>-1.917276567</v>
      </c>
      <c r="BH44">
        <v>0.44322571500000002</v>
      </c>
      <c r="BI44">
        <v>0.54739306600000004</v>
      </c>
      <c r="BJ44">
        <v>5.9164941999999998E-2</v>
      </c>
      <c r="BK44">
        <v>49.84</v>
      </c>
      <c r="BL44">
        <v>49.84</v>
      </c>
      <c r="BM44">
        <v>44.5</v>
      </c>
      <c r="BN44">
        <v>47.34</v>
      </c>
      <c r="BO44">
        <v>-2.5</v>
      </c>
      <c r="BP44">
        <v>-5.016051364</v>
      </c>
      <c r="BQ44">
        <v>-2.5149995000000001</v>
      </c>
      <c r="BR44">
        <v>-3.0789993</v>
      </c>
      <c r="BS44">
        <v>-2.0799995999999998</v>
      </c>
      <c r="BT44">
        <v>-1.242242576</v>
      </c>
      <c r="BU44">
        <v>6.8242050980000002</v>
      </c>
      <c r="BV44">
        <v>-5.5212015350000003</v>
      </c>
      <c r="BW44">
        <v>-5.5543276400000003</v>
      </c>
      <c r="BX44">
        <v>-6.7999102650000003</v>
      </c>
      <c r="BY44">
        <v>-4.5936387940000003</v>
      </c>
      <c r="BZ44">
        <v>-2.7434686469999998</v>
      </c>
      <c r="CA44" t="s">
        <v>60</v>
      </c>
      <c r="CB44">
        <v>-0.50073594700000001</v>
      </c>
      <c r="CC44">
        <v>-1</v>
      </c>
    </row>
    <row r="45" spans="1:81" x14ac:dyDescent="0.25">
      <c r="A45">
        <v>589</v>
      </c>
      <c r="B45" s="1">
        <v>39818</v>
      </c>
      <c r="C45">
        <v>929.169983</v>
      </c>
      <c r="D45">
        <v>936.63000499999998</v>
      </c>
      <c r="E45">
        <v>919.53002900000001</v>
      </c>
      <c r="F45">
        <v>927.45001200000002</v>
      </c>
      <c r="G45">
        <v>927.45001200000002</v>
      </c>
      <c r="H45">
        <v>5413910000</v>
      </c>
      <c r="I45" s="2">
        <v>110419000000</v>
      </c>
      <c r="J45">
        <v>-682820000</v>
      </c>
      <c r="K45" s="3" t="b">
        <f t="shared" si="0"/>
        <v>0</v>
      </c>
      <c r="L45" s="3" t="b">
        <f t="shared" si="1"/>
        <v>0</v>
      </c>
      <c r="M45" s="3" t="b">
        <f t="shared" si="2"/>
        <v>0</v>
      </c>
      <c r="N45" s="3" t="b">
        <f t="shared" si="3"/>
        <v>0</v>
      </c>
      <c r="O45" s="3" t="b">
        <f t="shared" si="4"/>
        <v>1</v>
      </c>
      <c r="P45" s="3" t="b">
        <f t="shared" si="5"/>
        <v>0</v>
      </c>
      <c r="Q45">
        <v>1247017000</v>
      </c>
      <c r="R45">
        <v>2109141000</v>
      </c>
      <c r="S45">
        <v>464235757.60000002</v>
      </c>
      <c r="T45" s="2">
        <v>155268000000</v>
      </c>
      <c r="U45">
        <v>1489416162</v>
      </c>
      <c r="V45" s="3" t="b">
        <f t="shared" si="6"/>
        <v>0</v>
      </c>
      <c r="W45" s="3" t="b">
        <f t="shared" si="7"/>
        <v>1</v>
      </c>
      <c r="X45" s="3" t="b">
        <f t="shared" si="8"/>
        <v>0</v>
      </c>
      <c r="Y45" s="3" t="b">
        <f t="shared" si="9"/>
        <v>0</v>
      </c>
      <c r="Z45" s="3" t="b">
        <f t="shared" si="10"/>
        <v>0</v>
      </c>
      <c r="AA45" s="3" t="b">
        <f t="shared" si="11"/>
        <v>0</v>
      </c>
      <c r="AB45">
        <v>1626086523</v>
      </c>
      <c r="AC45">
        <v>2019853392</v>
      </c>
      <c r="AD45">
        <v>1257135001</v>
      </c>
      <c r="AE45">
        <v>-20039326.129999999</v>
      </c>
      <c r="AF45">
        <v>51341962.780000001</v>
      </c>
      <c r="AG45" s="3" t="b">
        <f t="shared" si="12"/>
        <v>0</v>
      </c>
      <c r="AH45" s="3" t="b">
        <f t="shared" si="13"/>
        <v>1</v>
      </c>
      <c r="AI45" s="3" t="b">
        <f t="shared" si="14"/>
        <v>0</v>
      </c>
      <c r="AJ45" s="3" t="b">
        <f t="shared" si="15"/>
        <v>0</v>
      </c>
      <c r="AK45" s="3" t="b">
        <f t="shared" si="16"/>
        <v>0</v>
      </c>
      <c r="AL45" s="3" t="b">
        <f t="shared" si="17"/>
        <v>0</v>
      </c>
      <c r="AM45" s="3" t="b">
        <f t="shared" si="18"/>
        <v>0</v>
      </c>
      <c r="AN45" s="3" t="b">
        <f t="shared" si="19"/>
        <v>0</v>
      </c>
      <c r="AO45" s="3" t="b">
        <f t="shared" si="20"/>
        <v>0</v>
      </c>
      <c r="AP45">
        <v>61325549.460000001</v>
      </c>
      <c r="AQ45">
        <v>68765982.010000005</v>
      </c>
      <c r="AR45">
        <v>23401006.780000001</v>
      </c>
      <c r="AS45">
        <v>88.384771760000007</v>
      </c>
      <c r="AT45">
        <v>-1.8697293239999999</v>
      </c>
      <c r="AU45">
        <v>-2.071618924</v>
      </c>
      <c r="AV45">
        <v>13.09239822</v>
      </c>
      <c r="AW45">
        <v>12.47747528</v>
      </c>
      <c r="AX45">
        <v>11.45155316</v>
      </c>
      <c r="AY45">
        <v>4.2064860099999999</v>
      </c>
      <c r="AZ45">
        <v>0</v>
      </c>
      <c r="BA45">
        <v>4.3499759999999998</v>
      </c>
      <c r="BB45">
        <v>10.83944333</v>
      </c>
      <c r="BC45">
        <v>8.0133753409999997</v>
      </c>
      <c r="BD45">
        <v>1.3526688659999999</v>
      </c>
      <c r="BE45">
        <v>57.495080819999998</v>
      </c>
      <c r="BF45">
        <v>-0.96345281999999999</v>
      </c>
      <c r="BG45">
        <v>1.8807655169999999</v>
      </c>
      <c r="BH45">
        <v>2.2801254790000001</v>
      </c>
      <c r="BI45">
        <v>2.707543356</v>
      </c>
      <c r="BJ45">
        <v>1.173841562</v>
      </c>
      <c r="BK45">
        <v>39.240001999999997</v>
      </c>
      <c r="BL45">
        <v>40.220001000000003</v>
      </c>
      <c r="BM45">
        <v>38.299999</v>
      </c>
      <c r="BN45">
        <v>39.080002</v>
      </c>
      <c r="BO45">
        <v>-0.109997</v>
      </c>
      <c r="BP45">
        <v>-0.28067619999999999</v>
      </c>
      <c r="BQ45">
        <v>-0.45999899999999999</v>
      </c>
      <c r="BR45">
        <v>-0.84599979999999997</v>
      </c>
      <c r="BS45">
        <v>-1.2080002000000001</v>
      </c>
      <c r="BT45">
        <v>-0.74278781199999999</v>
      </c>
      <c r="BU45">
        <v>4.9327374470000001</v>
      </c>
      <c r="BV45">
        <v>-0.246630034</v>
      </c>
      <c r="BW45">
        <v>0.12261779</v>
      </c>
      <c r="BX45">
        <v>1.2752133320000001</v>
      </c>
      <c r="BY45">
        <v>0.121055095</v>
      </c>
      <c r="BZ45">
        <v>-0.59639641300000001</v>
      </c>
      <c r="CA45" t="s">
        <v>60</v>
      </c>
      <c r="CB45">
        <v>0.170958368</v>
      </c>
      <c r="CC45">
        <v>-1</v>
      </c>
    </row>
    <row r="46" spans="1:81" x14ac:dyDescent="0.25">
      <c r="A46">
        <v>590</v>
      </c>
      <c r="B46" s="1">
        <v>39819</v>
      </c>
      <c r="C46">
        <v>931.169983</v>
      </c>
      <c r="D46">
        <v>943.84997599999997</v>
      </c>
      <c r="E46">
        <v>927.28002900000001</v>
      </c>
      <c r="F46">
        <v>934.70001200000002</v>
      </c>
      <c r="G46">
        <v>934.70001200000002</v>
      </c>
      <c r="H46">
        <v>5392620000</v>
      </c>
      <c r="I46" s="2">
        <v>115812000000</v>
      </c>
      <c r="J46">
        <v>-10645000</v>
      </c>
      <c r="K46" s="3" t="b">
        <f t="shared" si="0"/>
        <v>0</v>
      </c>
      <c r="L46" s="3" t="b">
        <f t="shared" si="1"/>
        <v>0</v>
      </c>
      <c r="M46" s="3" t="b">
        <f t="shared" si="2"/>
        <v>0</v>
      </c>
      <c r="N46" s="3" t="b">
        <f t="shared" si="3"/>
        <v>0</v>
      </c>
      <c r="O46" s="3" t="b">
        <f t="shared" si="4"/>
        <v>1</v>
      </c>
      <c r="P46" s="3" t="b">
        <f t="shared" si="5"/>
        <v>0</v>
      </c>
      <c r="Q46">
        <v>666703000</v>
      </c>
      <c r="R46">
        <v>1503420000</v>
      </c>
      <c r="S46">
        <v>1125854848</v>
      </c>
      <c r="T46" s="2">
        <v>154705000000</v>
      </c>
      <c r="U46">
        <v>-480969248.19999999</v>
      </c>
      <c r="V46" s="3" t="b">
        <f t="shared" si="6"/>
        <v>0</v>
      </c>
      <c r="W46" s="3" t="b">
        <f t="shared" si="7"/>
        <v>0</v>
      </c>
      <c r="X46" s="3" t="b">
        <f t="shared" si="8"/>
        <v>0</v>
      </c>
      <c r="Y46" s="3" t="b">
        <f t="shared" si="9"/>
        <v>0</v>
      </c>
      <c r="Z46" s="3" t="b">
        <f t="shared" si="10"/>
        <v>1</v>
      </c>
      <c r="AA46" s="3" t="b">
        <f t="shared" si="11"/>
        <v>0</v>
      </c>
      <c r="AB46">
        <v>684852830.10000002</v>
      </c>
      <c r="AC46">
        <v>1044154182</v>
      </c>
      <c r="AD46">
        <v>1423929062</v>
      </c>
      <c r="AE46">
        <v>22115501.079999998</v>
      </c>
      <c r="AF46">
        <v>8440378.3660000004</v>
      </c>
      <c r="AG46" s="3" t="b">
        <f t="shared" si="12"/>
        <v>0</v>
      </c>
      <c r="AH46" s="3" t="b">
        <f t="shared" si="13"/>
        <v>1</v>
      </c>
      <c r="AI46" s="3" t="b">
        <f t="shared" si="14"/>
        <v>0</v>
      </c>
      <c r="AJ46" s="3" t="b">
        <f t="shared" si="15"/>
        <v>0</v>
      </c>
      <c r="AK46" s="3" t="b">
        <f t="shared" si="16"/>
        <v>0</v>
      </c>
      <c r="AL46" s="3" t="b">
        <f t="shared" si="17"/>
        <v>0</v>
      </c>
      <c r="AM46" s="3" t="b">
        <f t="shared" si="18"/>
        <v>0</v>
      </c>
      <c r="AN46" s="3" t="b">
        <f t="shared" si="19"/>
        <v>0</v>
      </c>
      <c r="AO46" s="3" t="b">
        <f t="shared" si="20"/>
        <v>0</v>
      </c>
      <c r="AP46">
        <v>40924218.780000001</v>
      </c>
      <c r="AQ46">
        <v>51052524.57</v>
      </c>
      <c r="AR46">
        <v>36272451.289999999</v>
      </c>
      <c r="AS46">
        <v>91.821931140000004</v>
      </c>
      <c r="AT46">
        <v>3.437159378</v>
      </c>
      <c r="AU46">
        <v>3.8888592559999999</v>
      </c>
      <c r="AV46">
        <v>0.78371502699999995</v>
      </c>
      <c r="AW46">
        <v>8.6996138110000008</v>
      </c>
      <c r="AX46">
        <v>9.7539266520000005</v>
      </c>
      <c r="AY46">
        <v>5.7098034870000003</v>
      </c>
      <c r="AZ46">
        <v>7.25</v>
      </c>
      <c r="BA46">
        <v>0</v>
      </c>
      <c r="BB46">
        <v>10.583054519999999</v>
      </c>
      <c r="BC46">
        <v>7.4409913879999996</v>
      </c>
      <c r="BD46">
        <v>1.4222640470000001</v>
      </c>
      <c r="BE46">
        <v>58.716309180000003</v>
      </c>
      <c r="BF46">
        <v>1.2212283589999999</v>
      </c>
      <c r="BG46">
        <v>0.12888777000000001</v>
      </c>
      <c r="BH46">
        <v>1.3984825359999999</v>
      </c>
      <c r="BI46">
        <v>1.8254835039999999</v>
      </c>
      <c r="BJ46">
        <v>1.550248343</v>
      </c>
      <c r="BK46">
        <v>38.060001</v>
      </c>
      <c r="BL46">
        <v>39.330002</v>
      </c>
      <c r="BM46">
        <v>37.340000000000003</v>
      </c>
      <c r="BN46">
        <v>38.560001</v>
      </c>
      <c r="BO46">
        <v>-0.52000100000000005</v>
      </c>
      <c r="BP46">
        <v>-1.3306063800000001</v>
      </c>
      <c r="BQ46">
        <v>-0.31499899999999997</v>
      </c>
      <c r="BR46">
        <v>-0.44299939999999999</v>
      </c>
      <c r="BS46">
        <v>-0.70599979999999996</v>
      </c>
      <c r="BT46">
        <v>-0.80660600000000005</v>
      </c>
      <c r="BU46">
        <v>3.7668159750000001</v>
      </c>
      <c r="BV46">
        <v>-1.165921472</v>
      </c>
      <c r="BW46">
        <v>-0.70627575300000001</v>
      </c>
      <c r="BX46">
        <v>-0.30086877099999998</v>
      </c>
      <c r="BY46">
        <v>0.60869044400000005</v>
      </c>
      <c r="BZ46">
        <v>-0.52957693100000003</v>
      </c>
      <c r="CA46" t="s">
        <v>60</v>
      </c>
      <c r="CB46">
        <v>0.26006544100000001</v>
      </c>
      <c r="CC46">
        <v>-1</v>
      </c>
    </row>
    <row r="47" spans="1:81" x14ac:dyDescent="0.25">
      <c r="A47">
        <v>591</v>
      </c>
      <c r="B47" s="1">
        <v>39820</v>
      </c>
      <c r="C47">
        <v>927.45001200000002</v>
      </c>
      <c r="D47">
        <v>927.45001200000002</v>
      </c>
      <c r="E47">
        <v>902.36999500000002</v>
      </c>
      <c r="F47">
        <v>906.65002400000003</v>
      </c>
      <c r="G47">
        <v>906.65002400000003</v>
      </c>
      <c r="H47">
        <v>4704940000</v>
      </c>
      <c r="I47" s="2">
        <v>111107000000</v>
      </c>
      <c r="J47">
        <v>343840000</v>
      </c>
      <c r="K47" s="3" t="b">
        <f t="shared" si="0"/>
        <v>0</v>
      </c>
      <c r="L47" s="3" t="b">
        <f t="shared" si="1"/>
        <v>1</v>
      </c>
      <c r="M47" s="3" t="b">
        <f t="shared" si="2"/>
        <v>0</v>
      </c>
      <c r="N47" s="3" t="b">
        <f t="shared" si="3"/>
        <v>0</v>
      </c>
      <c r="O47" s="3" t="b">
        <f t="shared" si="4"/>
        <v>0</v>
      </c>
      <c r="P47" s="3" t="b">
        <f t="shared" si="5"/>
        <v>0</v>
      </c>
      <c r="Q47">
        <v>-878607000</v>
      </c>
      <c r="R47">
        <v>-137721000</v>
      </c>
      <c r="S47">
        <v>1169710606</v>
      </c>
      <c r="T47" s="2">
        <v>151605000000</v>
      </c>
      <c r="U47">
        <v>-1831056252</v>
      </c>
      <c r="V47" s="3" t="b">
        <f t="shared" si="6"/>
        <v>0</v>
      </c>
      <c r="W47" s="3" t="b">
        <f t="shared" si="7"/>
        <v>0</v>
      </c>
      <c r="X47" s="3" t="b">
        <f t="shared" si="8"/>
        <v>0</v>
      </c>
      <c r="Y47" s="3" t="b">
        <f t="shared" si="9"/>
        <v>0</v>
      </c>
      <c r="Z47" s="3" t="b">
        <f t="shared" si="10"/>
        <v>1</v>
      </c>
      <c r="AA47" s="3" t="b">
        <f t="shared" si="11"/>
        <v>0</v>
      </c>
      <c r="AB47">
        <v>-1274612283</v>
      </c>
      <c r="AC47">
        <v>-232849885.59999999</v>
      </c>
      <c r="AD47">
        <v>1310559129</v>
      </c>
      <c r="AE47">
        <v>-119077939.40000001</v>
      </c>
      <c r="AF47">
        <v>-49519306.649999999</v>
      </c>
      <c r="AG47" s="3" t="b">
        <f t="shared" si="12"/>
        <v>0</v>
      </c>
      <c r="AH47" s="3" t="b">
        <f t="shared" si="13"/>
        <v>0</v>
      </c>
      <c r="AI47" s="3" t="b">
        <f t="shared" si="14"/>
        <v>0</v>
      </c>
      <c r="AJ47" s="3" t="b">
        <f t="shared" si="15"/>
        <v>0</v>
      </c>
      <c r="AK47" s="3" t="b">
        <f t="shared" si="16"/>
        <v>1</v>
      </c>
      <c r="AL47" s="3" t="b">
        <f t="shared" si="17"/>
        <v>0</v>
      </c>
      <c r="AM47" s="3" t="b">
        <f t="shared" si="18"/>
        <v>0</v>
      </c>
      <c r="AN47" s="3" t="b">
        <f t="shared" si="19"/>
        <v>1</v>
      </c>
      <c r="AO47" s="3" t="b">
        <f t="shared" si="20"/>
        <v>0</v>
      </c>
      <c r="AP47">
        <v>-33078322.41</v>
      </c>
      <c r="AQ47">
        <v>2417138.125</v>
      </c>
      <c r="AR47">
        <v>33438716.84</v>
      </c>
      <c r="AS47">
        <v>81.659537510000007</v>
      </c>
      <c r="AT47">
        <v>-10.16239363</v>
      </c>
      <c r="AU47">
        <v>-11.06750152</v>
      </c>
      <c r="AV47">
        <v>-3.3626171249999999</v>
      </c>
      <c r="AW47">
        <v>-2.2347731340000001</v>
      </c>
      <c r="AX47">
        <v>4.0486554420000003</v>
      </c>
      <c r="AY47">
        <v>5.8072841000000004</v>
      </c>
      <c r="AZ47">
        <v>0</v>
      </c>
      <c r="BA47">
        <v>28.049987999999999</v>
      </c>
      <c r="BB47">
        <v>9.8271220580000005</v>
      </c>
      <c r="BC47">
        <v>8.9130625749999997</v>
      </c>
      <c r="BD47">
        <v>1.102552795</v>
      </c>
      <c r="BE47">
        <v>52.438768619999998</v>
      </c>
      <c r="BF47">
        <v>-6.2775405600000003</v>
      </c>
      <c r="BG47">
        <v>-2.528156101</v>
      </c>
      <c r="BH47">
        <v>-1.6838066700000001</v>
      </c>
      <c r="BI47">
        <v>-0.23317868</v>
      </c>
      <c r="BJ47">
        <v>1.321227487</v>
      </c>
      <c r="BK47">
        <v>40.290000999999997</v>
      </c>
      <c r="BL47">
        <v>43.82</v>
      </c>
      <c r="BM47">
        <v>40.119999</v>
      </c>
      <c r="BN47">
        <v>43.389999000000003</v>
      </c>
      <c r="BO47">
        <v>4.8299979999999998</v>
      </c>
      <c r="BP47">
        <v>12.5259281</v>
      </c>
      <c r="BQ47">
        <v>2.1549985</v>
      </c>
      <c r="BR47">
        <v>1.2079998999999999</v>
      </c>
      <c r="BS47">
        <v>0.61499999999999999</v>
      </c>
      <c r="BT47">
        <v>-0.55442424199999996</v>
      </c>
      <c r="BU47">
        <v>14.59640742</v>
      </c>
      <c r="BV47">
        <v>10.82959144</v>
      </c>
      <c r="BW47">
        <v>4.8318349850000004</v>
      </c>
      <c r="BX47">
        <v>2.7085198340000001</v>
      </c>
      <c r="BY47">
        <v>1.840525959</v>
      </c>
      <c r="BZ47">
        <v>0.13277656199999999</v>
      </c>
      <c r="CA47" t="s">
        <v>60</v>
      </c>
      <c r="CB47">
        <v>-0.364987273</v>
      </c>
      <c r="CC47">
        <v>-1</v>
      </c>
    </row>
    <row r="48" spans="1:81" x14ac:dyDescent="0.25">
      <c r="A48">
        <v>592</v>
      </c>
      <c r="B48" s="1">
        <v>39821</v>
      </c>
      <c r="C48">
        <v>905.72997999999995</v>
      </c>
      <c r="D48">
        <v>910</v>
      </c>
      <c r="E48">
        <v>896.80999799999995</v>
      </c>
      <c r="F48">
        <v>909.72997999999995</v>
      </c>
      <c r="G48">
        <v>909.72997999999995</v>
      </c>
      <c r="H48">
        <v>4991550000</v>
      </c>
      <c r="I48" s="2">
        <v>116098000000</v>
      </c>
      <c r="J48">
        <v>143305000</v>
      </c>
      <c r="K48" s="3" t="b">
        <f t="shared" si="0"/>
        <v>0</v>
      </c>
      <c r="L48" s="3" t="b">
        <f t="shared" si="1"/>
        <v>1</v>
      </c>
      <c r="M48" s="3" t="b">
        <f t="shared" si="2"/>
        <v>0</v>
      </c>
      <c r="N48" s="3" t="b">
        <f t="shared" si="3"/>
        <v>0</v>
      </c>
      <c r="O48" s="3" t="b">
        <f t="shared" si="4"/>
        <v>0</v>
      </c>
      <c r="P48" s="3" t="b">
        <f t="shared" si="5"/>
        <v>0</v>
      </c>
      <c r="Q48">
        <v>1233275000</v>
      </c>
      <c r="R48">
        <v>121832000</v>
      </c>
      <c r="S48">
        <v>1177228909</v>
      </c>
      <c r="T48" s="2">
        <v>156393000000</v>
      </c>
      <c r="U48">
        <v>844041445</v>
      </c>
      <c r="V48" s="3" t="b">
        <f t="shared" si="6"/>
        <v>0</v>
      </c>
      <c r="W48" s="3" t="b">
        <f t="shared" si="7"/>
        <v>1</v>
      </c>
      <c r="X48" s="3" t="b">
        <f t="shared" si="8"/>
        <v>0</v>
      </c>
      <c r="Y48" s="3" t="b">
        <f t="shared" si="9"/>
        <v>0</v>
      </c>
      <c r="Z48" s="3" t="b">
        <f t="shared" si="10"/>
        <v>0</v>
      </c>
      <c r="AA48" s="3" t="b">
        <f t="shared" si="11"/>
        <v>0</v>
      </c>
      <c r="AB48">
        <v>27610599.440000001</v>
      </c>
      <c r="AC48">
        <v>-220982371.59999999</v>
      </c>
      <c r="AD48">
        <v>1206424555</v>
      </c>
      <c r="AE48">
        <v>-102121281.40000001</v>
      </c>
      <c r="AF48">
        <v>-62118391.259999998</v>
      </c>
      <c r="AG48" s="3" t="b">
        <f t="shared" si="12"/>
        <v>0</v>
      </c>
      <c r="AH48" s="3" t="b">
        <f t="shared" si="13"/>
        <v>0</v>
      </c>
      <c r="AI48" s="3" t="b">
        <f t="shared" si="14"/>
        <v>0</v>
      </c>
      <c r="AJ48" s="3" t="b">
        <f t="shared" si="15"/>
        <v>0</v>
      </c>
      <c r="AK48" s="3" t="b">
        <f t="shared" si="16"/>
        <v>1</v>
      </c>
      <c r="AL48" s="3" t="b">
        <f t="shared" si="17"/>
        <v>0</v>
      </c>
      <c r="AM48" s="3" t="b">
        <f t="shared" si="18"/>
        <v>0</v>
      </c>
      <c r="AN48" s="3" t="b">
        <f t="shared" si="19"/>
        <v>0</v>
      </c>
      <c r="AO48" s="3" t="b">
        <f t="shared" si="20"/>
        <v>0</v>
      </c>
      <c r="AP48">
        <v>-38743930.649999999</v>
      </c>
      <c r="AQ48">
        <v>-31375066.489999998</v>
      </c>
      <c r="AR48">
        <v>27474149.949999999</v>
      </c>
      <c r="AS48">
        <v>83.178029190000004</v>
      </c>
      <c r="AT48">
        <v>1.5184916770000001</v>
      </c>
      <c r="AU48">
        <v>1.8595398940000001</v>
      </c>
      <c r="AV48">
        <v>-4.321950975</v>
      </c>
      <c r="AW48">
        <v>-2.578262134</v>
      </c>
      <c r="AX48">
        <v>-2.0878178040000002</v>
      </c>
      <c r="AY48">
        <v>5.3799631159999999</v>
      </c>
      <c r="AZ48">
        <v>3.0799560000000001</v>
      </c>
      <c r="BA48">
        <v>0</v>
      </c>
      <c r="BB48">
        <v>9.3451816250000004</v>
      </c>
      <c r="BC48">
        <v>8.2764152479999993</v>
      </c>
      <c r="BD48">
        <v>1.129133972</v>
      </c>
      <c r="BE48">
        <v>53.032546889999999</v>
      </c>
      <c r="BF48">
        <v>0.59377827699999997</v>
      </c>
      <c r="BG48">
        <v>-2.8418811420000001</v>
      </c>
      <c r="BH48">
        <v>-1.9665142330000001</v>
      </c>
      <c r="BI48">
        <v>-1.5908285689999999</v>
      </c>
      <c r="BJ48">
        <v>0.98407343000000003</v>
      </c>
      <c r="BK48">
        <v>43.380001</v>
      </c>
      <c r="BL48">
        <v>44.599997999999999</v>
      </c>
      <c r="BM48">
        <v>42.560001</v>
      </c>
      <c r="BN48">
        <v>42.560001</v>
      </c>
      <c r="BO48">
        <v>-0.82999800000000001</v>
      </c>
      <c r="BP48">
        <v>-1.9128785880000001</v>
      </c>
      <c r="BQ48">
        <v>2</v>
      </c>
      <c r="BR48">
        <v>1.5269995000000001</v>
      </c>
      <c r="BS48">
        <v>1.1050001</v>
      </c>
      <c r="BT48">
        <v>-0.302666661</v>
      </c>
      <c r="BU48">
        <v>12.73542544</v>
      </c>
      <c r="BV48">
        <v>-1.860981979</v>
      </c>
      <c r="BW48">
        <v>4.484304732</v>
      </c>
      <c r="BX48">
        <v>3.4237655419999999</v>
      </c>
      <c r="BY48">
        <v>2.4775785880000001</v>
      </c>
      <c r="BZ48">
        <v>0.69162229600000003</v>
      </c>
      <c r="CA48" t="s">
        <v>60</v>
      </c>
      <c r="CB48">
        <v>0.24409352000000001</v>
      </c>
      <c r="CC48">
        <v>-1</v>
      </c>
    </row>
    <row r="49" spans="1:81" x14ac:dyDescent="0.25">
      <c r="A49">
        <v>593</v>
      </c>
      <c r="B49" s="1">
        <v>39822</v>
      </c>
      <c r="C49">
        <v>909.90997300000004</v>
      </c>
      <c r="D49">
        <v>911.92999299999997</v>
      </c>
      <c r="E49">
        <v>888.30999799999995</v>
      </c>
      <c r="F49">
        <v>890.34997599999997</v>
      </c>
      <c r="G49">
        <v>890.34997599999997</v>
      </c>
      <c r="H49">
        <v>4716500000</v>
      </c>
      <c r="I49" s="2">
        <v>111382000000</v>
      </c>
      <c r="J49">
        <v>137525000</v>
      </c>
      <c r="K49" s="3" t="b">
        <f t="shared" si="0"/>
        <v>0</v>
      </c>
      <c r="L49" s="3" t="b">
        <f t="shared" si="1"/>
        <v>1</v>
      </c>
      <c r="M49" s="3" t="b">
        <f t="shared" si="2"/>
        <v>0</v>
      </c>
      <c r="N49" s="3" t="b">
        <f t="shared" si="3"/>
        <v>0</v>
      </c>
      <c r="O49" s="3" t="b">
        <f t="shared" si="4"/>
        <v>0</v>
      </c>
      <c r="P49" s="3" t="b">
        <f t="shared" si="5"/>
        <v>0</v>
      </c>
      <c r="Q49">
        <v>-829812000</v>
      </c>
      <c r="R49">
        <v>221207000</v>
      </c>
      <c r="S49">
        <v>882496000</v>
      </c>
      <c r="T49" s="2">
        <v>152491000000</v>
      </c>
      <c r="U49">
        <v>442688090.5</v>
      </c>
      <c r="V49" s="3" t="b">
        <f t="shared" si="6"/>
        <v>0</v>
      </c>
      <c r="W49" s="3" t="b">
        <f t="shared" si="7"/>
        <v>1</v>
      </c>
      <c r="X49" s="3" t="b">
        <f t="shared" si="8"/>
        <v>0</v>
      </c>
      <c r="Y49" s="3" t="b">
        <f t="shared" si="9"/>
        <v>0</v>
      </c>
      <c r="Z49" s="3" t="b">
        <f t="shared" si="10"/>
        <v>0</v>
      </c>
      <c r="AA49" s="3" t="b">
        <f t="shared" si="11"/>
        <v>0</v>
      </c>
      <c r="AB49">
        <v>-185398340.09999999</v>
      </c>
      <c r="AC49">
        <v>-386538975.39999998</v>
      </c>
      <c r="AD49">
        <v>796674328.20000005</v>
      </c>
      <c r="AE49">
        <v>-202597017</v>
      </c>
      <c r="AF49">
        <v>-41759538.770000003</v>
      </c>
      <c r="AG49" s="3" t="b">
        <f t="shared" si="12"/>
        <v>0</v>
      </c>
      <c r="AH49" s="3" t="b">
        <f t="shared" si="13"/>
        <v>0</v>
      </c>
      <c r="AI49" s="3" t="b">
        <f t="shared" si="14"/>
        <v>0</v>
      </c>
      <c r="AJ49" s="3" t="b">
        <f t="shared" si="15"/>
        <v>0</v>
      </c>
      <c r="AK49" s="3" t="b">
        <f t="shared" si="16"/>
        <v>1</v>
      </c>
      <c r="AL49" s="3" t="b">
        <f t="shared" si="17"/>
        <v>0</v>
      </c>
      <c r="AM49" s="3" t="b">
        <f t="shared" si="18"/>
        <v>0</v>
      </c>
      <c r="AN49" s="3" t="b">
        <f t="shared" si="19"/>
        <v>0</v>
      </c>
      <c r="AO49" s="3" t="b">
        <f t="shared" si="20"/>
        <v>0</v>
      </c>
      <c r="AP49">
        <v>-65718089.609999999</v>
      </c>
      <c r="AQ49">
        <v>-48935216.420000002</v>
      </c>
      <c r="AR49">
        <v>14511587.199999999</v>
      </c>
      <c r="AS49">
        <v>73.623225559999995</v>
      </c>
      <c r="AT49">
        <v>-9.5548036310000004</v>
      </c>
      <c r="AU49">
        <v>-11.48717242</v>
      </c>
      <c r="AV49">
        <v>-4.0181559770000002</v>
      </c>
      <c r="AW49">
        <v>-5.3077625069999996</v>
      </c>
      <c r="AX49">
        <v>-3.8166994359999999</v>
      </c>
      <c r="AY49">
        <v>4.1036361489999997</v>
      </c>
      <c r="AZ49">
        <v>0</v>
      </c>
      <c r="BA49">
        <v>19.380004</v>
      </c>
      <c r="BB49">
        <v>8.6776686519999995</v>
      </c>
      <c r="BC49">
        <v>9.06952873</v>
      </c>
      <c r="BD49">
        <v>0.95679377700000001</v>
      </c>
      <c r="BE49">
        <v>48.895994479999999</v>
      </c>
      <c r="BF49">
        <v>-4.1365524159999998</v>
      </c>
      <c r="BG49">
        <v>-1.7713870700000001</v>
      </c>
      <c r="BH49">
        <v>-2.886716582</v>
      </c>
      <c r="BI49">
        <v>-2.2881934959999999</v>
      </c>
      <c r="BJ49">
        <v>0.39756947300000001</v>
      </c>
      <c r="BK49">
        <v>41.18</v>
      </c>
      <c r="BL49">
        <v>43.130001</v>
      </c>
      <c r="BM49">
        <v>41.049999</v>
      </c>
      <c r="BN49">
        <v>42.82</v>
      </c>
      <c r="BO49">
        <v>0.25999899999999998</v>
      </c>
      <c r="BP49">
        <v>0.61089989200000006</v>
      </c>
      <c r="BQ49">
        <v>-0.28499950000000002</v>
      </c>
      <c r="BR49">
        <v>1.1949999</v>
      </c>
      <c r="BS49">
        <v>1.1479995999999999</v>
      </c>
      <c r="BT49">
        <v>-6.0909211999999997E-2</v>
      </c>
      <c r="BU49">
        <v>13.318382809999999</v>
      </c>
      <c r="BV49">
        <v>0.58295737299999995</v>
      </c>
      <c r="BW49">
        <v>-0.639012303</v>
      </c>
      <c r="BX49">
        <v>2.6793718530000001</v>
      </c>
      <c r="BY49">
        <v>2.573990019</v>
      </c>
      <c r="BZ49">
        <v>1.106030882</v>
      </c>
      <c r="CA49" t="s">
        <v>60</v>
      </c>
      <c r="CB49">
        <v>-0.14853249900000001</v>
      </c>
      <c r="CC49">
        <v>-1</v>
      </c>
    </row>
    <row r="50" spans="1:81" x14ac:dyDescent="0.25">
      <c r="A50">
        <v>594</v>
      </c>
      <c r="B50" s="1">
        <v>39825</v>
      </c>
      <c r="C50">
        <v>890.40002400000003</v>
      </c>
      <c r="D50">
        <v>890.40002400000003</v>
      </c>
      <c r="E50">
        <v>864.32000700000003</v>
      </c>
      <c r="F50">
        <v>870.26000999999997</v>
      </c>
      <c r="G50">
        <v>870.26000999999997</v>
      </c>
      <c r="H50">
        <v>4725050000</v>
      </c>
      <c r="I50" s="2">
        <v>106657000000</v>
      </c>
      <c r="J50">
        <v>-4720775000</v>
      </c>
      <c r="K50" s="3" t="b">
        <f t="shared" si="0"/>
        <v>0</v>
      </c>
      <c r="L50" s="3" t="b">
        <f t="shared" si="1"/>
        <v>0</v>
      </c>
      <c r="M50" s="3" t="b">
        <f t="shared" si="2"/>
        <v>0</v>
      </c>
      <c r="N50" s="3" t="b">
        <f t="shared" si="3"/>
        <v>0</v>
      </c>
      <c r="O50" s="3" t="b">
        <f t="shared" si="4"/>
        <v>1</v>
      </c>
      <c r="P50" s="3" t="b">
        <f t="shared" si="5"/>
        <v>0</v>
      </c>
      <c r="Q50">
        <v>-1806650000</v>
      </c>
      <c r="R50">
        <v>-1803483000</v>
      </c>
      <c r="S50">
        <v>383194606.10000002</v>
      </c>
      <c r="T50" s="2">
        <v>149918000000</v>
      </c>
      <c r="U50">
        <v>-3237246354</v>
      </c>
      <c r="V50" s="3" t="b">
        <f t="shared" si="6"/>
        <v>0</v>
      </c>
      <c r="W50" s="3" t="b">
        <f t="shared" si="7"/>
        <v>0</v>
      </c>
      <c r="X50" s="3" t="b">
        <f t="shared" si="8"/>
        <v>0</v>
      </c>
      <c r="Y50" s="3" t="b">
        <f t="shared" si="9"/>
        <v>0</v>
      </c>
      <c r="Z50" s="3" t="b">
        <f t="shared" si="10"/>
        <v>1</v>
      </c>
      <c r="AA50" s="3" t="b">
        <f t="shared" si="11"/>
        <v>0</v>
      </c>
      <c r="AB50">
        <v>-896374133.10000002</v>
      </c>
      <c r="AC50">
        <v>-868744345.60000002</v>
      </c>
      <c r="AD50">
        <v>242579219.90000001</v>
      </c>
      <c r="AE50">
        <v>-309213624.39999998</v>
      </c>
      <c r="AF50">
        <v>-103546171.5</v>
      </c>
      <c r="AG50" s="3" t="b">
        <f t="shared" si="12"/>
        <v>0</v>
      </c>
      <c r="AH50" s="3" t="b">
        <f t="shared" si="13"/>
        <v>0</v>
      </c>
      <c r="AI50" s="3" t="b">
        <f t="shared" si="14"/>
        <v>0</v>
      </c>
      <c r="AJ50" s="3" t="b">
        <f t="shared" si="15"/>
        <v>0</v>
      </c>
      <c r="AK50" s="3" t="b">
        <f t="shared" si="16"/>
        <v>1</v>
      </c>
      <c r="AL50" s="3" t="b">
        <f t="shared" si="17"/>
        <v>0</v>
      </c>
      <c r="AM50" s="3" t="b">
        <f t="shared" si="18"/>
        <v>0</v>
      </c>
      <c r="AN50" s="3" t="b">
        <f t="shared" si="19"/>
        <v>1</v>
      </c>
      <c r="AO50" s="3" t="b">
        <f t="shared" si="20"/>
        <v>0</v>
      </c>
      <c r="AP50">
        <v>-67088279.030000001</v>
      </c>
      <c r="AQ50">
        <v>-74617732.840000004</v>
      </c>
      <c r="AR50">
        <v>-4382396.5920000002</v>
      </c>
      <c r="AS50">
        <v>63.718393749999997</v>
      </c>
      <c r="AT50">
        <v>-9.9048318089999992</v>
      </c>
      <c r="AU50">
        <v>-13.4534065</v>
      </c>
      <c r="AV50">
        <v>-9.7298177199999998</v>
      </c>
      <c r="AW50">
        <v>-6.3378234920000001</v>
      </c>
      <c r="AX50">
        <v>-6.4243386730000003</v>
      </c>
      <c r="AY50">
        <v>2.0892158300000001</v>
      </c>
      <c r="AZ50">
        <v>0</v>
      </c>
      <c r="BA50">
        <v>20.089966</v>
      </c>
      <c r="BB50">
        <v>8.0578351769999994</v>
      </c>
      <c r="BC50">
        <v>9.8567028210000007</v>
      </c>
      <c r="BD50">
        <v>0.81749803399999998</v>
      </c>
      <c r="BE50">
        <v>44.979307740000003</v>
      </c>
      <c r="BF50">
        <v>-3.9166867339999998</v>
      </c>
      <c r="BG50">
        <v>-4.0266195749999998</v>
      </c>
      <c r="BH50">
        <v>-2.6514935039999998</v>
      </c>
      <c r="BI50">
        <v>-3.1016777009999998</v>
      </c>
      <c r="BJ50">
        <v>-0.36734042900000002</v>
      </c>
      <c r="BK50">
        <v>42.060001</v>
      </c>
      <c r="BL50">
        <v>46.619999</v>
      </c>
      <c r="BM50">
        <v>41.939999</v>
      </c>
      <c r="BN50">
        <v>45.84</v>
      </c>
      <c r="BO50">
        <v>3.02</v>
      </c>
      <c r="BP50">
        <v>7.0527790750000001</v>
      </c>
      <c r="BQ50">
        <v>1.6399995000000001</v>
      </c>
      <c r="BR50">
        <v>0.76100020000000002</v>
      </c>
      <c r="BS50">
        <v>1.3989999</v>
      </c>
      <c r="BT50">
        <v>0.30709078200000001</v>
      </c>
      <c r="BU50">
        <v>20.089682960000001</v>
      </c>
      <c r="BV50">
        <v>6.7713001449999997</v>
      </c>
      <c r="BW50">
        <v>3.6771287589999999</v>
      </c>
      <c r="BX50">
        <v>1.7062783989999999</v>
      </c>
      <c r="BY50">
        <v>3.136770936</v>
      </c>
      <c r="BZ50">
        <v>1.678735619</v>
      </c>
      <c r="CA50" t="s">
        <v>62</v>
      </c>
      <c r="CB50">
        <v>-0.63556596600000004</v>
      </c>
      <c r="CC50">
        <v>-1</v>
      </c>
    </row>
    <row r="51" spans="1:81" x14ac:dyDescent="0.25">
      <c r="A51">
        <v>595</v>
      </c>
      <c r="B51" s="1">
        <v>39826</v>
      </c>
      <c r="C51">
        <v>869.78997800000002</v>
      </c>
      <c r="D51">
        <v>877.02002000000005</v>
      </c>
      <c r="E51">
        <v>862.02002000000005</v>
      </c>
      <c r="F51">
        <v>871.78997800000002</v>
      </c>
      <c r="G51">
        <v>871.78997800000002</v>
      </c>
      <c r="H51">
        <v>5567460000</v>
      </c>
      <c r="I51" s="2">
        <v>112224000000</v>
      </c>
      <c r="J51">
        <v>421205000</v>
      </c>
      <c r="K51" s="3" t="b">
        <f t="shared" si="0"/>
        <v>0</v>
      </c>
      <c r="L51" s="3" t="b">
        <f t="shared" si="1"/>
        <v>1</v>
      </c>
      <c r="M51" s="3" t="b">
        <f t="shared" si="2"/>
        <v>0</v>
      </c>
      <c r="N51" s="3" t="b">
        <f t="shared" si="3"/>
        <v>0</v>
      </c>
      <c r="O51" s="3" t="b">
        <f t="shared" si="4"/>
        <v>0</v>
      </c>
      <c r="P51" s="3" t="b">
        <f t="shared" si="5"/>
        <v>0</v>
      </c>
      <c r="Q51">
        <v>-1634732000</v>
      </c>
      <c r="R51">
        <v>-720663000</v>
      </c>
      <c r="S51">
        <v>-26102484.850000001</v>
      </c>
      <c r="T51" s="2">
        <v>151603000000</v>
      </c>
      <c r="U51">
        <v>-443817600.30000001</v>
      </c>
      <c r="V51" s="3" t="b">
        <f t="shared" si="6"/>
        <v>0</v>
      </c>
      <c r="W51" s="3" t="b">
        <f t="shared" si="7"/>
        <v>0</v>
      </c>
      <c r="X51" s="3" t="b">
        <f t="shared" si="8"/>
        <v>0</v>
      </c>
      <c r="Y51" s="3" t="b">
        <f t="shared" si="9"/>
        <v>0</v>
      </c>
      <c r="Z51" s="3" t="b">
        <f t="shared" si="10"/>
        <v>1</v>
      </c>
      <c r="AA51" s="3" t="b">
        <f t="shared" si="11"/>
        <v>0</v>
      </c>
      <c r="AB51">
        <v>-1694100656</v>
      </c>
      <c r="AC51">
        <v>-647901074.79999995</v>
      </c>
      <c r="AD51">
        <v>-160765793.59999999</v>
      </c>
      <c r="AE51">
        <v>-299425704</v>
      </c>
      <c r="AF51">
        <v>-48414343.539999999</v>
      </c>
      <c r="AG51" s="3" t="b">
        <f t="shared" si="12"/>
        <v>0</v>
      </c>
      <c r="AH51" s="3" t="b">
        <f t="shared" si="13"/>
        <v>0</v>
      </c>
      <c r="AI51" s="3" t="b">
        <f t="shared" si="14"/>
        <v>0</v>
      </c>
      <c r="AJ51" s="3" t="b">
        <f t="shared" si="15"/>
        <v>0</v>
      </c>
      <c r="AK51" s="3" t="b">
        <f t="shared" si="16"/>
        <v>1</v>
      </c>
      <c r="AL51" s="3" t="b">
        <f t="shared" si="17"/>
        <v>0</v>
      </c>
      <c r="AM51" s="3" t="b">
        <f t="shared" si="18"/>
        <v>0</v>
      </c>
      <c r="AN51" s="3" t="b">
        <f t="shared" si="19"/>
        <v>1</v>
      </c>
      <c r="AO51" s="3" t="b">
        <f t="shared" si="20"/>
        <v>0</v>
      </c>
      <c r="AP51">
        <v>-69852987.519999996</v>
      </c>
      <c r="AQ51">
        <v>-56778787.219999999</v>
      </c>
      <c r="AR51">
        <v>-22973428.039999999</v>
      </c>
      <c r="AS51">
        <v>64.472704419999999</v>
      </c>
      <c r="AT51">
        <v>0.75431066999999996</v>
      </c>
      <c r="AU51">
        <v>1.1838193429999999</v>
      </c>
      <c r="AV51">
        <v>-4.5752605690000001</v>
      </c>
      <c r="AW51">
        <v>-6.602080612</v>
      </c>
      <c r="AX51">
        <v>-5.3833301630000001</v>
      </c>
      <c r="AY51">
        <v>-0.14156360700000001</v>
      </c>
      <c r="AZ51">
        <v>1.529968</v>
      </c>
      <c r="BA51">
        <v>0</v>
      </c>
      <c r="BB51">
        <v>7.5915589499999996</v>
      </c>
      <c r="BC51">
        <v>9.1526526189999995</v>
      </c>
      <c r="BD51">
        <v>0.82943811700000003</v>
      </c>
      <c r="BE51">
        <v>45.338407949999997</v>
      </c>
      <c r="BF51">
        <v>0.35910020999999998</v>
      </c>
      <c r="BG51">
        <v>-1.778793262</v>
      </c>
      <c r="BH51">
        <v>-2.6999103560000002</v>
      </c>
      <c r="BI51">
        <v>-2.2253960479999999</v>
      </c>
      <c r="BJ51">
        <v>-1.1147804569999999</v>
      </c>
      <c r="BK51">
        <v>45.84</v>
      </c>
      <c r="BL51">
        <v>47.080002</v>
      </c>
      <c r="BM51">
        <v>43.23</v>
      </c>
      <c r="BN51">
        <v>43.27</v>
      </c>
      <c r="BO51">
        <v>-2.57</v>
      </c>
      <c r="BP51">
        <v>-5.6064572430000004</v>
      </c>
      <c r="BQ51">
        <v>0.22500000000000001</v>
      </c>
      <c r="BR51">
        <v>0.51499969999999995</v>
      </c>
      <c r="BS51">
        <v>0.3040001</v>
      </c>
      <c r="BT51">
        <v>0.53975752099999996</v>
      </c>
      <c r="BU51">
        <v>14.32735138</v>
      </c>
      <c r="BV51">
        <v>-5.7623315799999997</v>
      </c>
      <c r="BW51">
        <v>0.50448428199999995</v>
      </c>
      <c r="BX51">
        <v>1.1547077960000001</v>
      </c>
      <c r="BY51">
        <v>0.68161454300000002</v>
      </c>
      <c r="BZ51">
        <v>1.8429110799999999</v>
      </c>
      <c r="CA51" t="s">
        <v>60</v>
      </c>
      <c r="CB51">
        <v>-1.9416386000000001E-2</v>
      </c>
      <c r="CC51">
        <v>-1</v>
      </c>
    </row>
    <row r="52" spans="1:81" x14ac:dyDescent="0.25">
      <c r="A52">
        <v>596</v>
      </c>
      <c r="B52" s="1">
        <v>39827</v>
      </c>
      <c r="C52">
        <v>867.28002900000001</v>
      </c>
      <c r="D52">
        <v>867.28002900000001</v>
      </c>
      <c r="E52">
        <v>836.92999299999997</v>
      </c>
      <c r="F52">
        <v>842.61999500000002</v>
      </c>
      <c r="G52">
        <v>842.61999500000002</v>
      </c>
      <c r="H52">
        <v>5407880000</v>
      </c>
      <c r="I52" s="2">
        <v>106816000000</v>
      </c>
      <c r="J52">
        <v>79790000</v>
      </c>
      <c r="K52" s="3" t="b">
        <f t="shared" si="0"/>
        <v>0</v>
      </c>
      <c r="L52" s="3" t="b">
        <f t="shared" si="1"/>
        <v>1</v>
      </c>
      <c r="M52" s="3" t="b">
        <f t="shared" si="2"/>
        <v>0</v>
      </c>
      <c r="N52" s="3" t="b">
        <f t="shared" si="3"/>
        <v>0</v>
      </c>
      <c r="O52" s="3" t="b">
        <f t="shared" si="4"/>
        <v>0</v>
      </c>
      <c r="P52" s="3" t="b">
        <f t="shared" si="5"/>
        <v>0</v>
      </c>
      <c r="Q52">
        <v>-812895000</v>
      </c>
      <c r="R52">
        <v>-1772153000</v>
      </c>
      <c r="S52">
        <v>-588403212.10000002</v>
      </c>
      <c r="T52" s="2">
        <v>148223000000</v>
      </c>
      <c r="U52">
        <v>-847548020</v>
      </c>
      <c r="V52" s="3" t="b">
        <f t="shared" si="6"/>
        <v>0</v>
      </c>
      <c r="W52" s="3" t="b">
        <f t="shared" si="7"/>
        <v>0</v>
      </c>
      <c r="X52" s="3" t="b">
        <f t="shared" si="8"/>
        <v>0</v>
      </c>
      <c r="Y52" s="3" t="b">
        <f t="shared" si="9"/>
        <v>0</v>
      </c>
      <c r="Z52" s="3" t="b">
        <f t="shared" si="10"/>
        <v>1</v>
      </c>
      <c r="AA52" s="3" t="b">
        <f t="shared" si="11"/>
        <v>0</v>
      </c>
      <c r="AB52">
        <v>-1111830049</v>
      </c>
      <c r="AC52">
        <v>-1722681270</v>
      </c>
      <c r="AD52">
        <v>-567487091.20000005</v>
      </c>
      <c r="AE52">
        <v>-480372688.60000002</v>
      </c>
      <c r="AF52">
        <v>-85579532.099999994</v>
      </c>
      <c r="AG52" s="3" t="b">
        <f t="shared" si="12"/>
        <v>0</v>
      </c>
      <c r="AH52" s="3" t="b">
        <f t="shared" si="13"/>
        <v>0</v>
      </c>
      <c r="AI52" s="3" t="b">
        <f t="shared" si="14"/>
        <v>0</v>
      </c>
      <c r="AJ52" s="3" t="b">
        <f t="shared" si="15"/>
        <v>0</v>
      </c>
      <c r="AK52" s="3" t="b">
        <f t="shared" si="16"/>
        <v>1</v>
      </c>
      <c r="AL52" s="3" t="b">
        <f t="shared" si="17"/>
        <v>0</v>
      </c>
      <c r="AM52" s="3" t="b">
        <f t="shared" si="18"/>
        <v>0</v>
      </c>
      <c r="AN52" s="3" t="b">
        <f t="shared" si="19"/>
        <v>1</v>
      </c>
      <c r="AO52" s="3" t="b">
        <f t="shared" si="20"/>
        <v>0</v>
      </c>
      <c r="AP52">
        <v>-82353909.450000003</v>
      </c>
      <c r="AQ52">
        <v>-85333150.140000001</v>
      </c>
      <c r="AR52">
        <v>-45178911.869999997</v>
      </c>
      <c r="AS52">
        <v>50.091207930000003</v>
      </c>
      <c r="AT52">
        <v>-14.38149649</v>
      </c>
      <c r="AU52">
        <v>-22.306333540000001</v>
      </c>
      <c r="AV52">
        <v>-6.8135929089999996</v>
      </c>
      <c r="AW52">
        <v>-6.984174221</v>
      </c>
      <c r="AX52">
        <v>-7.5324163659999996</v>
      </c>
      <c r="AY52">
        <v>-2.82339999</v>
      </c>
      <c r="AZ52">
        <v>0</v>
      </c>
      <c r="BA52">
        <v>29.169982999999998</v>
      </c>
      <c r="BB52">
        <v>7.0493047390000001</v>
      </c>
      <c r="BC52">
        <v>10.582461929999999</v>
      </c>
      <c r="BD52">
        <v>0.66613088600000003</v>
      </c>
      <c r="BE52">
        <v>39.98070568</v>
      </c>
      <c r="BF52">
        <v>-5.3577022730000001</v>
      </c>
      <c r="BG52">
        <v>-2.499301032</v>
      </c>
      <c r="BH52">
        <v>-2.6386766179999999</v>
      </c>
      <c r="BI52">
        <v>-2.9661268949999999</v>
      </c>
      <c r="BJ52">
        <v>-1.860984897</v>
      </c>
      <c r="BK52">
        <v>46.240001999999997</v>
      </c>
      <c r="BL52">
        <v>51.549999</v>
      </c>
      <c r="BM52">
        <v>46.139999000000003</v>
      </c>
      <c r="BN52">
        <v>49.139999000000003</v>
      </c>
      <c r="BO52">
        <v>5.869999</v>
      </c>
      <c r="BP52">
        <v>13.56597874</v>
      </c>
      <c r="BQ52">
        <v>1.6499995000000001</v>
      </c>
      <c r="BR52">
        <v>1.6389997000000001</v>
      </c>
      <c r="BS52">
        <v>1.3609996</v>
      </c>
      <c r="BT52">
        <v>0.948909012</v>
      </c>
      <c r="BU52">
        <v>27.488783519999998</v>
      </c>
      <c r="BV52">
        <v>13.16143215</v>
      </c>
      <c r="BW52">
        <v>3.6995502830000002</v>
      </c>
      <c r="BX52">
        <v>3.6748870550000001</v>
      </c>
      <c r="BY52">
        <v>3.0515684730000001</v>
      </c>
      <c r="BZ52">
        <v>2.25349011</v>
      </c>
      <c r="CA52" t="s">
        <v>60</v>
      </c>
      <c r="CB52">
        <v>-0.571494901</v>
      </c>
      <c r="CC52">
        <v>-1</v>
      </c>
    </row>
    <row r="53" spans="1:81" x14ac:dyDescent="0.25">
      <c r="A53">
        <v>614</v>
      </c>
      <c r="B53" s="1">
        <v>39854</v>
      </c>
      <c r="C53">
        <v>866.86999500000002</v>
      </c>
      <c r="D53">
        <v>868.04998799999998</v>
      </c>
      <c r="E53">
        <v>822.98999000000003</v>
      </c>
      <c r="F53">
        <v>827.15997300000004</v>
      </c>
      <c r="G53">
        <v>827.15997300000004</v>
      </c>
      <c r="H53">
        <v>6770170000</v>
      </c>
      <c r="I53" s="2">
        <v>134370000000</v>
      </c>
      <c r="J53">
        <v>-597900000</v>
      </c>
      <c r="K53" s="3" t="b">
        <f t="shared" si="0"/>
        <v>0</v>
      </c>
      <c r="L53" s="3" t="b">
        <f t="shared" si="1"/>
        <v>0</v>
      </c>
      <c r="M53" s="3" t="b">
        <f t="shared" si="2"/>
        <v>0</v>
      </c>
      <c r="N53" s="3" t="b">
        <f t="shared" si="3"/>
        <v>0</v>
      </c>
      <c r="O53" s="3" t="b">
        <f t="shared" si="4"/>
        <v>1</v>
      </c>
      <c r="P53" s="3" t="b">
        <f t="shared" si="5"/>
        <v>0</v>
      </c>
      <c r="Q53">
        <v>2143927000</v>
      </c>
      <c r="R53">
        <v>3588313000</v>
      </c>
      <c r="S53">
        <v>326120666.69999999</v>
      </c>
      <c r="T53" s="2">
        <v>162767000000</v>
      </c>
      <c r="U53">
        <v>-2107654479</v>
      </c>
      <c r="V53" s="3" t="b">
        <f t="shared" si="6"/>
        <v>0</v>
      </c>
      <c r="W53" s="3" t="b">
        <f t="shared" si="7"/>
        <v>0</v>
      </c>
      <c r="X53" s="3" t="b">
        <f t="shared" si="8"/>
        <v>0</v>
      </c>
      <c r="Y53" s="3" t="b">
        <f t="shared" si="9"/>
        <v>0</v>
      </c>
      <c r="Z53" s="3" t="b">
        <f t="shared" si="10"/>
        <v>1</v>
      </c>
      <c r="AA53" s="3" t="b">
        <f t="shared" si="11"/>
        <v>0</v>
      </c>
      <c r="AB53">
        <v>480593068.10000002</v>
      </c>
      <c r="AC53">
        <v>1820493864</v>
      </c>
      <c r="AD53">
        <v>647905879</v>
      </c>
      <c r="AE53">
        <v>-520425931.80000001</v>
      </c>
      <c r="AF53">
        <v>-162139930.69999999</v>
      </c>
      <c r="AG53" s="3" t="b">
        <f t="shared" si="12"/>
        <v>0</v>
      </c>
      <c r="AH53" s="3" t="b">
        <f t="shared" si="13"/>
        <v>0</v>
      </c>
      <c r="AI53" s="3" t="b">
        <f t="shared" si="14"/>
        <v>0</v>
      </c>
      <c r="AJ53" s="3" t="b">
        <f t="shared" si="15"/>
        <v>0</v>
      </c>
      <c r="AK53" s="3" t="b">
        <f t="shared" si="16"/>
        <v>1</v>
      </c>
      <c r="AL53" s="3" t="b">
        <f t="shared" si="17"/>
        <v>0</v>
      </c>
      <c r="AM53" s="3" t="b">
        <f t="shared" si="18"/>
        <v>0</v>
      </c>
      <c r="AN53" s="3" t="b">
        <f t="shared" si="19"/>
        <v>1</v>
      </c>
      <c r="AO53" s="3" t="b">
        <f t="shared" si="20"/>
        <v>0</v>
      </c>
      <c r="AP53">
        <v>-44137106.75</v>
      </c>
      <c r="AQ53">
        <v>9972208.8910000008</v>
      </c>
      <c r="AR53">
        <v>5535928.3339999998</v>
      </c>
      <c r="AS53">
        <v>16.381216030000001</v>
      </c>
      <c r="AT53">
        <v>-30.61988225</v>
      </c>
      <c r="AU53">
        <v>-65.147163300000003</v>
      </c>
      <c r="AV53">
        <v>-14.84772718</v>
      </c>
      <c r="AW53">
        <v>-3.925472928</v>
      </c>
      <c r="AX53">
        <v>0.99606063700000003</v>
      </c>
      <c r="AY53">
        <v>8.4380585999999994E-2</v>
      </c>
      <c r="AZ53">
        <v>0</v>
      </c>
      <c r="BA53">
        <v>42.730041999999997</v>
      </c>
      <c r="BB53">
        <v>7.4437230550000004</v>
      </c>
      <c r="BC53">
        <v>9.5579801070000006</v>
      </c>
      <c r="BD53">
        <v>0.77879666700000005</v>
      </c>
      <c r="BE53">
        <v>43.782219840000003</v>
      </c>
      <c r="BF53">
        <v>-9.5794954620000006</v>
      </c>
      <c r="BG53">
        <v>-4.6458299849999998</v>
      </c>
      <c r="BH53">
        <v>-1.175999547</v>
      </c>
      <c r="BI53">
        <v>0.44918694399999998</v>
      </c>
      <c r="BJ53">
        <v>0.281945157</v>
      </c>
      <c r="BK53">
        <v>45.139999000000003</v>
      </c>
      <c r="BL53">
        <v>48.119999</v>
      </c>
      <c r="BM53">
        <v>44.18</v>
      </c>
      <c r="BN53">
        <v>46.669998</v>
      </c>
      <c r="BO53">
        <v>3.0299990000000001</v>
      </c>
      <c r="BP53">
        <v>6.9431692700000003</v>
      </c>
      <c r="BQ53">
        <v>1.6499995000000001</v>
      </c>
      <c r="BR53">
        <v>0.90899940000000001</v>
      </c>
      <c r="BS53">
        <v>0.55499989999999999</v>
      </c>
      <c r="BT53">
        <v>0.352908848</v>
      </c>
      <c r="BU53">
        <v>45.303084439999999</v>
      </c>
      <c r="BV53">
        <v>14.519849880000001</v>
      </c>
      <c r="BW53">
        <v>7.8746790689999999</v>
      </c>
      <c r="BX53">
        <v>4.3856882610000003</v>
      </c>
      <c r="BY53">
        <v>2.8858711229999998</v>
      </c>
      <c r="BZ53">
        <v>2.5925781109999999</v>
      </c>
      <c r="CA53" t="s">
        <v>62</v>
      </c>
      <c r="CB53">
        <v>-0.81881964600000001</v>
      </c>
      <c r="CC53">
        <v>-1</v>
      </c>
    </row>
    <row r="54" spans="1:81" x14ac:dyDescent="0.25">
      <c r="A54">
        <v>615</v>
      </c>
      <c r="B54" s="1">
        <v>39855</v>
      </c>
      <c r="C54">
        <v>827.40997300000004</v>
      </c>
      <c r="D54">
        <v>838.21997099999999</v>
      </c>
      <c r="E54">
        <v>822.29998799999998</v>
      </c>
      <c r="F54">
        <v>833.73999000000003</v>
      </c>
      <c r="G54">
        <v>833.73999000000003</v>
      </c>
      <c r="H54">
        <v>5926460000</v>
      </c>
      <c r="I54" s="2">
        <v>140297000000</v>
      </c>
      <c r="J54">
        <v>-421855000</v>
      </c>
      <c r="K54" s="3" t="b">
        <f t="shared" si="0"/>
        <v>0</v>
      </c>
      <c r="L54" s="3" t="b">
        <f t="shared" si="1"/>
        <v>0</v>
      </c>
      <c r="M54" s="3" t="b">
        <f t="shared" si="2"/>
        <v>0</v>
      </c>
      <c r="N54" s="3" t="b">
        <f t="shared" si="3"/>
        <v>0</v>
      </c>
      <c r="O54" s="3" t="b">
        <f t="shared" si="4"/>
        <v>1</v>
      </c>
      <c r="P54" s="3" t="b">
        <f t="shared" si="5"/>
        <v>0</v>
      </c>
      <c r="Q54">
        <v>742181000</v>
      </c>
      <c r="R54">
        <v>2123372000</v>
      </c>
      <c r="S54">
        <v>1296306121</v>
      </c>
      <c r="T54" s="2">
        <v>165358000000</v>
      </c>
      <c r="U54">
        <v>-1463066064</v>
      </c>
      <c r="V54" s="3" t="b">
        <f t="shared" si="6"/>
        <v>0</v>
      </c>
      <c r="W54" s="3" t="b">
        <f t="shared" si="7"/>
        <v>0</v>
      </c>
      <c r="X54" s="3" t="b">
        <f t="shared" si="8"/>
        <v>0</v>
      </c>
      <c r="Y54" s="3" t="b">
        <f t="shared" si="9"/>
        <v>0</v>
      </c>
      <c r="Z54" s="3" t="b">
        <f t="shared" si="10"/>
        <v>1</v>
      </c>
      <c r="AA54" s="3" t="b">
        <f t="shared" si="11"/>
        <v>0</v>
      </c>
      <c r="AB54">
        <v>-1039010799</v>
      </c>
      <c r="AC54">
        <v>330273006.10000002</v>
      </c>
      <c r="AD54">
        <v>1032332040</v>
      </c>
      <c r="AE54">
        <v>-473281233.30000001</v>
      </c>
      <c r="AF54">
        <v>-142707090.40000001</v>
      </c>
      <c r="AG54" s="3" t="b">
        <f t="shared" si="12"/>
        <v>0</v>
      </c>
      <c r="AH54" s="3" t="b">
        <f t="shared" si="13"/>
        <v>0</v>
      </c>
      <c r="AI54" s="3" t="b">
        <f t="shared" si="14"/>
        <v>0</v>
      </c>
      <c r="AJ54" s="3" t="b">
        <f t="shared" si="15"/>
        <v>0</v>
      </c>
      <c r="AK54" s="3" t="b">
        <f t="shared" si="16"/>
        <v>1</v>
      </c>
      <c r="AL54" s="3" t="b">
        <f t="shared" si="17"/>
        <v>0</v>
      </c>
      <c r="AM54" s="3" t="b">
        <f t="shared" si="18"/>
        <v>0</v>
      </c>
      <c r="AN54" s="3" t="b">
        <f t="shared" si="19"/>
        <v>1</v>
      </c>
      <c r="AO54" s="3" t="b">
        <f t="shared" si="20"/>
        <v>0</v>
      </c>
      <c r="AP54">
        <v>-116396436.8</v>
      </c>
      <c r="AQ54">
        <v>-52975718.799999997</v>
      </c>
      <c r="AR54">
        <v>11092967.83</v>
      </c>
      <c r="AS54">
        <v>21.09638447</v>
      </c>
      <c r="AT54">
        <v>4.7151684459999998</v>
      </c>
      <c r="AU54">
        <v>28.783995269999998</v>
      </c>
      <c r="AV54">
        <v>-12.9523569</v>
      </c>
      <c r="AW54">
        <v>-10.556074000000001</v>
      </c>
      <c r="AX54">
        <v>-4.7051222250000002</v>
      </c>
      <c r="AY54">
        <v>1.009737055</v>
      </c>
      <c r="AZ54">
        <v>6.5800169999999998</v>
      </c>
      <c r="BA54">
        <v>0</v>
      </c>
      <c r="BB54">
        <v>7.3820297659999996</v>
      </c>
      <c r="BC54">
        <v>8.8752672429999997</v>
      </c>
      <c r="BD54">
        <v>0.83175295599999999</v>
      </c>
      <c r="BE54">
        <v>45.407485399999999</v>
      </c>
      <c r="BF54">
        <v>1.625265561</v>
      </c>
      <c r="BG54">
        <v>-3.9771149499999998</v>
      </c>
      <c r="BH54">
        <v>-3.257867869</v>
      </c>
      <c r="BI54">
        <v>-1.407301616</v>
      </c>
      <c r="BJ54">
        <v>0.51846733</v>
      </c>
      <c r="BK54">
        <v>46.669998</v>
      </c>
      <c r="BL54">
        <v>46.669998</v>
      </c>
      <c r="BM54">
        <v>44.5</v>
      </c>
      <c r="BN54">
        <v>44.529998999999997</v>
      </c>
      <c r="BO54">
        <v>-2.139999</v>
      </c>
      <c r="BP54">
        <v>-4.585384812</v>
      </c>
      <c r="BQ54">
        <v>0.44500000000000001</v>
      </c>
      <c r="BR54">
        <v>0.65099989999999996</v>
      </c>
      <c r="BS54">
        <v>0.48999969999999998</v>
      </c>
      <c r="BT54">
        <v>0.129211873</v>
      </c>
      <c r="BU54">
        <v>37.353505859999999</v>
      </c>
      <c r="BV54">
        <v>-7.9495785779999997</v>
      </c>
      <c r="BW54">
        <v>3.2851356530000002</v>
      </c>
      <c r="BX54">
        <v>3.7919188560000001</v>
      </c>
      <c r="BY54">
        <v>2.8268450559999998</v>
      </c>
      <c r="BZ54">
        <v>1.864374572</v>
      </c>
      <c r="CA54" t="s">
        <v>60</v>
      </c>
      <c r="CB54">
        <v>0.14936612099999999</v>
      </c>
      <c r="CC54">
        <v>-1</v>
      </c>
    </row>
    <row r="55" spans="1:81" x14ac:dyDescent="0.25">
      <c r="A55">
        <v>616</v>
      </c>
      <c r="B55" s="1">
        <v>39856</v>
      </c>
      <c r="C55">
        <v>829.90997300000004</v>
      </c>
      <c r="D55">
        <v>835.47997999999995</v>
      </c>
      <c r="E55">
        <v>808.05999799999995</v>
      </c>
      <c r="F55">
        <v>835.19000200000005</v>
      </c>
      <c r="G55">
        <v>835.19000200000005</v>
      </c>
      <c r="H55">
        <v>6476460000</v>
      </c>
      <c r="I55" s="2">
        <v>146773000000</v>
      </c>
      <c r="J55">
        <v>6201460000</v>
      </c>
      <c r="K55" s="3" t="b">
        <f t="shared" si="0"/>
        <v>0</v>
      </c>
      <c r="L55" s="3" t="b">
        <f t="shared" si="1"/>
        <v>1</v>
      </c>
      <c r="M55" s="3" t="b">
        <f t="shared" si="2"/>
        <v>0</v>
      </c>
      <c r="N55" s="3" t="b">
        <f t="shared" si="3"/>
        <v>0</v>
      </c>
      <c r="O55" s="3" t="b">
        <f t="shared" si="4"/>
        <v>0</v>
      </c>
      <c r="P55" s="3" t="b">
        <f t="shared" si="5"/>
        <v>0</v>
      </c>
      <c r="Q55">
        <v>2282471000</v>
      </c>
      <c r="R55">
        <v>2157053000</v>
      </c>
      <c r="S55">
        <v>2267237030</v>
      </c>
      <c r="T55" s="2">
        <v>171697000000</v>
      </c>
      <c r="U55">
        <v>4465226429</v>
      </c>
      <c r="V55" s="3" t="b">
        <f t="shared" si="6"/>
        <v>0</v>
      </c>
      <c r="W55" s="3" t="b">
        <f t="shared" si="7"/>
        <v>1</v>
      </c>
      <c r="X55" s="3" t="b">
        <f t="shared" si="8"/>
        <v>0</v>
      </c>
      <c r="Y55" s="3" t="b">
        <f t="shared" si="9"/>
        <v>0</v>
      </c>
      <c r="Z55" s="3" t="b">
        <f t="shared" si="10"/>
        <v>0</v>
      </c>
      <c r="AA55" s="3" t="b">
        <f t="shared" si="11"/>
        <v>0</v>
      </c>
      <c r="AB55">
        <v>1283101117</v>
      </c>
      <c r="AC55">
        <v>650415567</v>
      </c>
      <c r="AD55">
        <v>1439784223</v>
      </c>
      <c r="AE55">
        <v>-462017596.19999999</v>
      </c>
      <c r="AF55">
        <v>29204167.829999998</v>
      </c>
      <c r="AG55" s="3" t="b">
        <f t="shared" si="12"/>
        <v>0</v>
      </c>
      <c r="AH55" s="3" t="b">
        <f t="shared" si="13"/>
        <v>1</v>
      </c>
      <c r="AI55" s="3" t="b">
        <f t="shared" si="14"/>
        <v>0</v>
      </c>
      <c r="AJ55" s="3" t="b">
        <f t="shared" si="15"/>
        <v>0</v>
      </c>
      <c r="AK55" s="3" t="b">
        <f t="shared" si="16"/>
        <v>0</v>
      </c>
      <c r="AL55" s="3" t="b">
        <f t="shared" si="17"/>
        <v>0</v>
      </c>
      <c r="AM55" s="3" t="b">
        <f t="shared" si="18"/>
        <v>0</v>
      </c>
      <c r="AN55" s="3" t="b">
        <f t="shared" si="19"/>
        <v>0</v>
      </c>
      <c r="AO55" s="3" t="b">
        <f t="shared" si="20"/>
        <v>0</v>
      </c>
      <c r="AP55">
        <v>-77530693.219999999</v>
      </c>
      <c r="AQ55">
        <v>-81715723.219999999</v>
      </c>
      <c r="AR55">
        <v>9009519.2550000008</v>
      </c>
      <c r="AS55">
        <v>22.135447259999999</v>
      </c>
      <c r="AT55">
        <v>1.0390627910000001</v>
      </c>
      <c r="AU55">
        <v>4.9253121650000002</v>
      </c>
      <c r="AV55">
        <v>2.8771156179999999</v>
      </c>
      <c r="AW55">
        <v>-6.9881784580000001</v>
      </c>
      <c r="AX55">
        <v>-7.3787160050000002</v>
      </c>
      <c r="AY55">
        <v>0.95922967999999997</v>
      </c>
      <c r="AZ55">
        <v>1.4500120000000001</v>
      </c>
      <c r="BA55">
        <v>0</v>
      </c>
      <c r="BB55">
        <v>6.9583142110000002</v>
      </c>
      <c r="BC55">
        <v>8.2413195819999991</v>
      </c>
      <c r="BD55">
        <v>0.84432039599999997</v>
      </c>
      <c r="BE55">
        <v>45.779485909999998</v>
      </c>
      <c r="BF55">
        <v>0.37200051000000001</v>
      </c>
      <c r="BG55">
        <v>0.998633035</v>
      </c>
      <c r="BH55">
        <v>-2.1121422609999998</v>
      </c>
      <c r="BI55">
        <v>-2.2543017700000001</v>
      </c>
      <c r="BJ55">
        <v>0.45346332299999997</v>
      </c>
      <c r="BK55">
        <v>44.52</v>
      </c>
      <c r="BL55">
        <v>47.580002</v>
      </c>
      <c r="BM55">
        <v>41.209999000000003</v>
      </c>
      <c r="BN55">
        <v>41.25</v>
      </c>
      <c r="BO55">
        <v>-3.2799990000000001</v>
      </c>
      <c r="BP55">
        <v>-7.3658187149999996</v>
      </c>
      <c r="BQ55">
        <v>-2.7099989999999998</v>
      </c>
      <c r="BR55">
        <v>-0.93099960000000004</v>
      </c>
      <c r="BS55">
        <v>-0.33499980000000001</v>
      </c>
      <c r="BT55">
        <v>-0.13442436399999999</v>
      </c>
      <c r="BU55">
        <v>21.337885740000001</v>
      </c>
      <c r="BV55">
        <v>-16.015620120000001</v>
      </c>
      <c r="BW55">
        <v>-11.982599349999999</v>
      </c>
      <c r="BX55">
        <v>-3.6285625010000002</v>
      </c>
      <c r="BY55">
        <v>-0.98614098100000003</v>
      </c>
      <c r="BZ55">
        <v>0.59897375600000002</v>
      </c>
      <c r="CA55" t="s">
        <v>60</v>
      </c>
      <c r="CB55">
        <v>0.78327166500000001</v>
      </c>
      <c r="CC55">
        <v>-1</v>
      </c>
    </row>
    <row r="56" spans="1:81" x14ac:dyDescent="0.25">
      <c r="A56">
        <v>617</v>
      </c>
      <c r="B56" s="1">
        <v>39857</v>
      </c>
      <c r="C56">
        <v>833.95001200000002</v>
      </c>
      <c r="D56">
        <v>839.42999299999997</v>
      </c>
      <c r="E56">
        <v>825.21002199999998</v>
      </c>
      <c r="F56">
        <v>826.84002699999996</v>
      </c>
      <c r="G56">
        <v>826.84002699999996</v>
      </c>
      <c r="H56">
        <v>5296650000</v>
      </c>
      <c r="I56" s="2">
        <v>141477000000</v>
      </c>
      <c r="J56">
        <v>589905000</v>
      </c>
      <c r="K56" s="3" t="b">
        <f t="shared" si="0"/>
        <v>0</v>
      </c>
      <c r="L56" s="3" t="b">
        <f t="shared" si="1"/>
        <v>1</v>
      </c>
      <c r="M56" s="3" t="b">
        <f t="shared" si="2"/>
        <v>0</v>
      </c>
      <c r="N56" s="3" t="b">
        <f t="shared" si="3"/>
        <v>0</v>
      </c>
      <c r="O56" s="3" t="b">
        <f t="shared" si="4"/>
        <v>0</v>
      </c>
      <c r="P56" s="3" t="b">
        <f t="shared" si="5"/>
        <v>0</v>
      </c>
      <c r="Q56">
        <v>2779527000</v>
      </c>
      <c r="R56">
        <v>1307512000</v>
      </c>
      <c r="S56">
        <v>2437920970</v>
      </c>
      <c r="T56" s="2">
        <v>167615000000</v>
      </c>
      <c r="U56">
        <v>1128557387</v>
      </c>
      <c r="V56" s="3" t="b">
        <f t="shared" si="6"/>
        <v>0</v>
      </c>
      <c r="W56" s="3" t="b">
        <f t="shared" si="7"/>
        <v>1</v>
      </c>
      <c r="X56" s="3" t="b">
        <f t="shared" si="8"/>
        <v>0</v>
      </c>
      <c r="Y56" s="3" t="b">
        <f t="shared" si="9"/>
        <v>0</v>
      </c>
      <c r="Z56" s="3" t="b">
        <f t="shared" si="10"/>
        <v>0</v>
      </c>
      <c r="AA56" s="3" t="b">
        <f t="shared" si="11"/>
        <v>0</v>
      </c>
      <c r="AB56">
        <v>2088374820</v>
      </c>
      <c r="AC56">
        <v>759241815</v>
      </c>
      <c r="AD56">
        <v>1222665724</v>
      </c>
      <c r="AE56">
        <v>-514971888</v>
      </c>
      <c r="AF56">
        <v>-20845327.329999998</v>
      </c>
      <c r="AG56" s="3" t="b">
        <f t="shared" si="12"/>
        <v>0</v>
      </c>
      <c r="AH56" s="3" t="b">
        <f t="shared" si="13"/>
        <v>0</v>
      </c>
      <c r="AI56" s="3" t="b">
        <f t="shared" si="14"/>
        <v>0</v>
      </c>
      <c r="AJ56" s="3" t="b">
        <f t="shared" si="15"/>
        <v>0</v>
      </c>
      <c r="AK56" s="3" t="b">
        <f t="shared" si="16"/>
        <v>1</v>
      </c>
      <c r="AL56" s="3" t="b">
        <f t="shared" si="17"/>
        <v>0</v>
      </c>
      <c r="AM56" s="3" t="b">
        <f t="shared" si="18"/>
        <v>0</v>
      </c>
      <c r="AN56" s="3" t="b">
        <f t="shared" si="19"/>
        <v>0</v>
      </c>
      <c r="AO56" s="3" t="b">
        <f t="shared" si="20"/>
        <v>0</v>
      </c>
      <c r="AP56">
        <v>2762576.8670000001</v>
      </c>
      <c r="AQ56">
        <v>-59580133.509999998</v>
      </c>
      <c r="AR56">
        <v>-3328826.7629999998</v>
      </c>
      <c r="AS56">
        <v>16.151946209999998</v>
      </c>
      <c r="AT56">
        <v>-5.9835010520000003</v>
      </c>
      <c r="AU56">
        <v>-27.031308559999999</v>
      </c>
      <c r="AV56">
        <v>-2.4722191310000001</v>
      </c>
      <c r="AW56">
        <v>3.5125334000000001E-2</v>
      </c>
      <c r="AX56">
        <v>-5.5944072890000003</v>
      </c>
      <c r="AY56">
        <v>-0.251326259</v>
      </c>
      <c r="AZ56">
        <v>0</v>
      </c>
      <c r="BA56">
        <v>8.3499750000000006</v>
      </c>
      <c r="BB56">
        <v>6.4612917669999996</v>
      </c>
      <c r="BC56">
        <v>8.2490806840000008</v>
      </c>
      <c r="BD56">
        <v>0.78327416299999997</v>
      </c>
      <c r="BE56">
        <v>43.923373040000001</v>
      </c>
      <c r="BF56">
        <v>-1.85611287</v>
      </c>
      <c r="BG56">
        <v>-0.74205617999999995</v>
      </c>
      <c r="BH56">
        <v>7.9546011E-2</v>
      </c>
      <c r="BI56">
        <v>-1.6879418450000001</v>
      </c>
      <c r="BJ56">
        <v>5.4506736E-2</v>
      </c>
      <c r="BK56">
        <v>41.599997999999999</v>
      </c>
      <c r="BL56">
        <v>43.02</v>
      </c>
      <c r="BM56">
        <v>40.729999999999997</v>
      </c>
      <c r="BN56">
        <v>42.93</v>
      </c>
      <c r="BO56">
        <v>1.68</v>
      </c>
      <c r="BP56">
        <v>4.0727272729999999</v>
      </c>
      <c r="BQ56">
        <v>-0.79999949999999997</v>
      </c>
      <c r="BR56">
        <v>-1.4499993</v>
      </c>
      <c r="BS56">
        <v>-0.68399960000000004</v>
      </c>
      <c r="BT56">
        <v>-0.14236368499999999</v>
      </c>
      <c r="BU56">
        <v>29.541010740000001</v>
      </c>
      <c r="BV56">
        <v>8.203125</v>
      </c>
      <c r="BW56">
        <v>-3.9062475590000001</v>
      </c>
      <c r="BX56">
        <v>-6.3301841200000002</v>
      </c>
      <c r="BY56">
        <v>-2.6449646320000002</v>
      </c>
      <c r="BZ56">
        <v>0.25410210900000002</v>
      </c>
      <c r="CA56" t="s">
        <v>60</v>
      </c>
      <c r="CB56">
        <v>0.19538966599999999</v>
      </c>
      <c r="CC56">
        <v>-1</v>
      </c>
    </row>
    <row r="57" spans="1:81" x14ac:dyDescent="0.25">
      <c r="A57">
        <v>618</v>
      </c>
      <c r="B57" s="1">
        <v>39861</v>
      </c>
      <c r="C57">
        <v>818.60998500000005</v>
      </c>
      <c r="D57">
        <v>818.60998500000005</v>
      </c>
      <c r="E57">
        <v>789.169983</v>
      </c>
      <c r="F57">
        <v>789.169983</v>
      </c>
      <c r="G57">
        <v>789.169983</v>
      </c>
      <c r="H57">
        <v>5907820000</v>
      </c>
      <c r="I57" s="2">
        <v>135569000000</v>
      </c>
      <c r="J57">
        <v>-5602235000</v>
      </c>
      <c r="K57" s="3" t="b">
        <f t="shared" si="0"/>
        <v>0</v>
      </c>
      <c r="L57" s="3" t="b">
        <f t="shared" si="1"/>
        <v>0</v>
      </c>
      <c r="M57" s="3" t="b">
        <f t="shared" si="2"/>
        <v>0</v>
      </c>
      <c r="N57" s="3" t="b">
        <f t="shared" si="3"/>
        <v>0</v>
      </c>
      <c r="O57" s="3" t="b">
        <f t="shared" si="4"/>
        <v>1</v>
      </c>
      <c r="P57" s="3" t="b">
        <f t="shared" si="5"/>
        <v>0</v>
      </c>
      <c r="Q57">
        <v>-1948068000</v>
      </c>
      <c r="R57">
        <v>357671000</v>
      </c>
      <c r="S57">
        <v>1752855030</v>
      </c>
      <c r="T57" s="2">
        <v>161707000000</v>
      </c>
      <c r="U57">
        <v>-4995091288</v>
      </c>
      <c r="V57" s="3" t="b">
        <f t="shared" si="6"/>
        <v>0</v>
      </c>
      <c r="W57" s="3" t="b">
        <f t="shared" si="7"/>
        <v>0</v>
      </c>
      <c r="X57" s="3" t="b">
        <f t="shared" si="8"/>
        <v>0</v>
      </c>
      <c r="Y57" s="3" t="b">
        <f t="shared" si="9"/>
        <v>0</v>
      </c>
      <c r="Z57" s="3" t="b">
        <f t="shared" si="10"/>
        <v>1</v>
      </c>
      <c r="AA57" s="3" t="b">
        <f t="shared" si="11"/>
        <v>0</v>
      </c>
      <c r="AB57">
        <v>-1503447825</v>
      </c>
      <c r="AC57">
        <v>13765533.810000001</v>
      </c>
      <c r="AD57">
        <v>693479110.79999995</v>
      </c>
      <c r="AE57">
        <v>-784126539.5</v>
      </c>
      <c r="AF57">
        <v>-161054471.69999999</v>
      </c>
      <c r="AG57" s="3" t="b">
        <f t="shared" si="12"/>
        <v>0</v>
      </c>
      <c r="AH57" s="3" t="b">
        <f t="shared" si="13"/>
        <v>0</v>
      </c>
      <c r="AI57" s="3" t="b">
        <f t="shared" si="14"/>
        <v>0</v>
      </c>
      <c r="AJ57" s="3" t="b">
        <f t="shared" si="15"/>
        <v>0</v>
      </c>
      <c r="AK57" s="3" t="b">
        <f t="shared" si="16"/>
        <v>1</v>
      </c>
      <c r="AL57" s="3" t="b">
        <f t="shared" si="17"/>
        <v>0</v>
      </c>
      <c r="AM57" s="3" t="b">
        <f t="shared" si="18"/>
        <v>0</v>
      </c>
      <c r="AN57" s="3" t="b">
        <f t="shared" si="19"/>
        <v>1</v>
      </c>
      <c r="AO57" s="3" t="b">
        <f t="shared" si="20"/>
        <v>0</v>
      </c>
      <c r="AP57">
        <v>-98549021.040000007</v>
      </c>
      <c r="AQ57">
        <v>-56909187.009999998</v>
      </c>
      <c r="AR57">
        <v>-30623444.670000002</v>
      </c>
      <c r="AS57">
        <v>0</v>
      </c>
      <c r="AT57">
        <v>-16.151946209999998</v>
      </c>
      <c r="AU57">
        <v>-100</v>
      </c>
      <c r="AV57">
        <v>-11.06772363</v>
      </c>
      <c r="AW57">
        <v>-6.9272654469999999</v>
      </c>
      <c r="AX57">
        <v>-3.7706870320000001</v>
      </c>
      <c r="AY57">
        <v>-2.3722562169999999</v>
      </c>
      <c r="AZ57">
        <v>0</v>
      </c>
      <c r="BA57">
        <v>37.670043999999997</v>
      </c>
      <c r="BB57">
        <v>5.9997709270000001</v>
      </c>
      <c r="BC57">
        <v>10.35057806</v>
      </c>
      <c r="BD57">
        <v>0.57965563799999997</v>
      </c>
      <c r="BE57">
        <v>36.695063390000001</v>
      </c>
      <c r="BF57">
        <v>-7.2283096479999998</v>
      </c>
      <c r="BG57">
        <v>-4.5422112590000001</v>
      </c>
      <c r="BH57">
        <v>-2.7993378899999999</v>
      </c>
      <c r="BI57">
        <v>-1.565842526</v>
      </c>
      <c r="BJ57">
        <v>-0.762189593</v>
      </c>
      <c r="BK57">
        <v>48.139999000000003</v>
      </c>
      <c r="BL57">
        <v>51.18</v>
      </c>
      <c r="BM57">
        <v>46.959999000000003</v>
      </c>
      <c r="BN57">
        <v>48.66</v>
      </c>
      <c r="BO57">
        <v>5.73</v>
      </c>
      <c r="BP57">
        <v>13.34730957</v>
      </c>
      <c r="BQ57">
        <v>3.7050000000000001</v>
      </c>
      <c r="BR57">
        <v>1.4070003</v>
      </c>
      <c r="BS57">
        <v>0.2380005</v>
      </c>
      <c r="BT57">
        <v>0.230727297</v>
      </c>
      <c r="BU57">
        <v>57.519526370000001</v>
      </c>
      <c r="BV57">
        <v>27.97851562</v>
      </c>
      <c r="BW57">
        <v>18.090820310000002</v>
      </c>
      <c r="BX57">
        <v>6.8701186520000004</v>
      </c>
      <c r="BY57">
        <v>1.6620388740000001</v>
      </c>
      <c r="BZ57">
        <v>1.555404679</v>
      </c>
      <c r="CA57" t="s">
        <v>62</v>
      </c>
      <c r="CB57">
        <v>-0.87791201399999996</v>
      </c>
      <c r="CC57">
        <v>-1</v>
      </c>
    </row>
    <row r="58" spans="1:81" x14ac:dyDescent="0.25">
      <c r="A58">
        <v>619</v>
      </c>
      <c r="B58" s="1">
        <v>39862</v>
      </c>
      <c r="C58">
        <v>791.05999799999995</v>
      </c>
      <c r="D58">
        <v>796.169983</v>
      </c>
      <c r="E58">
        <v>780.42999299999997</v>
      </c>
      <c r="F58">
        <v>788.419983</v>
      </c>
      <c r="G58">
        <v>788.419983</v>
      </c>
      <c r="H58">
        <v>5740710000</v>
      </c>
      <c r="I58" s="2">
        <v>129828000000</v>
      </c>
      <c r="J58">
        <v>-5824265000</v>
      </c>
      <c r="K58" s="3" t="b">
        <f t="shared" si="0"/>
        <v>0</v>
      </c>
      <c r="L58" s="3" t="b">
        <f t="shared" si="1"/>
        <v>0</v>
      </c>
      <c r="M58" s="3" t="b">
        <f t="shared" si="2"/>
        <v>0</v>
      </c>
      <c r="N58" s="3" t="b">
        <f t="shared" si="3"/>
        <v>0</v>
      </c>
      <c r="O58" s="3" t="b">
        <f t="shared" si="4"/>
        <v>1</v>
      </c>
      <c r="P58" s="3" t="b">
        <f t="shared" si="5"/>
        <v>0</v>
      </c>
      <c r="Q58">
        <v>-5674336000</v>
      </c>
      <c r="R58">
        <v>-3214191000</v>
      </c>
      <c r="S58">
        <v>994636000</v>
      </c>
      <c r="T58" s="2">
        <v>161795000000</v>
      </c>
      <c r="U58">
        <v>-2910145265</v>
      </c>
      <c r="V58" s="3" t="b">
        <f t="shared" si="6"/>
        <v>0</v>
      </c>
      <c r="W58" s="3" t="b">
        <f t="shared" si="7"/>
        <v>0</v>
      </c>
      <c r="X58" s="3" t="b">
        <f t="shared" si="8"/>
        <v>0</v>
      </c>
      <c r="Y58" s="3" t="b">
        <f t="shared" si="9"/>
        <v>0</v>
      </c>
      <c r="Z58" s="3" t="b">
        <f t="shared" si="10"/>
        <v>1</v>
      </c>
      <c r="AA58" s="3" t="b">
        <f t="shared" si="11"/>
        <v>0</v>
      </c>
      <c r="AB58">
        <v>-3561577931</v>
      </c>
      <c r="AC58">
        <v>-1711653409</v>
      </c>
      <c r="AD58">
        <v>362680951.89999998</v>
      </c>
      <c r="AE58">
        <v>-789582312.79999995</v>
      </c>
      <c r="AF58">
        <v>-137305212.40000001</v>
      </c>
      <c r="AG58" s="3" t="b">
        <f t="shared" si="12"/>
        <v>0</v>
      </c>
      <c r="AH58" s="3" t="b">
        <f t="shared" si="13"/>
        <v>0</v>
      </c>
      <c r="AI58" s="3" t="b">
        <f t="shared" si="14"/>
        <v>0</v>
      </c>
      <c r="AJ58" s="3" t="b">
        <f t="shared" si="15"/>
        <v>0</v>
      </c>
      <c r="AK58" s="3" t="b">
        <f t="shared" si="16"/>
        <v>1</v>
      </c>
      <c r="AL58" s="3" t="b">
        <f t="shared" si="17"/>
        <v>0</v>
      </c>
      <c r="AM58" s="3" t="b">
        <f t="shared" si="18"/>
        <v>0</v>
      </c>
      <c r="AN58" s="3" t="b">
        <f t="shared" si="19"/>
        <v>1</v>
      </c>
      <c r="AO58" s="3" t="b">
        <f t="shared" si="20"/>
        <v>0</v>
      </c>
      <c r="AP58">
        <v>-125184880.09999999</v>
      </c>
      <c r="AQ58">
        <v>-95471110.230000004</v>
      </c>
      <c r="AR58">
        <v>-48849828.259999998</v>
      </c>
      <c r="AS58">
        <v>4.8892368319999999</v>
      </c>
      <c r="AT58">
        <v>4.8892368319999999</v>
      </c>
      <c r="AU58">
        <v>1000</v>
      </c>
      <c r="AV58">
        <v>-5.6313546900000002</v>
      </c>
      <c r="AW58">
        <v>-6.7890577509999996</v>
      </c>
      <c r="AX58">
        <v>-5.4549742539999997</v>
      </c>
      <c r="AY58">
        <v>-3.418491532</v>
      </c>
      <c r="AZ58">
        <v>0</v>
      </c>
      <c r="BA58">
        <v>0.75</v>
      </c>
      <c r="BB58">
        <v>5.5712158609999998</v>
      </c>
      <c r="BC58">
        <v>9.6648224870000004</v>
      </c>
      <c r="BD58">
        <v>0.57644264700000003</v>
      </c>
      <c r="BE58">
        <v>36.566039889999999</v>
      </c>
      <c r="BF58">
        <v>-0.12902349799999999</v>
      </c>
      <c r="BG58">
        <v>-3.6786665730000001</v>
      </c>
      <c r="BH58">
        <v>-3.4868647699999999</v>
      </c>
      <c r="BI58">
        <v>-2.6767313530000001</v>
      </c>
      <c r="BJ58">
        <v>-1.2991748320000001</v>
      </c>
      <c r="BK58">
        <v>48.66</v>
      </c>
      <c r="BL58">
        <v>50.290000999999997</v>
      </c>
      <c r="BM58">
        <v>46</v>
      </c>
      <c r="BN58">
        <v>48.459999000000003</v>
      </c>
      <c r="BO58">
        <v>-0.20000100000000001</v>
      </c>
      <c r="BP58">
        <v>-0.41101726300000002</v>
      </c>
      <c r="BQ58">
        <v>2.7649995000000001</v>
      </c>
      <c r="BR58">
        <v>2.7359996999999998</v>
      </c>
      <c r="BS58">
        <v>1.5269999999999999</v>
      </c>
      <c r="BT58">
        <v>0.39084859399999999</v>
      </c>
      <c r="BU58">
        <v>56.542958980000002</v>
      </c>
      <c r="BV58">
        <v>-0.97656738300000001</v>
      </c>
      <c r="BW58">
        <v>13.50097412</v>
      </c>
      <c r="BX58">
        <v>13.35937354</v>
      </c>
      <c r="BY58">
        <v>7.456054688</v>
      </c>
      <c r="BZ58">
        <v>2.3094005979999999</v>
      </c>
      <c r="CA58" t="s">
        <v>60</v>
      </c>
      <c r="CB58">
        <v>-0.30762579299999998</v>
      </c>
      <c r="CC58">
        <v>-1</v>
      </c>
    </row>
    <row r="59" spans="1:81" x14ac:dyDescent="0.25">
      <c r="A59">
        <v>620</v>
      </c>
      <c r="B59" s="1">
        <v>39863</v>
      </c>
      <c r="C59">
        <v>787.90997300000004</v>
      </c>
      <c r="D59">
        <v>797.580017</v>
      </c>
      <c r="E59">
        <v>777.03002900000001</v>
      </c>
      <c r="F59">
        <v>778.94000200000005</v>
      </c>
      <c r="G59">
        <v>778.94000200000005</v>
      </c>
      <c r="H59">
        <v>5746940000</v>
      </c>
      <c r="I59" s="2">
        <v>124081000000</v>
      </c>
      <c r="J59">
        <v>-5743825000</v>
      </c>
      <c r="K59" s="3" t="b">
        <f t="shared" si="0"/>
        <v>0</v>
      </c>
      <c r="L59" s="3" t="b">
        <f t="shared" si="1"/>
        <v>0</v>
      </c>
      <c r="M59" s="3" t="b">
        <f t="shared" si="2"/>
        <v>0</v>
      </c>
      <c r="N59" s="3" t="b">
        <f t="shared" si="3"/>
        <v>0</v>
      </c>
      <c r="O59" s="3" t="b">
        <f t="shared" si="4"/>
        <v>1</v>
      </c>
      <c r="P59" s="3" t="b">
        <f t="shared" si="5"/>
        <v>0</v>
      </c>
      <c r="Q59">
        <v>-5792712000</v>
      </c>
      <c r="R59">
        <v>-5703277000</v>
      </c>
      <c r="S59">
        <v>-516593030.30000001</v>
      </c>
      <c r="T59" s="2">
        <v>157116000000</v>
      </c>
      <c r="U59">
        <v>-2295568688</v>
      </c>
      <c r="V59" s="3" t="b">
        <f t="shared" si="6"/>
        <v>0</v>
      </c>
      <c r="W59" s="3" t="b">
        <f t="shared" si="7"/>
        <v>0</v>
      </c>
      <c r="X59" s="3" t="b">
        <f t="shared" si="8"/>
        <v>0</v>
      </c>
      <c r="Y59" s="3" t="b">
        <f t="shared" si="9"/>
        <v>0</v>
      </c>
      <c r="Z59" s="3" t="b">
        <f t="shared" si="10"/>
        <v>1</v>
      </c>
      <c r="AA59" s="3" t="b">
        <f t="shared" si="11"/>
        <v>0</v>
      </c>
      <c r="AB59">
        <v>-3140934266</v>
      </c>
      <c r="AC59">
        <v>-3498293043</v>
      </c>
      <c r="AD59">
        <v>-537323702.10000002</v>
      </c>
      <c r="AE59">
        <v>-858683658.79999995</v>
      </c>
      <c r="AF59">
        <v>-37278559.619999997</v>
      </c>
      <c r="AG59" s="3" t="b">
        <f t="shared" si="12"/>
        <v>0</v>
      </c>
      <c r="AH59" s="3" t="b">
        <f t="shared" si="13"/>
        <v>0</v>
      </c>
      <c r="AI59" s="3" t="b">
        <f t="shared" si="14"/>
        <v>0</v>
      </c>
      <c r="AJ59" s="3" t="b">
        <f t="shared" si="15"/>
        <v>0</v>
      </c>
      <c r="AK59" s="3" t="b">
        <f t="shared" si="16"/>
        <v>1</v>
      </c>
      <c r="AL59" s="3" t="b">
        <f t="shared" si="17"/>
        <v>0</v>
      </c>
      <c r="AM59" s="3" t="b">
        <f t="shared" si="18"/>
        <v>0</v>
      </c>
      <c r="AN59" s="3" t="b">
        <f t="shared" si="19"/>
        <v>1</v>
      </c>
      <c r="AO59" s="3" t="b">
        <f t="shared" si="20"/>
        <v>0</v>
      </c>
      <c r="AP59">
        <v>-103659108.59999999</v>
      </c>
      <c r="AQ59">
        <v>-106794255</v>
      </c>
      <c r="AR59">
        <v>-69703000.980000004</v>
      </c>
      <c r="AS59">
        <v>1.1449308279999999</v>
      </c>
      <c r="AT59">
        <v>-3.7443060039999998</v>
      </c>
      <c r="AU59">
        <v>-76.582626959999999</v>
      </c>
      <c r="AV59">
        <v>0.57246541399999995</v>
      </c>
      <c r="AW59">
        <v>-4.013180932</v>
      </c>
      <c r="AX59">
        <v>-5.3243742249999997</v>
      </c>
      <c r="AY59">
        <v>-4.7310927950000004</v>
      </c>
      <c r="AZ59">
        <v>0</v>
      </c>
      <c r="BA59">
        <v>9.4799810000000004</v>
      </c>
      <c r="BB59">
        <v>5.1732718699999998</v>
      </c>
      <c r="BC59">
        <v>9.6516195239999991</v>
      </c>
      <c r="BD59">
        <v>0.53600039399999999</v>
      </c>
      <c r="BE59">
        <v>34.89585005</v>
      </c>
      <c r="BF59">
        <v>-1.6701898479999999</v>
      </c>
      <c r="BG59">
        <v>-0.89960667299999997</v>
      </c>
      <c r="BH59">
        <v>-2.7211592480000002</v>
      </c>
      <c r="BI59">
        <v>-2.9124604879999998</v>
      </c>
      <c r="BJ59">
        <v>-1.9043242419999999</v>
      </c>
      <c r="BK59">
        <v>48.540000999999997</v>
      </c>
      <c r="BL59">
        <v>48.540000999999997</v>
      </c>
      <c r="BM59">
        <v>44.810001</v>
      </c>
      <c r="BN59">
        <v>47.080002</v>
      </c>
      <c r="BO59">
        <v>-1.3799969999999999</v>
      </c>
      <c r="BP59">
        <v>-2.8477033189999998</v>
      </c>
      <c r="BQ59">
        <v>-0.78999900000000001</v>
      </c>
      <c r="BR59">
        <v>1.2250004999999999</v>
      </c>
      <c r="BS59">
        <v>1.7190003</v>
      </c>
      <c r="BT59">
        <v>0.46290927300000001</v>
      </c>
      <c r="BU59">
        <v>49.804692379999999</v>
      </c>
      <c r="BV59">
        <v>-6.7382666020000004</v>
      </c>
      <c r="BW59">
        <v>-3.8574169920000001</v>
      </c>
      <c r="BX59">
        <v>5.9814477540000004</v>
      </c>
      <c r="BY59">
        <v>8.3935561520000004</v>
      </c>
      <c r="BZ59">
        <v>2.5921263109999999</v>
      </c>
      <c r="CA59" t="s">
        <v>60</v>
      </c>
      <c r="CB59">
        <v>-0.54052790100000003</v>
      </c>
      <c r="CC59">
        <v>-1</v>
      </c>
    </row>
    <row r="60" spans="1:81" x14ac:dyDescent="0.25">
      <c r="A60">
        <v>621</v>
      </c>
      <c r="B60" s="1">
        <v>39864</v>
      </c>
      <c r="C60">
        <v>775.86999500000002</v>
      </c>
      <c r="D60">
        <v>778.69000200000005</v>
      </c>
      <c r="E60">
        <v>754.25</v>
      </c>
      <c r="F60">
        <v>770.04998799999998</v>
      </c>
      <c r="G60">
        <v>770.04998799999998</v>
      </c>
      <c r="H60">
        <v>8210590000</v>
      </c>
      <c r="I60" s="2">
        <v>115871000000</v>
      </c>
      <c r="J60">
        <v>-6978765000</v>
      </c>
      <c r="K60" s="3" t="b">
        <f t="shared" si="0"/>
        <v>0</v>
      </c>
      <c r="L60" s="3" t="b">
        <f t="shared" si="1"/>
        <v>0</v>
      </c>
      <c r="M60" s="3" t="b">
        <f t="shared" si="2"/>
        <v>0</v>
      </c>
      <c r="N60" s="3" t="b">
        <f t="shared" si="3"/>
        <v>0</v>
      </c>
      <c r="O60" s="3" t="b">
        <f t="shared" si="4"/>
        <v>1</v>
      </c>
      <c r="P60" s="3" t="b">
        <f t="shared" si="5"/>
        <v>0</v>
      </c>
      <c r="Q60">
        <v>-6484166000</v>
      </c>
      <c r="R60">
        <v>-6269977000</v>
      </c>
      <c r="S60">
        <v>-2053744727</v>
      </c>
      <c r="T60" s="2">
        <v>159521000000</v>
      </c>
      <c r="U60">
        <v>-1136640991</v>
      </c>
      <c r="V60" s="3" t="b">
        <f t="shared" si="6"/>
        <v>0</v>
      </c>
      <c r="W60" s="3" t="b">
        <f t="shared" si="7"/>
        <v>0</v>
      </c>
      <c r="X60" s="3" t="b">
        <f t="shared" si="8"/>
        <v>0</v>
      </c>
      <c r="Y60" s="3" t="b">
        <f t="shared" si="9"/>
        <v>0</v>
      </c>
      <c r="Z60" s="3" t="b">
        <f t="shared" si="10"/>
        <v>1</v>
      </c>
      <c r="AA60" s="3" t="b">
        <f t="shared" si="11"/>
        <v>0</v>
      </c>
      <c r="AB60">
        <v>-1123592438</v>
      </c>
      <c r="AC60">
        <v>-2077828240</v>
      </c>
      <c r="AD60">
        <v>-1001323778</v>
      </c>
      <c r="AE60">
        <v>-952390824.70000005</v>
      </c>
      <c r="AF60">
        <v>-81404255.969999999</v>
      </c>
      <c r="AG60" s="3" t="b">
        <f t="shared" si="12"/>
        <v>0</v>
      </c>
      <c r="AH60" s="3" t="b">
        <f t="shared" si="13"/>
        <v>0</v>
      </c>
      <c r="AI60" s="3" t="b">
        <f t="shared" si="14"/>
        <v>0</v>
      </c>
      <c r="AJ60" s="3" t="b">
        <f t="shared" si="15"/>
        <v>0</v>
      </c>
      <c r="AK60" s="3" t="b">
        <f t="shared" si="16"/>
        <v>1</v>
      </c>
      <c r="AL60" s="3" t="b">
        <f t="shared" si="17"/>
        <v>0</v>
      </c>
      <c r="AM60" s="3" t="b">
        <f t="shared" si="18"/>
        <v>0</v>
      </c>
      <c r="AN60" s="3" t="b">
        <f t="shared" si="19"/>
        <v>1</v>
      </c>
      <c r="AO60" s="3" t="b">
        <f t="shared" si="20"/>
        <v>0</v>
      </c>
      <c r="AP60">
        <v>-57389420.159999996</v>
      </c>
      <c r="AQ60">
        <v>-94939499.269999996</v>
      </c>
      <c r="AR60">
        <v>-83837522.099999994</v>
      </c>
      <c r="AS60">
        <v>8.3333280589999994</v>
      </c>
      <c r="AT60">
        <v>7.1883972309999997</v>
      </c>
      <c r="AU60">
        <v>627.84554820000005</v>
      </c>
      <c r="AV60">
        <v>1.7220456129999999</v>
      </c>
      <c r="AW60">
        <v>2.1255678169999999</v>
      </c>
      <c r="AX60">
        <v>-1.4492305480000001</v>
      </c>
      <c r="AY60">
        <v>-4.7722169909999996</v>
      </c>
      <c r="AZ60">
        <v>0</v>
      </c>
      <c r="BA60">
        <v>8.8900140000000007</v>
      </c>
      <c r="BB60">
        <v>4.8037524510000003</v>
      </c>
      <c r="BC60">
        <v>9.5972191290000008</v>
      </c>
      <c r="BD60">
        <v>0.50053587300000002</v>
      </c>
      <c r="BE60">
        <v>33.357141390000002</v>
      </c>
      <c r="BF60">
        <v>-1.5387086590000001</v>
      </c>
      <c r="BG60">
        <v>-1.6044492539999999</v>
      </c>
      <c r="BH60">
        <v>-1.1683955859999999</v>
      </c>
      <c r="BI60">
        <v>-2.2931676649999999</v>
      </c>
      <c r="BJ60">
        <v>-2.2471877650000001</v>
      </c>
      <c r="BK60">
        <v>47.080002</v>
      </c>
      <c r="BL60">
        <v>52.040000999999997</v>
      </c>
      <c r="BM60">
        <v>47.080002</v>
      </c>
      <c r="BN60">
        <v>49.299999</v>
      </c>
      <c r="BO60">
        <v>2.2199970000000002</v>
      </c>
      <c r="BP60">
        <v>4.7153715070000004</v>
      </c>
      <c r="BQ60">
        <v>0.42</v>
      </c>
      <c r="BR60">
        <v>5.3999999999999999E-2</v>
      </c>
      <c r="BS60">
        <v>1.1160000000000001</v>
      </c>
      <c r="BT60">
        <v>0.60890926700000003</v>
      </c>
      <c r="BU60">
        <v>60.644521480000002</v>
      </c>
      <c r="BV60">
        <v>10.839829099999999</v>
      </c>
      <c r="BW60">
        <v>2.05078125</v>
      </c>
      <c r="BX60">
        <v>0.263671875</v>
      </c>
      <c r="BY60">
        <v>5.44921875</v>
      </c>
      <c r="BZ60">
        <v>3.2598055800000001</v>
      </c>
      <c r="CA60" t="s">
        <v>60</v>
      </c>
      <c r="CB60">
        <v>-0.58406940100000004</v>
      </c>
      <c r="CC60">
        <v>-1</v>
      </c>
    </row>
    <row r="61" spans="1:81" x14ac:dyDescent="0.25">
      <c r="A61">
        <v>622</v>
      </c>
      <c r="B61" s="1">
        <v>39867</v>
      </c>
      <c r="C61">
        <v>773.25</v>
      </c>
      <c r="D61">
        <v>777.84997599999997</v>
      </c>
      <c r="E61">
        <v>742.36999500000002</v>
      </c>
      <c r="F61">
        <v>743.330017</v>
      </c>
      <c r="G61">
        <v>743.330017</v>
      </c>
      <c r="H61">
        <v>6509300000</v>
      </c>
      <c r="I61" s="2">
        <v>109361000000</v>
      </c>
      <c r="J61">
        <v>-7359945000</v>
      </c>
      <c r="K61" s="3" t="b">
        <f t="shared" si="0"/>
        <v>0</v>
      </c>
      <c r="L61" s="3" t="b">
        <f t="shared" si="1"/>
        <v>0</v>
      </c>
      <c r="M61" s="3" t="b">
        <f t="shared" si="2"/>
        <v>0</v>
      </c>
      <c r="N61" s="3" t="b">
        <f t="shared" si="3"/>
        <v>0</v>
      </c>
      <c r="O61" s="3" t="b">
        <f t="shared" si="4"/>
        <v>1</v>
      </c>
      <c r="P61" s="3" t="b">
        <f t="shared" si="5"/>
        <v>0</v>
      </c>
      <c r="Q61">
        <v>-6961108000</v>
      </c>
      <c r="R61">
        <v>-6637261000</v>
      </c>
      <c r="S61">
        <v>-3353536545</v>
      </c>
      <c r="T61" s="2">
        <v>153364000000</v>
      </c>
      <c r="U61">
        <v>-1875828070</v>
      </c>
      <c r="V61" s="3" t="b">
        <f t="shared" si="6"/>
        <v>0</v>
      </c>
      <c r="W61" s="3" t="b">
        <f t="shared" si="7"/>
        <v>0</v>
      </c>
      <c r="X61" s="3" t="b">
        <f t="shared" si="8"/>
        <v>0</v>
      </c>
      <c r="Y61" s="3" t="b">
        <f t="shared" si="9"/>
        <v>0</v>
      </c>
      <c r="Z61" s="3" t="b">
        <f t="shared" si="10"/>
        <v>1</v>
      </c>
      <c r="AA61" s="3" t="b">
        <f t="shared" si="11"/>
        <v>0</v>
      </c>
      <c r="AB61">
        <v>-2288558410</v>
      </c>
      <c r="AC61">
        <v>-1895886902</v>
      </c>
      <c r="AD61">
        <v>-1417091187</v>
      </c>
      <c r="AE61">
        <v>-1178257080</v>
      </c>
      <c r="AF61">
        <v>-159786710.69999999</v>
      </c>
      <c r="AG61" s="3" t="b">
        <f t="shared" si="12"/>
        <v>0</v>
      </c>
      <c r="AH61" s="3" t="b">
        <f t="shared" si="13"/>
        <v>0</v>
      </c>
      <c r="AI61" s="3" t="b">
        <f t="shared" si="14"/>
        <v>0</v>
      </c>
      <c r="AJ61" s="3" t="b">
        <f t="shared" si="15"/>
        <v>0</v>
      </c>
      <c r="AK61" s="3" t="b">
        <f t="shared" si="16"/>
        <v>1</v>
      </c>
      <c r="AL61" s="3" t="b">
        <f t="shared" si="17"/>
        <v>0</v>
      </c>
      <c r="AM61" s="3" t="b">
        <f t="shared" si="18"/>
        <v>0</v>
      </c>
      <c r="AN61" s="3" t="b">
        <f t="shared" si="19"/>
        <v>1</v>
      </c>
      <c r="AO61" s="3" t="b">
        <f t="shared" si="20"/>
        <v>0</v>
      </c>
      <c r="AP61">
        <v>-125973146.8</v>
      </c>
      <c r="AQ61">
        <v>-95106959.310000002</v>
      </c>
      <c r="AR61">
        <v>-91612881.370000005</v>
      </c>
      <c r="AS61">
        <v>0.47648505600000002</v>
      </c>
      <c r="AT61">
        <v>-7.8568430029999998</v>
      </c>
      <c r="AU61">
        <v>-94.282175710000004</v>
      </c>
      <c r="AV61">
        <v>-0.334222886</v>
      </c>
      <c r="AW61">
        <v>-0.60498580999999996</v>
      </c>
      <c r="AX61">
        <v>0.43970613400000003</v>
      </c>
      <c r="AY61">
        <v>-3.8951792759999999</v>
      </c>
      <c r="AZ61">
        <v>0</v>
      </c>
      <c r="BA61">
        <v>26.719971000000001</v>
      </c>
      <c r="BB61">
        <v>4.4606272760000003</v>
      </c>
      <c r="BC61">
        <v>10.82027283</v>
      </c>
      <c r="BD61">
        <v>0.412247209</v>
      </c>
      <c r="BE61">
        <v>29.190867319999999</v>
      </c>
      <c r="BF61">
        <v>-4.1662740700000001</v>
      </c>
      <c r="BG61">
        <v>-2.8524913650000001</v>
      </c>
      <c r="BH61">
        <v>-2.366422639</v>
      </c>
      <c r="BI61">
        <v>-1.8217290660000001</v>
      </c>
      <c r="BJ61">
        <v>-2.2905454879999998</v>
      </c>
      <c r="BK61">
        <v>49.299999</v>
      </c>
      <c r="BL61">
        <v>53.16</v>
      </c>
      <c r="BM61">
        <v>48.970001000000003</v>
      </c>
      <c r="BN61">
        <v>52.619999</v>
      </c>
      <c r="BO61">
        <v>3.32</v>
      </c>
      <c r="BP61">
        <v>6.7342800550000002</v>
      </c>
      <c r="BQ61">
        <v>2.7699984999999998</v>
      </c>
      <c r="BR61">
        <v>1.4699997</v>
      </c>
      <c r="BS61">
        <v>0.8759998</v>
      </c>
      <c r="BT61">
        <v>0.84448496399999995</v>
      </c>
      <c r="BU61">
        <v>76.855458979999995</v>
      </c>
      <c r="BV61">
        <v>16.2109375</v>
      </c>
      <c r="BW61">
        <v>13.5253833</v>
      </c>
      <c r="BX61">
        <v>7.1777329099999996</v>
      </c>
      <c r="BY61">
        <v>4.277342773</v>
      </c>
      <c r="BZ61">
        <v>4.3508469529999996</v>
      </c>
      <c r="CA61" t="s">
        <v>62</v>
      </c>
      <c r="CB61">
        <v>-1.0114264509999999</v>
      </c>
      <c r="CC61">
        <v>-1</v>
      </c>
    </row>
    <row r="62" spans="1:81" x14ac:dyDescent="0.25">
      <c r="A62">
        <v>623</v>
      </c>
      <c r="B62" s="1">
        <v>39868</v>
      </c>
      <c r="C62">
        <v>744.69000200000005</v>
      </c>
      <c r="D62">
        <v>775.48999000000003</v>
      </c>
      <c r="E62">
        <v>744.69000200000005</v>
      </c>
      <c r="F62">
        <v>773.14001499999995</v>
      </c>
      <c r="G62">
        <v>773.14001499999995</v>
      </c>
      <c r="H62">
        <v>7234490000</v>
      </c>
      <c r="I62" s="2">
        <v>116596000000</v>
      </c>
      <c r="J62">
        <v>362595000</v>
      </c>
      <c r="K62" s="3" t="b">
        <f t="shared" si="0"/>
        <v>0</v>
      </c>
      <c r="L62" s="3" t="b">
        <f t="shared" si="1"/>
        <v>1</v>
      </c>
      <c r="M62" s="3" t="b">
        <f t="shared" si="2"/>
        <v>0</v>
      </c>
      <c r="N62" s="3" t="b">
        <f t="shared" si="3"/>
        <v>0</v>
      </c>
      <c r="O62" s="3" t="b">
        <f t="shared" si="4"/>
        <v>0</v>
      </c>
      <c r="P62" s="3" t="b">
        <f t="shared" si="5"/>
        <v>0</v>
      </c>
      <c r="Q62">
        <v>-2896550000</v>
      </c>
      <c r="R62">
        <v>-4118457000</v>
      </c>
      <c r="S62">
        <v>-3569460121</v>
      </c>
      <c r="T62" s="2">
        <v>159495000000</v>
      </c>
      <c r="U62">
        <v>-13252037.529999999</v>
      </c>
      <c r="V62" s="3" t="b">
        <f t="shared" si="6"/>
        <v>0</v>
      </c>
      <c r="W62" s="3" t="b">
        <f t="shared" si="7"/>
        <v>0</v>
      </c>
      <c r="X62" s="3" t="b">
        <f t="shared" si="8"/>
        <v>0</v>
      </c>
      <c r="Y62" s="3" t="b">
        <f t="shared" si="9"/>
        <v>0</v>
      </c>
      <c r="Z62" s="3" t="b">
        <f t="shared" si="10"/>
        <v>1</v>
      </c>
      <c r="AA62" s="3" t="b">
        <f t="shared" si="11"/>
        <v>0</v>
      </c>
      <c r="AB62">
        <v>97960136.530000001</v>
      </c>
      <c r="AC62">
        <v>-835122825.5</v>
      </c>
      <c r="AD62">
        <v>-1246614461</v>
      </c>
      <c r="AE62">
        <v>-888130047</v>
      </c>
      <c r="AF62">
        <v>32130388.859999999</v>
      </c>
      <c r="AG62" s="3" t="b">
        <f t="shared" si="12"/>
        <v>0</v>
      </c>
      <c r="AH62" s="3" t="b">
        <f t="shared" si="13"/>
        <v>1</v>
      </c>
      <c r="AI62" s="3" t="b">
        <f t="shared" si="14"/>
        <v>0</v>
      </c>
      <c r="AJ62" s="3" t="b">
        <f t="shared" si="15"/>
        <v>0</v>
      </c>
      <c r="AK62" s="3" t="b">
        <f t="shared" si="16"/>
        <v>0</v>
      </c>
      <c r="AL62" s="3" t="b">
        <f t="shared" si="17"/>
        <v>0</v>
      </c>
      <c r="AM62" s="3" t="b">
        <f t="shared" si="18"/>
        <v>0</v>
      </c>
      <c r="AN62" s="3" t="b">
        <f t="shared" si="19"/>
        <v>0</v>
      </c>
      <c r="AO62" s="3" t="b">
        <f t="shared" si="20"/>
        <v>0</v>
      </c>
      <c r="AP62">
        <v>-31420542.010000002</v>
      </c>
      <c r="AQ62">
        <v>-51666888.979999997</v>
      </c>
      <c r="AR62">
        <v>-71106819.349999994</v>
      </c>
      <c r="AS62">
        <v>15.27199866</v>
      </c>
      <c r="AT62">
        <v>14.7955136</v>
      </c>
      <c r="AU62">
        <v>3105.136966</v>
      </c>
      <c r="AV62">
        <v>3.4693353010000001</v>
      </c>
      <c r="AW62">
        <v>3.4524360500000002</v>
      </c>
      <c r="AX62">
        <v>2.0097077890000001</v>
      </c>
      <c r="AY62">
        <v>-1.5967555</v>
      </c>
      <c r="AZ62">
        <v>29.809998</v>
      </c>
      <c r="BA62">
        <v>0</v>
      </c>
      <c r="BB62">
        <v>6.2712966139999997</v>
      </c>
      <c r="BC62">
        <v>10.0473962</v>
      </c>
      <c r="BD62">
        <v>0.62417132600000003</v>
      </c>
      <c r="BE62">
        <v>38.430140719999997</v>
      </c>
      <c r="BF62">
        <v>9.2392734050000005</v>
      </c>
      <c r="BG62">
        <v>2.5364996679999998</v>
      </c>
      <c r="BH62">
        <v>0.64365979600000001</v>
      </c>
      <c r="BI62">
        <v>-0.19767810699999999</v>
      </c>
      <c r="BJ62">
        <v>-1.52126275</v>
      </c>
      <c r="BK62">
        <v>52.5</v>
      </c>
      <c r="BL62">
        <v>52.560001</v>
      </c>
      <c r="BM62">
        <v>44.279998999999997</v>
      </c>
      <c r="BN62">
        <v>45.490001999999997</v>
      </c>
      <c r="BO62">
        <v>-7.1299970000000004</v>
      </c>
      <c r="BP62">
        <v>-13.549975549999999</v>
      </c>
      <c r="BQ62">
        <v>-1.9049985</v>
      </c>
      <c r="BR62">
        <v>-0.14499999999999999</v>
      </c>
      <c r="BS62">
        <v>-3.9999699999999999E-2</v>
      </c>
      <c r="BT62">
        <v>0.59703052099999998</v>
      </c>
      <c r="BU62">
        <v>42.041020510000003</v>
      </c>
      <c r="BV62">
        <v>-34.81443848</v>
      </c>
      <c r="BW62">
        <v>-9.3017504879999997</v>
      </c>
      <c r="BX62">
        <v>-0.70800781300000004</v>
      </c>
      <c r="BY62">
        <v>-0.19531103499999999</v>
      </c>
      <c r="BZ62">
        <v>3.051531835</v>
      </c>
      <c r="CA62" t="s">
        <v>60</v>
      </c>
      <c r="CB62">
        <v>0.326228501</v>
      </c>
      <c r="CC62">
        <v>-1</v>
      </c>
    </row>
    <row r="63" spans="1:81" x14ac:dyDescent="0.25">
      <c r="A63">
        <v>624</v>
      </c>
      <c r="B63" s="1">
        <v>39869</v>
      </c>
      <c r="C63">
        <v>770.64001499999995</v>
      </c>
      <c r="D63">
        <v>780.11999500000002</v>
      </c>
      <c r="E63">
        <v>752.89001499999995</v>
      </c>
      <c r="F63">
        <v>764.90002400000003</v>
      </c>
      <c r="G63">
        <v>764.90002400000003</v>
      </c>
      <c r="H63">
        <v>7483640000</v>
      </c>
      <c r="I63" s="2">
        <v>109112000000</v>
      </c>
      <c r="J63">
        <v>-124575000</v>
      </c>
      <c r="K63" s="3" t="b">
        <f t="shared" si="0"/>
        <v>0</v>
      </c>
      <c r="L63" s="3" t="b">
        <f t="shared" si="1"/>
        <v>0</v>
      </c>
      <c r="M63" s="3" t="b">
        <f t="shared" si="2"/>
        <v>0</v>
      </c>
      <c r="N63" s="3" t="b">
        <f t="shared" si="3"/>
        <v>0</v>
      </c>
      <c r="O63" s="3" t="b">
        <f t="shared" si="4"/>
        <v>1</v>
      </c>
      <c r="P63" s="3" t="b">
        <f t="shared" si="5"/>
        <v>0</v>
      </c>
      <c r="Q63">
        <v>-1304086000</v>
      </c>
      <c r="R63">
        <v>-2921289000</v>
      </c>
      <c r="S63">
        <v>-4347414545</v>
      </c>
      <c r="T63" s="2">
        <v>158613000000</v>
      </c>
      <c r="U63">
        <v>2624170088</v>
      </c>
      <c r="V63" s="3" t="b">
        <f t="shared" si="6"/>
        <v>0</v>
      </c>
      <c r="W63" s="3" t="b">
        <f t="shared" si="7"/>
        <v>1</v>
      </c>
      <c r="X63" s="3" t="b">
        <f t="shared" si="8"/>
        <v>0</v>
      </c>
      <c r="Y63" s="3" t="b">
        <f t="shared" si="9"/>
        <v>0</v>
      </c>
      <c r="Z63" s="3" t="b">
        <f t="shared" si="10"/>
        <v>0</v>
      </c>
      <c r="AA63" s="3" t="b">
        <f t="shared" si="11"/>
        <v>0</v>
      </c>
      <c r="AB63">
        <v>340443443.80000001</v>
      </c>
      <c r="AC63">
        <v>296686399.39999998</v>
      </c>
      <c r="AD63">
        <v>-1385530262</v>
      </c>
      <c r="AE63">
        <v>-967889372.70000005</v>
      </c>
      <c r="AF63">
        <v>105183853.7</v>
      </c>
      <c r="AG63" s="3" t="b">
        <f t="shared" si="12"/>
        <v>0</v>
      </c>
      <c r="AH63" s="3" t="b">
        <f t="shared" si="13"/>
        <v>1</v>
      </c>
      <c r="AI63" s="3" t="b">
        <f t="shared" si="14"/>
        <v>0</v>
      </c>
      <c r="AJ63" s="3" t="b">
        <f t="shared" si="15"/>
        <v>0</v>
      </c>
      <c r="AK63" s="3" t="b">
        <f t="shared" si="16"/>
        <v>0</v>
      </c>
      <c r="AL63" s="3" t="b">
        <f t="shared" si="17"/>
        <v>0</v>
      </c>
      <c r="AM63" s="3" t="b">
        <f t="shared" si="18"/>
        <v>0</v>
      </c>
      <c r="AN63" s="3" t="b">
        <f t="shared" si="19"/>
        <v>0</v>
      </c>
      <c r="AO63" s="3" t="b">
        <f t="shared" si="20"/>
        <v>0</v>
      </c>
      <c r="AP63">
        <v>24363138.920000002</v>
      </c>
      <c r="AQ63">
        <v>-15415065.01</v>
      </c>
      <c r="AR63">
        <v>-68633821.650000006</v>
      </c>
      <c r="AS63">
        <v>11.18226679</v>
      </c>
      <c r="AT63">
        <v>-4.0897318729999999</v>
      </c>
      <c r="AU63">
        <v>-26.77928386</v>
      </c>
      <c r="AV63">
        <v>5.3528908660000001</v>
      </c>
      <c r="AW63">
        <v>2.3342329789999998</v>
      </c>
      <c r="AX63">
        <v>2.7013342520000001</v>
      </c>
      <c r="AY63">
        <v>-1.178138345</v>
      </c>
      <c r="AZ63">
        <v>0</v>
      </c>
      <c r="BA63">
        <v>8.2399909999999998</v>
      </c>
      <c r="BB63">
        <v>5.8233468549999996</v>
      </c>
      <c r="BC63">
        <v>9.9182958320000001</v>
      </c>
      <c r="BD63">
        <v>0.58713179699999996</v>
      </c>
      <c r="BE63">
        <v>36.993260300000003</v>
      </c>
      <c r="BF63">
        <v>-1.4368804180000001</v>
      </c>
      <c r="BG63">
        <v>3.9011964940000001</v>
      </c>
      <c r="BH63">
        <v>2.0147630159999999</v>
      </c>
      <c r="BI63">
        <v>0.92678198499999997</v>
      </c>
      <c r="BJ63">
        <v>-1.2879995559999999</v>
      </c>
      <c r="BK63">
        <v>45.73</v>
      </c>
      <c r="BL63">
        <v>47.23</v>
      </c>
      <c r="BM63">
        <v>42.84</v>
      </c>
      <c r="BN63">
        <v>44.669998</v>
      </c>
      <c r="BO63">
        <v>-0.82000399999999996</v>
      </c>
      <c r="BP63">
        <v>-1.8026026909999999</v>
      </c>
      <c r="BQ63">
        <v>-3.9750005000000002</v>
      </c>
      <c r="BR63">
        <v>-2.1019999999999999</v>
      </c>
      <c r="BS63">
        <v>-0.86300049999999995</v>
      </c>
      <c r="BT63">
        <v>0.484424242</v>
      </c>
      <c r="BU63">
        <v>38.03709473</v>
      </c>
      <c r="BV63">
        <v>-4.0039257810000004</v>
      </c>
      <c r="BW63">
        <v>-19.409182130000001</v>
      </c>
      <c r="BX63">
        <v>-10.26367188</v>
      </c>
      <c r="BY63">
        <v>-4.2138696290000004</v>
      </c>
      <c r="BZ63">
        <v>2.3653527460000001</v>
      </c>
      <c r="CA63" t="s">
        <v>60</v>
      </c>
      <c r="CB63">
        <v>-0.29524452299999998</v>
      </c>
      <c r="CC63">
        <v>-1</v>
      </c>
    </row>
    <row r="64" spans="1:81" x14ac:dyDescent="0.25">
      <c r="A64">
        <v>625</v>
      </c>
      <c r="B64" s="1">
        <v>39870</v>
      </c>
      <c r="C64">
        <v>765.76000999999997</v>
      </c>
      <c r="D64">
        <v>779.419983</v>
      </c>
      <c r="E64">
        <v>751.75</v>
      </c>
      <c r="F64">
        <v>752.830017</v>
      </c>
      <c r="G64">
        <v>752.830017</v>
      </c>
      <c r="H64">
        <v>7599970000</v>
      </c>
      <c r="I64" s="2">
        <v>101512000000</v>
      </c>
      <c r="J64">
        <v>-7541805000</v>
      </c>
      <c r="K64" s="3" t="b">
        <f t="shared" si="0"/>
        <v>0</v>
      </c>
      <c r="L64" s="3" t="b">
        <f t="shared" si="1"/>
        <v>0</v>
      </c>
      <c r="M64" s="3" t="b">
        <f t="shared" si="2"/>
        <v>0</v>
      </c>
      <c r="N64" s="3" t="b">
        <f t="shared" si="3"/>
        <v>0</v>
      </c>
      <c r="O64" s="3" t="b">
        <f t="shared" si="4"/>
        <v>1</v>
      </c>
      <c r="P64" s="3" t="b">
        <f t="shared" si="5"/>
        <v>0</v>
      </c>
      <c r="Q64">
        <v>-3103100000</v>
      </c>
      <c r="R64">
        <v>-2896599000</v>
      </c>
      <c r="S64">
        <v>-4838654970</v>
      </c>
      <c r="T64" s="2">
        <v>151606000000</v>
      </c>
      <c r="U64">
        <v>-3944440738</v>
      </c>
      <c r="V64" s="3" t="b">
        <f t="shared" si="6"/>
        <v>0</v>
      </c>
      <c r="W64" s="3" t="b">
        <f t="shared" si="7"/>
        <v>0</v>
      </c>
      <c r="X64" s="3" t="b">
        <f t="shared" si="8"/>
        <v>0</v>
      </c>
      <c r="Y64" s="3" t="b">
        <f t="shared" si="9"/>
        <v>0</v>
      </c>
      <c r="Z64" s="3" t="b">
        <f t="shared" si="10"/>
        <v>1</v>
      </c>
      <c r="AA64" s="3" t="b">
        <f t="shared" si="11"/>
        <v>0</v>
      </c>
      <c r="AB64">
        <v>-615723039.20000005</v>
      </c>
      <c r="AC64">
        <v>-1058243093</v>
      </c>
      <c r="AD64">
        <v>-1683543431</v>
      </c>
      <c r="AE64">
        <v>-1087815753</v>
      </c>
      <c r="AF64">
        <v>-99842852.939999998</v>
      </c>
      <c r="AG64" s="3" t="b">
        <f t="shared" si="12"/>
        <v>0</v>
      </c>
      <c r="AH64" s="3" t="b">
        <f t="shared" si="13"/>
        <v>0</v>
      </c>
      <c r="AI64" s="3" t="b">
        <f t="shared" si="14"/>
        <v>0</v>
      </c>
      <c r="AJ64" s="3" t="b">
        <f t="shared" si="15"/>
        <v>0</v>
      </c>
      <c r="AK64" s="3" t="b">
        <f t="shared" si="16"/>
        <v>1</v>
      </c>
      <c r="AL64" s="3" t="b">
        <f t="shared" si="17"/>
        <v>0</v>
      </c>
      <c r="AM64" s="3" t="b">
        <f t="shared" si="18"/>
        <v>0</v>
      </c>
      <c r="AN64" s="3" t="b">
        <f t="shared" si="19"/>
        <v>1</v>
      </c>
      <c r="AO64" s="3" t="b">
        <f t="shared" si="20"/>
        <v>0</v>
      </c>
      <c r="AP64">
        <v>19156465.59</v>
      </c>
      <c r="AQ64">
        <v>-6048214.892</v>
      </c>
      <c r="AR64">
        <v>-64135483.689999998</v>
      </c>
      <c r="AS64">
        <v>5.1915937000000003</v>
      </c>
      <c r="AT64">
        <v>-5.9906730880000003</v>
      </c>
      <c r="AU64">
        <v>-53.57297587</v>
      </c>
      <c r="AV64">
        <v>-5.0402024799999996</v>
      </c>
      <c r="AW64">
        <v>1.0055594059999999</v>
      </c>
      <c r="AX64">
        <v>0.44223130100000002</v>
      </c>
      <c r="AY64">
        <v>-0.70892304699999997</v>
      </c>
      <c r="AZ64">
        <v>0</v>
      </c>
      <c r="BA64">
        <v>12.070007</v>
      </c>
      <c r="BB64">
        <v>5.4073935090000003</v>
      </c>
      <c r="BC64">
        <v>10.07198949</v>
      </c>
      <c r="BD64">
        <v>0.53687441899999999</v>
      </c>
      <c r="BE64">
        <v>34.93287497</v>
      </c>
      <c r="BF64">
        <v>-2.0603853289999998</v>
      </c>
      <c r="BG64">
        <v>-1.7486328739999999</v>
      </c>
      <c r="BH64">
        <v>1.578914256</v>
      </c>
      <c r="BI64">
        <v>1.095386016</v>
      </c>
      <c r="BJ64">
        <v>-0.97647956000000002</v>
      </c>
      <c r="BK64">
        <v>43.75</v>
      </c>
      <c r="BL64">
        <v>45.330002</v>
      </c>
      <c r="BM64">
        <v>41.91</v>
      </c>
      <c r="BN64">
        <v>44.66</v>
      </c>
      <c r="BO64">
        <v>-9.9979999999999999E-3</v>
      </c>
      <c r="BP64">
        <v>-2.2381913E-2</v>
      </c>
      <c r="BQ64">
        <v>-0.41500100000000001</v>
      </c>
      <c r="BR64">
        <v>-2.4700001</v>
      </c>
      <c r="BS64">
        <v>-1.7229999</v>
      </c>
      <c r="BT64">
        <v>0.25284844200000001</v>
      </c>
      <c r="BU64">
        <v>37.988276370000001</v>
      </c>
      <c r="BV64">
        <v>-4.8818358999999999E-2</v>
      </c>
      <c r="BW64">
        <v>-2.0263720699999999</v>
      </c>
      <c r="BX64">
        <v>-12.060547359999999</v>
      </c>
      <c r="BY64">
        <v>-8.4130854490000004</v>
      </c>
      <c r="BZ64">
        <v>1.234611535</v>
      </c>
      <c r="CA64" t="s">
        <v>60</v>
      </c>
      <c r="CB64">
        <v>-1.0877193329999999</v>
      </c>
      <c r="CC64">
        <v>-1</v>
      </c>
    </row>
    <row r="65" spans="1:81" x14ac:dyDescent="0.25">
      <c r="A65">
        <v>626</v>
      </c>
      <c r="B65" s="1">
        <v>39871</v>
      </c>
      <c r="C65">
        <v>749.92999299999997</v>
      </c>
      <c r="D65">
        <v>751.27002000000005</v>
      </c>
      <c r="E65">
        <v>734.52002000000005</v>
      </c>
      <c r="F65">
        <v>735.09002699999996</v>
      </c>
      <c r="G65">
        <v>735.09002699999996</v>
      </c>
      <c r="H65">
        <v>8926480000</v>
      </c>
      <c r="I65">
        <v>92585670000</v>
      </c>
      <c r="J65">
        <v>-8263225000</v>
      </c>
      <c r="K65" s="3" t="b">
        <f t="shared" si="0"/>
        <v>0</v>
      </c>
      <c r="L65" s="3" t="b">
        <f t="shared" si="1"/>
        <v>0</v>
      </c>
      <c r="M65" s="3" t="b">
        <f t="shared" si="2"/>
        <v>0</v>
      </c>
      <c r="N65" s="3" t="b">
        <f t="shared" si="3"/>
        <v>0</v>
      </c>
      <c r="O65" s="3" t="b">
        <f t="shared" si="4"/>
        <v>1</v>
      </c>
      <c r="P65" s="3" t="b">
        <f t="shared" si="5"/>
        <v>0</v>
      </c>
      <c r="Q65">
        <v>-7963024000</v>
      </c>
      <c r="R65">
        <v>-4863481000</v>
      </c>
      <c r="S65">
        <v>-4914913091</v>
      </c>
      <c r="T65" s="2">
        <v>143287000000</v>
      </c>
      <c r="U65">
        <v>-7662811848</v>
      </c>
      <c r="V65" s="3" t="b">
        <f t="shared" si="6"/>
        <v>0</v>
      </c>
      <c r="W65" s="3" t="b">
        <f t="shared" si="7"/>
        <v>0</v>
      </c>
      <c r="X65" s="3" t="b">
        <f t="shared" si="8"/>
        <v>0</v>
      </c>
      <c r="Y65" s="3" t="b">
        <f t="shared" si="9"/>
        <v>0</v>
      </c>
      <c r="Z65" s="3" t="b">
        <f t="shared" si="10"/>
        <v>1</v>
      </c>
      <c r="AA65" s="3" t="b">
        <f t="shared" si="11"/>
        <v>0</v>
      </c>
      <c r="AB65">
        <v>-5563014607</v>
      </c>
      <c r="AC65">
        <v>-2804344852</v>
      </c>
      <c r="AD65">
        <v>-1845996076</v>
      </c>
      <c r="AE65">
        <v>-1298162926</v>
      </c>
      <c r="AF65">
        <v>-165136776.69999999</v>
      </c>
      <c r="AG65" s="3" t="b">
        <f t="shared" si="12"/>
        <v>0</v>
      </c>
      <c r="AH65" s="3" t="b">
        <f t="shared" si="13"/>
        <v>0</v>
      </c>
      <c r="AI65" s="3" t="b">
        <f t="shared" si="14"/>
        <v>0</v>
      </c>
      <c r="AJ65" s="3" t="b">
        <f t="shared" si="15"/>
        <v>0</v>
      </c>
      <c r="AK65" s="3" t="b">
        <f t="shared" si="16"/>
        <v>1</v>
      </c>
      <c r="AL65" s="3" t="b">
        <f t="shared" si="17"/>
        <v>0</v>
      </c>
      <c r="AM65" s="3" t="b">
        <f t="shared" si="18"/>
        <v>0</v>
      </c>
      <c r="AN65" s="3" t="b">
        <f t="shared" si="19"/>
        <v>1</v>
      </c>
      <c r="AO65" s="3" t="b">
        <f t="shared" si="20"/>
        <v>0</v>
      </c>
      <c r="AP65">
        <v>-135002501.69999999</v>
      </c>
      <c r="AQ65">
        <v>-43949739.780000001</v>
      </c>
      <c r="AR65">
        <v>-62910815.490000002</v>
      </c>
      <c r="AS65">
        <v>0.27230073100000002</v>
      </c>
      <c r="AT65">
        <v>-4.9192929689999998</v>
      </c>
      <c r="AU65">
        <v>-94.754968390000002</v>
      </c>
      <c r="AV65">
        <v>-5.4549830290000001</v>
      </c>
      <c r="AW65">
        <v>-5.0989766879999996</v>
      </c>
      <c r="AX65">
        <v>-1.048877361</v>
      </c>
      <c r="AY65">
        <v>-0.245976625</v>
      </c>
      <c r="AZ65">
        <v>0</v>
      </c>
      <c r="BA65">
        <v>17.739989999999999</v>
      </c>
      <c r="BB65">
        <v>5.0211511150000003</v>
      </c>
      <c r="BC65">
        <v>10.619703810000001</v>
      </c>
      <c r="BD65">
        <v>0.47281461000000002</v>
      </c>
      <c r="BE65">
        <v>32.102791949999997</v>
      </c>
      <c r="BF65">
        <v>-2.8300830270000001</v>
      </c>
      <c r="BG65">
        <v>-2.4452341780000002</v>
      </c>
      <c r="BH65">
        <v>-2.1042431650000002</v>
      </c>
      <c r="BI65">
        <v>0.23265835100000001</v>
      </c>
      <c r="BJ65">
        <v>-0.66756272000000005</v>
      </c>
      <c r="BK65">
        <v>44.66</v>
      </c>
      <c r="BL65">
        <v>47.34</v>
      </c>
      <c r="BM65">
        <v>44.459999000000003</v>
      </c>
      <c r="BN65">
        <v>46.349997999999999</v>
      </c>
      <c r="BO65">
        <v>1.6899979999999999</v>
      </c>
      <c r="BP65">
        <v>3.7841424090000002</v>
      </c>
      <c r="BQ65">
        <v>0.84</v>
      </c>
      <c r="BR65">
        <v>0.25699899999999998</v>
      </c>
      <c r="BS65">
        <v>-1.3370004</v>
      </c>
      <c r="BT65">
        <v>-0.106788018</v>
      </c>
      <c r="BU65">
        <v>46.24021973</v>
      </c>
      <c r="BV65">
        <v>8.2519433590000002</v>
      </c>
      <c r="BW65">
        <v>4.1015625</v>
      </c>
      <c r="BX65">
        <v>1.2548779299999999</v>
      </c>
      <c r="BY65">
        <v>-6.528322266</v>
      </c>
      <c r="BZ65">
        <v>-0.52142586999999996</v>
      </c>
      <c r="CA65" t="s">
        <v>62</v>
      </c>
      <c r="CB65">
        <v>-1.4283858789999999</v>
      </c>
      <c r="CC65">
        <v>-1</v>
      </c>
    </row>
    <row r="66" spans="1:81" x14ac:dyDescent="0.25">
      <c r="A66">
        <v>627</v>
      </c>
      <c r="B66" s="1">
        <v>39874</v>
      </c>
      <c r="C66">
        <v>729.57000700000003</v>
      </c>
      <c r="D66">
        <v>729.57000700000003</v>
      </c>
      <c r="E66">
        <v>699.70001200000002</v>
      </c>
      <c r="F66">
        <v>700.82000700000003</v>
      </c>
      <c r="G66">
        <v>700.82000700000003</v>
      </c>
      <c r="H66">
        <v>7868290000</v>
      </c>
      <c r="I66">
        <v>84717380000</v>
      </c>
      <c r="J66">
        <v>-8397385000</v>
      </c>
      <c r="K66" s="3" t="b">
        <f t="shared" si="0"/>
        <v>0</v>
      </c>
      <c r="L66" s="3" t="b">
        <f t="shared" si="1"/>
        <v>0</v>
      </c>
      <c r="M66" s="3" t="b">
        <f t="shared" si="2"/>
        <v>0</v>
      </c>
      <c r="N66" s="3" t="b">
        <f t="shared" si="3"/>
        <v>0</v>
      </c>
      <c r="O66" s="3" t="b">
        <f t="shared" si="4"/>
        <v>1</v>
      </c>
      <c r="P66" s="3" t="b">
        <f t="shared" si="5"/>
        <v>0</v>
      </c>
      <c r="Q66">
        <v>-8211070000</v>
      </c>
      <c r="R66">
        <v>-8028321000</v>
      </c>
      <c r="S66">
        <v>-5116641152</v>
      </c>
      <c r="T66" s="2">
        <v>136009000000</v>
      </c>
      <c r="U66">
        <v>-7798587807</v>
      </c>
      <c r="V66" s="3" t="b">
        <f t="shared" si="6"/>
        <v>0</v>
      </c>
      <c r="W66" s="3" t="b">
        <f t="shared" si="7"/>
        <v>0</v>
      </c>
      <c r="X66" s="3" t="b">
        <f t="shared" si="8"/>
        <v>0</v>
      </c>
      <c r="Y66" s="3" t="b">
        <f t="shared" si="9"/>
        <v>0</v>
      </c>
      <c r="Z66" s="3" t="b">
        <f t="shared" si="10"/>
        <v>1</v>
      </c>
      <c r="AA66" s="3" t="b">
        <f t="shared" si="11"/>
        <v>0</v>
      </c>
      <c r="AB66">
        <v>-7613051998</v>
      </c>
      <c r="AC66">
        <v>-6229773788</v>
      </c>
      <c r="AD66">
        <v>-2333234168</v>
      </c>
      <c r="AE66">
        <v>-1664983922</v>
      </c>
      <c r="AF66">
        <v>-288584084.39999998</v>
      </c>
      <c r="AG66" s="3" t="b">
        <f t="shared" si="12"/>
        <v>0</v>
      </c>
      <c r="AH66" s="3" t="b">
        <f t="shared" si="13"/>
        <v>0</v>
      </c>
      <c r="AI66" s="3" t="b">
        <f t="shared" si="14"/>
        <v>0</v>
      </c>
      <c r="AJ66" s="3" t="b">
        <f t="shared" si="15"/>
        <v>0</v>
      </c>
      <c r="AK66" s="3" t="b">
        <f t="shared" si="16"/>
        <v>1</v>
      </c>
      <c r="AL66" s="3" t="b">
        <f t="shared" si="17"/>
        <v>0</v>
      </c>
      <c r="AM66" s="3" t="b">
        <f t="shared" si="18"/>
        <v>0</v>
      </c>
      <c r="AN66" s="3" t="b">
        <f t="shared" si="19"/>
        <v>1</v>
      </c>
      <c r="AO66" s="3" t="b">
        <f t="shared" si="20"/>
        <v>0</v>
      </c>
      <c r="AP66">
        <v>-230163082</v>
      </c>
      <c r="AQ66">
        <v>-188398130.30000001</v>
      </c>
      <c r="AR66">
        <v>-75089756.450000003</v>
      </c>
      <c r="AS66">
        <v>0.45873240399999998</v>
      </c>
      <c r="AT66">
        <v>0.18643167399999999</v>
      </c>
      <c r="AU66">
        <v>68.465359219999996</v>
      </c>
      <c r="AV66">
        <v>-2.3664306480000001</v>
      </c>
      <c r="AW66">
        <v>-3.7089896119999999</v>
      </c>
      <c r="AX66">
        <v>-4.0536498569999999</v>
      </c>
      <c r="AY66">
        <v>9.3246564000000004E-2</v>
      </c>
      <c r="AZ66">
        <v>0</v>
      </c>
      <c r="BA66">
        <v>34.270020000000002</v>
      </c>
      <c r="BB66">
        <v>4.6624974640000003</v>
      </c>
      <c r="BC66">
        <v>12.309012109999999</v>
      </c>
      <c r="BD66">
        <v>0.37878729999999999</v>
      </c>
      <c r="BE66">
        <v>27.47249703</v>
      </c>
      <c r="BF66">
        <v>-4.6302949130000002</v>
      </c>
      <c r="BG66">
        <v>-3.7301889699999999</v>
      </c>
      <c r="BH66">
        <v>-3.1392372829999999</v>
      </c>
      <c r="BI66">
        <v>-2.680575573</v>
      </c>
      <c r="BJ66">
        <v>-0.56917017000000003</v>
      </c>
      <c r="BK66">
        <v>49.959999000000003</v>
      </c>
      <c r="BL66">
        <v>53.25</v>
      </c>
      <c r="BM66">
        <v>48.349997999999999</v>
      </c>
      <c r="BN66">
        <v>52.650002000000001</v>
      </c>
      <c r="BO66">
        <v>6.3000040000000004</v>
      </c>
      <c r="BP66">
        <v>13.59224223</v>
      </c>
      <c r="BQ66">
        <v>3.9950009999999998</v>
      </c>
      <c r="BR66">
        <v>2.5630009999999999</v>
      </c>
      <c r="BS66">
        <v>1.6</v>
      </c>
      <c r="BT66">
        <v>-7.2606055000000003E-2</v>
      </c>
      <c r="BU66">
        <v>76.473532640000002</v>
      </c>
      <c r="BV66">
        <v>30.233312919999999</v>
      </c>
      <c r="BW66">
        <v>19.242628140000001</v>
      </c>
      <c r="BX66">
        <v>12.356125710000001</v>
      </c>
      <c r="BY66">
        <v>7.7068149269999999</v>
      </c>
      <c r="BZ66">
        <v>-0.38334495200000002</v>
      </c>
      <c r="CA66" t="s">
        <v>60</v>
      </c>
      <c r="CB66">
        <v>-1.6103109959999999</v>
      </c>
      <c r="CC66">
        <v>-1</v>
      </c>
    </row>
    <row r="67" spans="1:81" x14ac:dyDescent="0.25">
      <c r="A67">
        <v>628</v>
      </c>
      <c r="B67" s="1">
        <v>39875</v>
      </c>
      <c r="C67">
        <v>704.44000200000005</v>
      </c>
      <c r="D67">
        <v>711.669983</v>
      </c>
      <c r="E67">
        <v>692.29998799999998</v>
      </c>
      <c r="F67">
        <v>696.330017</v>
      </c>
      <c r="G67">
        <v>696.330017</v>
      </c>
      <c r="H67">
        <v>7583230000</v>
      </c>
      <c r="I67">
        <v>77134150000</v>
      </c>
      <c r="J67">
        <v>-7725760000</v>
      </c>
      <c r="K67" s="3" t="b">
        <f t="shared" ref="K67:K130" si="21">AND(J67&gt;0,$CC67&gt;0)</f>
        <v>0</v>
      </c>
      <c r="L67" s="3" t="b">
        <f t="shared" ref="L67:L130" si="22">AND(J67&gt;0,$CC67&lt;0)</f>
        <v>0</v>
      </c>
      <c r="M67" s="3" t="b">
        <f t="shared" ref="M67:M130" si="23">AND(J67&gt;0,$CC67=0)</f>
        <v>0</v>
      </c>
      <c r="N67" s="3" t="b">
        <f t="shared" ref="N67:N130" si="24">AND(J67&lt;0,$CC67&gt;0)</f>
        <v>0</v>
      </c>
      <c r="O67" s="3" t="b">
        <f t="shared" ref="O67:O130" si="25">AND(J67&lt;0,$CC67&lt;0)</f>
        <v>1</v>
      </c>
      <c r="P67" s="3" t="b">
        <f t="shared" ref="P67:P130" si="26">AND(J67&lt;0,$CC67=0)</f>
        <v>0</v>
      </c>
      <c r="Q67">
        <v>-8100229000</v>
      </c>
      <c r="R67">
        <v>-8075071000</v>
      </c>
      <c r="S67">
        <v>-5437863697</v>
      </c>
      <c r="T67" s="2">
        <v>131581000000</v>
      </c>
      <c r="U67">
        <v>-5853002566</v>
      </c>
      <c r="V67" s="3" t="b">
        <f t="shared" ref="V67:V130" si="27">AND(U67&gt;0,$CC67&gt;0)</f>
        <v>0</v>
      </c>
      <c r="W67" s="3" t="b">
        <f t="shared" ref="W67:W130" si="28">AND(U67&gt;0,$CC67&lt;0)</f>
        <v>0</v>
      </c>
      <c r="X67" s="3" t="b">
        <f t="shared" ref="X67:X130" si="29">AND(U67&gt;0,$CC67=0)</f>
        <v>0</v>
      </c>
      <c r="Y67" s="3" t="b">
        <f t="shared" ref="Y67:Y130" si="30">AND(U67&lt;0,$CC67&gt;0)</f>
        <v>0</v>
      </c>
      <c r="Z67" s="3" t="b">
        <f t="shared" ref="Z67:Z130" si="31">AND(U67&lt;0,$CC67&lt;0)</f>
        <v>1</v>
      </c>
      <c r="AA67" s="3" t="b">
        <f t="shared" ref="AA67:AA130" si="32">AND(U67&lt;0,$CC67=0)</f>
        <v>0</v>
      </c>
      <c r="AB67">
        <v>-6735306896</v>
      </c>
      <c r="AC67">
        <v>-6966043327</v>
      </c>
      <c r="AD67">
        <v>-3072736921</v>
      </c>
      <c r="AE67">
        <v>-1713567904</v>
      </c>
      <c r="AF67">
        <v>-207702489.09999999</v>
      </c>
      <c r="AG67" s="3" t="b">
        <f t="shared" ref="AG67:AG130" si="33">AND(AF67&gt;0,$CC67&gt;0)</f>
        <v>0</v>
      </c>
      <c r="AH67" s="3" t="b">
        <f t="shared" ref="AH67:AH130" si="34">AND(AF67&gt;0,$CC67&lt;0)</f>
        <v>0</v>
      </c>
      <c r="AI67" s="3" t="b">
        <f t="shared" ref="AI67:AI130" si="35">AND(AF67&gt;0,$CC67=0)</f>
        <v>0</v>
      </c>
      <c r="AJ67" s="3" t="b">
        <f t="shared" ref="AJ67:AJ130" si="36">AND(AF67&lt;0,$CC67&gt;0)</f>
        <v>0</v>
      </c>
      <c r="AK67" s="3" t="b">
        <f t="shared" ref="AK67:AK130" si="37">AND(AF67&lt;0,$CC67&lt;0)</f>
        <v>1</v>
      </c>
      <c r="AL67" s="3" t="b">
        <f t="shared" ref="AL67:AL130" si="38">AND(AF67&lt;0,$CC67=0)</f>
        <v>0</v>
      </c>
      <c r="AM67" s="3" t="b">
        <f t="shared" ref="AM67:AM130" si="39">AND(U67&lt;0,AF67&lt;0,$CC67&gt;0)</f>
        <v>0</v>
      </c>
      <c r="AN67" s="3" t="b">
        <f t="shared" ref="AN67:AN130" si="40">AND(U67&lt;0,AF67&lt;0,$CC67&lt;0)</f>
        <v>1</v>
      </c>
      <c r="AO67" s="3" t="b">
        <f t="shared" ref="AO67:AO130" si="41">AND(U67&lt;0,AF67&lt;0,$CC67=0)</f>
        <v>0</v>
      </c>
      <c r="AP67">
        <v>-224407745</v>
      </c>
      <c r="AQ67">
        <v>-206852523.19999999</v>
      </c>
      <c r="AR67">
        <v>-93922836.450000003</v>
      </c>
      <c r="AS67">
        <v>1.602078788</v>
      </c>
      <c r="AT67">
        <v>1.143346384</v>
      </c>
      <c r="AU67">
        <v>249.24037920000001</v>
      </c>
      <c r="AV67">
        <v>0.66488902900000002</v>
      </c>
      <c r="AW67">
        <v>-1.058211306</v>
      </c>
      <c r="AX67">
        <v>-2.389323729</v>
      </c>
      <c r="AY67">
        <v>-0.39174153900000003</v>
      </c>
      <c r="AZ67">
        <v>0</v>
      </c>
      <c r="BA67">
        <v>4.4899899999999997</v>
      </c>
      <c r="BB67">
        <v>4.329461931</v>
      </c>
      <c r="BC67">
        <v>11.75051053</v>
      </c>
      <c r="BD67">
        <v>0.368448836</v>
      </c>
      <c r="BE67">
        <v>26.92456061</v>
      </c>
      <c r="BF67">
        <v>-0.54793642600000003</v>
      </c>
      <c r="BG67">
        <v>-2.5891156689999999</v>
      </c>
      <c r="BH67">
        <v>-2.8655238010000001</v>
      </c>
      <c r="BI67">
        <v>-2.759777733</v>
      </c>
      <c r="BJ67">
        <v>-0.783147814</v>
      </c>
      <c r="BK67">
        <v>52.650002000000001</v>
      </c>
      <c r="BL67">
        <v>52.759998000000003</v>
      </c>
      <c r="BM67">
        <v>48.5</v>
      </c>
      <c r="BN67">
        <v>50.93</v>
      </c>
      <c r="BO67">
        <v>-1.720002</v>
      </c>
      <c r="BP67">
        <v>-3.266860275</v>
      </c>
      <c r="BQ67">
        <v>2.2900010000000002</v>
      </c>
      <c r="BR67">
        <v>2.5110003999999999</v>
      </c>
      <c r="BS67">
        <v>2.0510006000000001</v>
      </c>
      <c r="BT67">
        <v>0.13193941200000001</v>
      </c>
      <c r="BU67">
        <v>67.882114490000006</v>
      </c>
      <c r="BV67">
        <v>-8.5914181519999993</v>
      </c>
      <c r="BW67">
        <v>10.82094738</v>
      </c>
      <c r="BX67">
        <v>11.99148273</v>
      </c>
      <c r="BY67">
        <v>9.8175295810000005</v>
      </c>
      <c r="BZ67">
        <v>0.58246847899999998</v>
      </c>
      <c r="CA67" t="s">
        <v>60</v>
      </c>
      <c r="CB67">
        <v>-1.2728047060000001</v>
      </c>
      <c r="CC67">
        <v>-1</v>
      </c>
    </row>
    <row r="68" spans="1:81" x14ac:dyDescent="0.25">
      <c r="A68">
        <v>629</v>
      </c>
      <c r="B68" s="1">
        <v>39876</v>
      </c>
      <c r="C68">
        <v>698.59997599999997</v>
      </c>
      <c r="D68">
        <v>724.11999500000002</v>
      </c>
      <c r="E68">
        <v>698.59997599999997</v>
      </c>
      <c r="F68">
        <v>712.86999500000002</v>
      </c>
      <c r="G68">
        <v>712.86999500000002</v>
      </c>
      <c r="H68">
        <v>7673620000</v>
      </c>
      <c r="I68">
        <v>84807770000</v>
      </c>
      <c r="J68">
        <v>45195000</v>
      </c>
      <c r="K68" s="3" t="b">
        <f t="shared" si="21"/>
        <v>0</v>
      </c>
      <c r="L68" s="3" t="b">
        <f t="shared" si="22"/>
        <v>1</v>
      </c>
      <c r="M68" s="3" t="b">
        <f t="shared" si="23"/>
        <v>0</v>
      </c>
      <c r="N68" s="3" t="b">
        <f t="shared" si="24"/>
        <v>0</v>
      </c>
      <c r="O68" s="3" t="b">
        <f t="shared" si="25"/>
        <v>0</v>
      </c>
      <c r="P68" s="3" t="b">
        <f t="shared" si="26"/>
        <v>0</v>
      </c>
      <c r="Q68">
        <v>-3091693000</v>
      </c>
      <c r="R68">
        <v>-4886028000</v>
      </c>
      <c r="S68">
        <v>-5014940242</v>
      </c>
      <c r="T68" s="2">
        <v>132489000000</v>
      </c>
      <c r="U68">
        <v>-1759839165</v>
      </c>
      <c r="V68" s="3" t="b">
        <f t="shared" si="27"/>
        <v>0</v>
      </c>
      <c r="W68" s="3" t="b">
        <f t="shared" si="28"/>
        <v>0</v>
      </c>
      <c r="X68" s="3" t="b">
        <f t="shared" si="29"/>
        <v>0</v>
      </c>
      <c r="Y68" s="3" t="b">
        <f t="shared" si="30"/>
        <v>0</v>
      </c>
      <c r="Z68" s="3" t="b">
        <f t="shared" si="31"/>
        <v>1</v>
      </c>
      <c r="AA68" s="3" t="b">
        <f t="shared" si="32"/>
        <v>0</v>
      </c>
      <c r="AB68">
        <v>-3682151340</v>
      </c>
      <c r="AC68">
        <v>-4993971302</v>
      </c>
      <c r="AD68">
        <v>-3391707552</v>
      </c>
      <c r="AE68">
        <v>-1531295845</v>
      </c>
      <c r="AF68">
        <v>66844038.340000004</v>
      </c>
      <c r="AG68" s="3" t="b">
        <f t="shared" si="33"/>
        <v>0</v>
      </c>
      <c r="AH68" s="3" t="b">
        <f t="shared" si="34"/>
        <v>1</v>
      </c>
      <c r="AI68" s="3" t="b">
        <f t="shared" si="35"/>
        <v>0</v>
      </c>
      <c r="AJ68" s="3" t="b">
        <f t="shared" si="36"/>
        <v>0</v>
      </c>
      <c r="AK68" s="3" t="b">
        <f t="shared" si="37"/>
        <v>0</v>
      </c>
      <c r="AL68" s="3" t="b">
        <f t="shared" si="38"/>
        <v>0</v>
      </c>
      <c r="AM68" s="3" t="b">
        <f t="shared" si="39"/>
        <v>0</v>
      </c>
      <c r="AN68" s="3" t="b">
        <f t="shared" si="40"/>
        <v>0</v>
      </c>
      <c r="AO68" s="3" t="b">
        <f t="shared" si="41"/>
        <v>0</v>
      </c>
      <c r="AP68">
        <v>-74798273.959999993</v>
      </c>
      <c r="AQ68">
        <v>-130236516.3</v>
      </c>
      <c r="AR68">
        <v>-91911566.420000002</v>
      </c>
      <c r="AS68">
        <v>8.7476099939999994</v>
      </c>
      <c r="AT68">
        <v>7.1455312050000002</v>
      </c>
      <c r="AU68">
        <v>446.01621699999998</v>
      </c>
      <c r="AV68">
        <v>4.1444387950000001</v>
      </c>
      <c r="AW68">
        <v>2.6569274169999999</v>
      </c>
      <c r="AX68">
        <v>0.84418106500000001</v>
      </c>
      <c r="AY68">
        <v>-0.180443409</v>
      </c>
      <c r="AZ68">
        <v>16.539978000000001</v>
      </c>
      <c r="BA68">
        <v>0</v>
      </c>
      <c r="BB68">
        <v>5.20164165</v>
      </c>
      <c r="BC68">
        <v>10.91118835</v>
      </c>
      <c r="BD68">
        <v>0.476725493</v>
      </c>
      <c r="BE68">
        <v>32.282607400000003</v>
      </c>
      <c r="BF68">
        <v>5.3580467949999999</v>
      </c>
      <c r="BG68">
        <v>2.4050551850000002</v>
      </c>
      <c r="BH68">
        <v>-8.4900600000000002E-4</v>
      </c>
      <c r="BI68">
        <v>-1.0478766479999999</v>
      </c>
      <c r="BJ68">
        <v>-0.59503958999999995</v>
      </c>
      <c r="BK68">
        <v>48.02</v>
      </c>
      <c r="BL68">
        <v>48.830002</v>
      </c>
      <c r="BM68">
        <v>45.02</v>
      </c>
      <c r="BN68">
        <v>47.560001</v>
      </c>
      <c r="BO68">
        <v>-3.369999</v>
      </c>
      <c r="BP68">
        <v>-6.6169232280000001</v>
      </c>
      <c r="BQ68">
        <v>-2.5450005</v>
      </c>
      <c r="BR68">
        <v>0.1910007</v>
      </c>
      <c r="BS68">
        <v>1.0380004</v>
      </c>
      <c r="BT68">
        <v>0.11181820000000001</v>
      </c>
      <c r="BU68">
        <v>49.143749399999997</v>
      </c>
      <c r="BV68">
        <v>-18.738365099999999</v>
      </c>
      <c r="BW68">
        <v>-13.664891620000001</v>
      </c>
      <c r="BX68">
        <v>1.1917086E-2</v>
      </c>
      <c r="BY68">
        <v>4.3952840819999999</v>
      </c>
      <c r="BZ68">
        <v>0.33547764699999999</v>
      </c>
      <c r="CA68" t="s">
        <v>60</v>
      </c>
      <c r="CB68">
        <v>-0.349272845</v>
      </c>
      <c r="CC68">
        <v>-1</v>
      </c>
    </row>
    <row r="69" spans="1:81" x14ac:dyDescent="0.25">
      <c r="A69">
        <v>630</v>
      </c>
      <c r="B69" s="1">
        <v>39877</v>
      </c>
      <c r="C69">
        <v>708.27002000000005</v>
      </c>
      <c r="D69">
        <v>708.27002000000005</v>
      </c>
      <c r="E69">
        <v>677.92999299999997</v>
      </c>
      <c r="F69">
        <v>682.54998799999998</v>
      </c>
      <c r="G69">
        <v>682.54998799999998</v>
      </c>
      <c r="H69">
        <v>7507250000</v>
      </c>
      <c r="I69">
        <v>77300520000</v>
      </c>
      <c r="J69">
        <v>83185000</v>
      </c>
      <c r="K69" s="3" t="b">
        <f t="shared" si="21"/>
        <v>0</v>
      </c>
      <c r="L69" s="3" t="b">
        <f t="shared" si="22"/>
        <v>1</v>
      </c>
      <c r="M69" s="3" t="b">
        <f t="shared" si="23"/>
        <v>0</v>
      </c>
      <c r="N69" s="3" t="b">
        <f t="shared" si="24"/>
        <v>0</v>
      </c>
      <c r="O69" s="3" t="b">
        <f t="shared" si="25"/>
        <v>0</v>
      </c>
      <c r="P69" s="3" t="b">
        <f t="shared" si="26"/>
        <v>0</v>
      </c>
      <c r="Q69">
        <v>-1457696000</v>
      </c>
      <c r="R69">
        <v>-3047991000</v>
      </c>
      <c r="S69">
        <v>-4838931515</v>
      </c>
      <c r="T69" s="2">
        <v>127268000000</v>
      </c>
      <c r="U69">
        <v>-2156421494</v>
      </c>
      <c r="V69" s="3" t="b">
        <f t="shared" si="27"/>
        <v>0</v>
      </c>
      <c r="W69" s="3" t="b">
        <f t="shared" si="28"/>
        <v>0</v>
      </c>
      <c r="X69" s="3" t="b">
        <f t="shared" si="29"/>
        <v>0</v>
      </c>
      <c r="Y69" s="3" t="b">
        <f t="shared" si="30"/>
        <v>0</v>
      </c>
      <c r="Z69" s="3" t="b">
        <f t="shared" si="31"/>
        <v>1</v>
      </c>
      <c r="AA69" s="3" t="b">
        <f t="shared" si="32"/>
        <v>0</v>
      </c>
      <c r="AB69">
        <v>-2531374428</v>
      </c>
      <c r="AC69">
        <v>-3555737457</v>
      </c>
      <c r="AD69">
        <v>-3952149037</v>
      </c>
      <c r="AE69">
        <v>-1850596523</v>
      </c>
      <c r="AF69">
        <v>-68514309.349999994</v>
      </c>
      <c r="AG69" s="3" t="b">
        <f t="shared" si="33"/>
        <v>0</v>
      </c>
      <c r="AH69" s="3" t="b">
        <f t="shared" si="34"/>
        <v>0</v>
      </c>
      <c r="AI69" s="3" t="b">
        <f t="shared" si="35"/>
        <v>0</v>
      </c>
      <c r="AJ69" s="3" t="b">
        <f t="shared" si="36"/>
        <v>0</v>
      </c>
      <c r="AK69" s="3" t="b">
        <f t="shared" si="37"/>
        <v>1</v>
      </c>
      <c r="AL69" s="3" t="b">
        <f t="shared" si="38"/>
        <v>0</v>
      </c>
      <c r="AM69" s="3" t="b">
        <f t="shared" si="39"/>
        <v>0</v>
      </c>
      <c r="AN69" s="3" t="b">
        <f t="shared" si="40"/>
        <v>1</v>
      </c>
      <c r="AO69" s="3" t="b">
        <f t="shared" si="41"/>
        <v>0</v>
      </c>
      <c r="AP69">
        <v>-37456574.420000002</v>
      </c>
      <c r="AQ69">
        <v>-97117911.689999998</v>
      </c>
      <c r="AR69">
        <v>-102932986.3</v>
      </c>
      <c r="AS69">
        <v>1.9743568380000001</v>
      </c>
      <c r="AT69">
        <v>-6.773253156</v>
      </c>
      <c r="AU69">
        <v>-77.429756940000004</v>
      </c>
      <c r="AV69">
        <v>0.18613902500000001</v>
      </c>
      <c r="AW69">
        <v>1.1692404510000001</v>
      </c>
      <c r="AX69">
        <v>1.16929898</v>
      </c>
      <c r="AY69">
        <v>-0.63498401199999999</v>
      </c>
      <c r="AZ69">
        <v>0</v>
      </c>
      <c r="BA69">
        <v>30.320007</v>
      </c>
      <c r="BB69">
        <v>4.8300958180000002</v>
      </c>
      <c r="BC69">
        <v>12.297532540000001</v>
      </c>
      <c r="BD69">
        <v>0.39276950900000002</v>
      </c>
      <c r="BE69">
        <v>28.20061084</v>
      </c>
      <c r="BF69">
        <v>-4.0819965690000002</v>
      </c>
      <c r="BG69">
        <v>0.63802511299999998</v>
      </c>
      <c r="BH69">
        <v>0.75423881999999998</v>
      </c>
      <c r="BI69">
        <v>-0.29942518600000001</v>
      </c>
      <c r="BJ69">
        <v>-0.68901131999999998</v>
      </c>
      <c r="BK69">
        <v>47.560001</v>
      </c>
      <c r="BL69">
        <v>51.950001</v>
      </c>
      <c r="BM69">
        <v>46.98</v>
      </c>
      <c r="BN69">
        <v>50.169998</v>
      </c>
      <c r="BO69">
        <v>2.6099969999999999</v>
      </c>
      <c r="BP69">
        <v>5.4877984550000001</v>
      </c>
      <c r="BQ69">
        <v>-0.38000099999999998</v>
      </c>
      <c r="BR69">
        <v>-1.0810010999999999</v>
      </c>
      <c r="BS69">
        <v>0.2549999</v>
      </c>
      <c r="BT69">
        <v>0.152969727</v>
      </c>
      <c r="BU69">
        <v>62.688102610000001</v>
      </c>
      <c r="BV69">
        <v>13.54435322</v>
      </c>
      <c r="BW69">
        <v>-2.5970059399999998</v>
      </c>
      <c r="BX69">
        <v>-6.0094655189999999</v>
      </c>
      <c r="BY69">
        <v>0.55659825200000002</v>
      </c>
      <c r="BZ69">
        <v>0.46773933400000001</v>
      </c>
      <c r="CA69" t="s">
        <v>60</v>
      </c>
      <c r="CB69">
        <v>-1.0305704630000001</v>
      </c>
      <c r="CC69">
        <v>-1</v>
      </c>
    </row>
    <row r="70" spans="1:81" x14ac:dyDescent="0.25">
      <c r="A70">
        <v>675</v>
      </c>
      <c r="B70" s="1">
        <v>39941</v>
      </c>
      <c r="C70">
        <v>909.03002900000001</v>
      </c>
      <c r="D70">
        <v>930.169983</v>
      </c>
      <c r="E70">
        <v>909.03002900000001</v>
      </c>
      <c r="F70">
        <v>929.22997999999995</v>
      </c>
      <c r="G70">
        <v>929.22997999999995</v>
      </c>
      <c r="H70">
        <v>8163280000</v>
      </c>
      <c r="I70" s="2">
        <v>156112000000</v>
      </c>
      <c r="J70">
        <v>-478410000</v>
      </c>
      <c r="K70" s="3" t="b">
        <f t="shared" si="21"/>
        <v>0</v>
      </c>
      <c r="L70" s="3" t="b">
        <f t="shared" si="22"/>
        <v>0</v>
      </c>
      <c r="M70" s="3" t="b">
        <f t="shared" si="23"/>
        <v>0</v>
      </c>
      <c r="N70" s="3" t="b">
        <f t="shared" si="24"/>
        <v>0</v>
      </c>
      <c r="O70" s="3" t="b">
        <f t="shared" si="25"/>
        <v>1</v>
      </c>
      <c r="P70" s="3" t="b">
        <f t="shared" si="26"/>
        <v>0</v>
      </c>
      <c r="Q70">
        <v>1367456000</v>
      </c>
      <c r="R70">
        <v>86566000</v>
      </c>
      <c r="S70">
        <v>860841090.89999998</v>
      </c>
      <c r="T70" s="2">
        <v>182510000000</v>
      </c>
      <c r="U70">
        <v>1107378407</v>
      </c>
      <c r="V70" s="3" t="b">
        <f t="shared" si="27"/>
        <v>0</v>
      </c>
      <c r="W70" s="3" t="b">
        <f t="shared" si="28"/>
        <v>1</v>
      </c>
      <c r="X70" s="3" t="b">
        <f t="shared" si="29"/>
        <v>0</v>
      </c>
      <c r="Y70" s="3" t="b">
        <f t="shared" si="30"/>
        <v>0</v>
      </c>
      <c r="Z70" s="3" t="b">
        <f t="shared" si="31"/>
        <v>0</v>
      </c>
      <c r="AA70" s="3" t="b">
        <f t="shared" si="32"/>
        <v>0</v>
      </c>
      <c r="AB70">
        <v>2472935981</v>
      </c>
      <c r="AC70">
        <v>2591609209</v>
      </c>
      <c r="AD70">
        <v>2280689696</v>
      </c>
      <c r="AE70">
        <v>644770246</v>
      </c>
      <c r="AF70">
        <v>38037312.039999999</v>
      </c>
      <c r="AG70" s="3" t="b">
        <f t="shared" si="33"/>
        <v>0</v>
      </c>
      <c r="AH70" s="3" t="b">
        <f t="shared" si="34"/>
        <v>1</v>
      </c>
      <c r="AI70" s="3" t="b">
        <f t="shared" si="35"/>
        <v>0</v>
      </c>
      <c r="AJ70" s="3" t="b">
        <f t="shared" si="36"/>
        <v>0</v>
      </c>
      <c r="AK70" s="3" t="b">
        <f t="shared" si="37"/>
        <v>0</v>
      </c>
      <c r="AL70" s="3" t="b">
        <f t="shared" si="38"/>
        <v>0</v>
      </c>
      <c r="AM70" s="3" t="b">
        <f t="shared" si="39"/>
        <v>0</v>
      </c>
      <c r="AN70" s="3" t="b">
        <f t="shared" si="40"/>
        <v>0</v>
      </c>
      <c r="AO70" s="3" t="b">
        <f t="shared" si="41"/>
        <v>0</v>
      </c>
      <c r="AP70">
        <v>55450099.560000002</v>
      </c>
      <c r="AQ70">
        <v>42623058.560000002</v>
      </c>
      <c r="AR70">
        <v>65495593.159999996</v>
      </c>
      <c r="AS70">
        <v>99.478471450000001</v>
      </c>
      <c r="AT70">
        <v>11.337173140000001</v>
      </c>
      <c r="AU70">
        <v>12.862498459999999</v>
      </c>
      <c r="AV70">
        <v>-7.8300296000000005E-2</v>
      </c>
      <c r="AW70">
        <v>-0.67954913299999997</v>
      </c>
      <c r="AX70">
        <v>-1.028039489</v>
      </c>
      <c r="AY70">
        <v>0.58703378100000003</v>
      </c>
      <c r="AZ70">
        <v>21.839964999999999</v>
      </c>
      <c r="BA70">
        <v>0</v>
      </c>
      <c r="BB70">
        <v>9.4309997790000004</v>
      </c>
      <c r="BC70">
        <v>4.4015476180000004</v>
      </c>
      <c r="BD70">
        <v>2.1426554019999999</v>
      </c>
      <c r="BE70">
        <v>68.179775629999995</v>
      </c>
      <c r="BF70">
        <v>4.0447560520000003</v>
      </c>
      <c r="BG70">
        <v>-0.22931317200000001</v>
      </c>
      <c r="BH70">
        <v>0.28027954500000002</v>
      </c>
      <c r="BI70">
        <v>7.5039426000000006E-2</v>
      </c>
      <c r="BJ70">
        <v>1.3526311680000001</v>
      </c>
      <c r="BK70">
        <v>32.360000999999997</v>
      </c>
      <c r="BL70">
        <v>32.720001000000003</v>
      </c>
      <c r="BM70">
        <v>31.190000999999999</v>
      </c>
      <c r="BN70">
        <v>32.049999</v>
      </c>
      <c r="BO70">
        <v>-1.39</v>
      </c>
      <c r="BP70">
        <v>-4.1566986889999997</v>
      </c>
      <c r="BQ70">
        <v>-0.20000100000000001</v>
      </c>
      <c r="BR70">
        <v>-0.29400080000000001</v>
      </c>
      <c r="BS70">
        <v>-0.4880002</v>
      </c>
      <c r="BT70">
        <v>-0.70509106099999996</v>
      </c>
      <c r="BU70">
        <v>5.2311313869999996</v>
      </c>
      <c r="BV70">
        <v>-4.5016860599999999</v>
      </c>
      <c r="BW70">
        <v>2.549772935</v>
      </c>
      <c r="BX70">
        <v>2.5294626089999999</v>
      </c>
      <c r="BY70">
        <v>0.95700927199999997</v>
      </c>
      <c r="BZ70">
        <v>-2.3178749270000001</v>
      </c>
      <c r="CA70" t="s">
        <v>61</v>
      </c>
      <c r="CB70">
        <v>0.59202799500000003</v>
      </c>
      <c r="CC70">
        <v>-1</v>
      </c>
    </row>
    <row r="71" spans="1:81" x14ac:dyDescent="0.25">
      <c r="A71">
        <v>676</v>
      </c>
      <c r="B71" s="1">
        <v>39944</v>
      </c>
      <c r="C71">
        <v>922.98999000000003</v>
      </c>
      <c r="D71">
        <v>922.98999000000003</v>
      </c>
      <c r="E71">
        <v>908.67999299999997</v>
      </c>
      <c r="F71">
        <v>909.23999000000003</v>
      </c>
      <c r="G71">
        <v>909.23999000000003</v>
      </c>
      <c r="H71">
        <v>6150600000</v>
      </c>
      <c r="I71" s="2">
        <v>149962000000</v>
      </c>
      <c r="J71">
        <v>1006340000</v>
      </c>
      <c r="K71" s="3" t="b">
        <f t="shared" si="21"/>
        <v>0</v>
      </c>
      <c r="L71" s="3" t="b">
        <f t="shared" si="22"/>
        <v>1</v>
      </c>
      <c r="M71" s="3" t="b">
        <f t="shared" si="23"/>
        <v>0</v>
      </c>
      <c r="N71" s="3" t="b">
        <f t="shared" si="24"/>
        <v>0</v>
      </c>
      <c r="O71" s="3" t="b">
        <f t="shared" si="25"/>
        <v>0</v>
      </c>
      <c r="P71" s="3" t="b">
        <f t="shared" si="26"/>
        <v>0</v>
      </c>
      <c r="Q71">
        <v>-1315898000</v>
      </c>
      <c r="R71">
        <v>193842000</v>
      </c>
      <c r="S71">
        <v>864158242.39999998</v>
      </c>
      <c r="T71" s="2">
        <v>176841000000</v>
      </c>
      <c r="U71">
        <v>884047084.20000005</v>
      </c>
      <c r="V71" s="3" t="b">
        <f t="shared" si="27"/>
        <v>0</v>
      </c>
      <c r="W71" s="3" t="b">
        <f t="shared" si="28"/>
        <v>1</v>
      </c>
      <c r="X71" s="3" t="b">
        <f t="shared" si="29"/>
        <v>0</v>
      </c>
      <c r="Y71" s="3" t="b">
        <f t="shared" si="30"/>
        <v>0</v>
      </c>
      <c r="Z71" s="3" t="b">
        <f t="shared" si="31"/>
        <v>0</v>
      </c>
      <c r="AA71" s="3" t="b">
        <f t="shared" si="32"/>
        <v>0</v>
      </c>
      <c r="AB71">
        <v>-292606298.39999998</v>
      </c>
      <c r="AC71">
        <v>1084426986</v>
      </c>
      <c r="AD71">
        <v>2241506506</v>
      </c>
      <c r="AE71">
        <v>512455926.5</v>
      </c>
      <c r="AF71">
        <v>32083809.68</v>
      </c>
      <c r="AG71" s="3" t="b">
        <f t="shared" si="33"/>
        <v>0</v>
      </c>
      <c r="AH71" s="3" t="b">
        <f t="shared" si="34"/>
        <v>1</v>
      </c>
      <c r="AI71" s="3" t="b">
        <f t="shared" si="35"/>
        <v>0</v>
      </c>
      <c r="AJ71" s="3" t="b">
        <f t="shared" si="36"/>
        <v>0</v>
      </c>
      <c r="AK71" s="3" t="b">
        <f t="shared" si="37"/>
        <v>0</v>
      </c>
      <c r="AL71" s="3" t="b">
        <f t="shared" si="38"/>
        <v>0</v>
      </c>
      <c r="AM71" s="3" t="b">
        <f t="shared" si="39"/>
        <v>0</v>
      </c>
      <c r="AN71" s="3" t="b">
        <f t="shared" si="40"/>
        <v>0</v>
      </c>
      <c r="AO71" s="3" t="b">
        <f t="shared" si="41"/>
        <v>0</v>
      </c>
      <c r="AP71">
        <v>2776285.2560000001</v>
      </c>
      <c r="AQ71">
        <v>26138485.859999999</v>
      </c>
      <c r="AR71">
        <v>59097940.030000001</v>
      </c>
      <c r="AS71">
        <v>88.387708520000004</v>
      </c>
      <c r="AT71">
        <v>-11.09076293</v>
      </c>
      <c r="AU71">
        <v>-11.14890767</v>
      </c>
      <c r="AV71">
        <v>0.123205103</v>
      </c>
      <c r="AW71">
        <v>-2.2404917439999998</v>
      </c>
      <c r="AX71">
        <v>-1.920593819</v>
      </c>
      <c r="AY71">
        <v>-2.0795904E-2</v>
      </c>
      <c r="AZ71">
        <v>0</v>
      </c>
      <c r="BA71">
        <v>19.989989999999999</v>
      </c>
      <c r="BB71">
        <v>8.7573569379999991</v>
      </c>
      <c r="BC71">
        <v>5.5150077880000001</v>
      </c>
      <c r="BD71">
        <v>1.587913793</v>
      </c>
      <c r="BE71">
        <v>61.358836510000003</v>
      </c>
      <c r="BF71">
        <v>-6.8209391220000004</v>
      </c>
      <c r="BG71">
        <v>-1.388091535</v>
      </c>
      <c r="BH71">
        <v>-1.7793940349999999</v>
      </c>
      <c r="BI71">
        <v>-0.92297193600000005</v>
      </c>
      <c r="BJ71">
        <v>0.87795727899999998</v>
      </c>
      <c r="BK71">
        <v>32.049999</v>
      </c>
      <c r="BL71">
        <v>34.080002</v>
      </c>
      <c r="BM71">
        <v>32.049999</v>
      </c>
      <c r="BN71">
        <v>32.869999</v>
      </c>
      <c r="BO71">
        <v>0.82</v>
      </c>
      <c r="BP71">
        <v>2.5585024199999999</v>
      </c>
      <c r="BQ71">
        <v>-0.28499999999999998</v>
      </c>
      <c r="BR71">
        <v>-1.3000599999999999E-2</v>
      </c>
      <c r="BS71">
        <v>-0.1380006</v>
      </c>
      <c r="BT71">
        <v>-0.59969718800000005</v>
      </c>
      <c r="BU71">
        <v>10.21896594</v>
      </c>
      <c r="BV71">
        <v>4.9878345499999996</v>
      </c>
      <c r="BW71">
        <v>0.24307424499999999</v>
      </c>
      <c r="BX71">
        <v>2.5760455200000001</v>
      </c>
      <c r="BY71">
        <v>2.5537477740000001</v>
      </c>
      <c r="BZ71">
        <v>-1.422178741</v>
      </c>
      <c r="CA71" t="s">
        <v>60</v>
      </c>
      <c r="CB71">
        <v>-0.127181238</v>
      </c>
      <c r="CC71">
        <v>-1</v>
      </c>
    </row>
    <row r="72" spans="1:81" x14ac:dyDescent="0.25">
      <c r="A72">
        <v>677</v>
      </c>
      <c r="B72" s="1">
        <v>39945</v>
      </c>
      <c r="C72">
        <v>910.52002000000005</v>
      </c>
      <c r="D72">
        <v>915.57000700000003</v>
      </c>
      <c r="E72">
        <v>896.46002199999998</v>
      </c>
      <c r="F72">
        <v>908.34997599999997</v>
      </c>
      <c r="G72">
        <v>908.34997599999997</v>
      </c>
      <c r="H72">
        <v>6871750000</v>
      </c>
      <c r="I72" s="2">
        <v>143090000000</v>
      </c>
      <c r="J72">
        <v>-6511175000</v>
      </c>
      <c r="K72" s="3" t="b">
        <f t="shared" si="21"/>
        <v>0</v>
      </c>
      <c r="L72" s="3" t="b">
        <f t="shared" si="22"/>
        <v>0</v>
      </c>
      <c r="M72" s="3" t="b">
        <f t="shared" si="23"/>
        <v>0</v>
      </c>
      <c r="N72" s="3" t="b">
        <f t="shared" si="24"/>
        <v>0</v>
      </c>
      <c r="O72" s="3" t="b">
        <f t="shared" si="25"/>
        <v>1</v>
      </c>
      <c r="P72" s="3" t="b">
        <f t="shared" si="26"/>
        <v>0</v>
      </c>
      <c r="Q72">
        <v>-2072781000</v>
      </c>
      <c r="R72">
        <v>-2594566000</v>
      </c>
      <c r="S72">
        <v>72884787.879999995</v>
      </c>
      <c r="T72" s="2">
        <v>178520000000</v>
      </c>
      <c r="U72">
        <v>-1994979255</v>
      </c>
      <c r="V72" s="3" t="b">
        <f t="shared" si="27"/>
        <v>0</v>
      </c>
      <c r="W72" s="3" t="b">
        <f t="shared" si="28"/>
        <v>0</v>
      </c>
      <c r="X72" s="3" t="b">
        <f t="shared" si="29"/>
        <v>0</v>
      </c>
      <c r="Y72" s="3" t="b">
        <f t="shared" si="30"/>
        <v>0</v>
      </c>
      <c r="Z72" s="3" t="b">
        <f t="shared" si="31"/>
        <v>1</v>
      </c>
      <c r="AA72" s="3" t="b">
        <f t="shared" si="32"/>
        <v>0</v>
      </c>
      <c r="AB72">
        <v>467283457.19999999</v>
      </c>
      <c r="AC72">
        <v>-178230922.19999999</v>
      </c>
      <c r="AD72">
        <v>2099181690</v>
      </c>
      <c r="AE72">
        <v>505729480.5</v>
      </c>
      <c r="AF72">
        <v>-69520382.769999996</v>
      </c>
      <c r="AG72" s="3" t="b">
        <f t="shared" si="33"/>
        <v>0</v>
      </c>
      <c r="AH72" s="3" t="b">
        <f t="shared" si="34"/>
        <v>0</v>
      </c>
      <c r="AI72" s="3" t="b">
        <f t="shared" si="35"/>
        <v>0</v>
      </c>
      <c r="AJ72" s="3" t="b">
        <f t="shared" si="36"/>
        <v>0</v>
      </c>
      <c r="AK72" s="3" t="b">
        <f t="shared" si="37"/>
        <v>1</v>
      </c>
      <c r="AL72" s="3" t="b">
        <f t="shared" si="38"/>
        <v>0</v>
      </c>
      <c r="AM72" s="3" t="b">
        <f t="shared" si="39"/>
        <v>0</v>
      </c>
      <c r="AN72" s="3" t="b">
        <f t="shared" si="40"/>
        <v>1</v>
      </c>
      <c r="AO72" s="3" t="b">
        <f t="shared" si="41"/>
        <v>0</v>
      </c>
      <c r="AP72">
        <v>4000920.0529999998</v>
      </c>
      <c r="AQ72">
        <v>-6176466.3550000004</v>
      </c>
      <c r="AR72">
        <v>45824395.270000003</v>
      </c>
      <c r="AS72">
        <v>86.737974080000001</v>
      </c>
      <c r="AT72">
        <v>-1.64973444</v>
      </c>
      <c r="AU72">
        <v>-1.8664749519999999</v>
      </c>
      <c r="AV72">
        <v>-6.370248686</v>
      </c>
      <c r="AW72">
        <v>-1.530073563</v>
      </c>
      <c r="AX72">
        <v>-2.554778572</v>
      </c>
      <c r="AY72">
        <v>-0.75804442400000005</v>
      </c>
      <c r="AZ72">
        <v>0</v>
      </c>
      <c r="BA72">
        <v>0.89001399999999997</v>
      </c>
      <c r="BB72">
        <v>8.1318314419999993</v>
      </c>
      <c r="BC72">
        <v>5.1846510889999999</v>
      </c>
      <c r="BD72">
        <v>1.5684433339999999</v>
      </c>
      <c r="BE72">
        <v>61.065911540000002</v>
      </c>
      <c r="BF72">
        <v>-0.29292497000000001</v>
      </c>
      <c r="BG72">
        <v>-3.556932046</v>
      </c>
      <c r="BH72">
        <v>-1.6028263250000001</v>
      </c>
      <c r="BI72">
        <v>-1.792116394</v>
      </c>
      <c r="BJ72">
        <v>0.28674399499999997</v>
      </c>
      <c r="BK72">
        <v>32.68</v>
      </c>
      <c r="BL72">
        <v>33.290000999999997</v>
      </c>
      <c r="BM72">
        <v>31.57</v>
      </c>
      <c r="BN72">
        <v>31.799999</v>
      </c>
      <c r="BO72">
        <v>-1.07</v>
      </c>
      <c r="BP72">
        <v>-3.2552480450000001</v>
      </c>
      <c r="BQ72">
        <v>-0.125</v>
      </c>
      <c r="BR72">
        <v>-0.41</v>
      </c>
      <c r="BS72">
        <v>-0.18700040000000001</v>
      </c>
      <c r="BT72">
        <v>-0.51127293299999998</v>
      </c>
      <c r="BU72">
        <v>3.7104501220000001</v>
      </c>
      <c r="BV72">
        <v>-6.508515815</v>
      </c>
      <c r="BW72">
        <v>-0.76034063299999999</v>
      </c>
      <c r="BX72">
        <v>-1.3079267429999999</v>
      </c>
      <c r="BY72">
        <v>0.76438777000000002</v>
      </c>
      <c r="BZ72">
        <v>-0.77372105599999996</v>
      </c>
      <c r="CA72" t="s">
        <v>60</v>
      </c>
      <c r="CB72">
        <v>-0.21087362300000001</v>
      </c>
      <c r="CC72">
        <v>-1</v>
      </c>
    </row>
    <row r="73" spans="1:81" x14ac:dyDescent="0.25">
      <c r="A73">
        <v>698</v>
      </c>
      <c r="B73" s="1">
        <v>39975</v>
      </c>
      <c r="C73">
        <v>939.03997800000002</v>
      </c>
      <c r="D73">
        <v>956.22997999999995</v>
      </c>
      <c r="E73">
        <v>939.03997800000002</v>
      </c>
      <c r="F73">
        <v>944.89001499999995</v>
      </c>
      <c r="G73">
        <v>944.89001499999995</v>
      </c>
      <c r="H73">
        <v>5500840000</v>
      </c>
      <c r="I73" s="2">
        <v>135344000000</v>
      </c>
      <c r="J73">
        <v>60710000</v>
      </c>
      <c r="K73" s="3" t="b">
        <f t="shared" si="21"/>
        <v>0</v>
      </c>
      <c r="L73" s="3" t="b">
        <f t="shared" si="22"/>
        <v>1</v>
      </c>
      <c r="M73" s="3" t="b">
        <f t="shared" si="23"/>
        <v>0</v>
      </c>
      <c r="N73" s="3" t="b">
        <f t="shared" si="24"/>
        <v>0</v>
      </c>
      <c r="O73" s="3" t="b">
        <f t="shared" si="25"/>
        <v>0</v>
      </c>
      <c r="P73" s="3" t="b">
        <f t="shared" si="26"/>
        <v>0</v>
      </c>
      <c r="Q73">
        <v>830469000</v>
      </c>
      <c r="R73">
        <v>-78359000</v>
      </c>
      <c r="S73">
        <v>-79228424.239999995</v>
      </c>
      <c r="T73" s="2">
        <v>180987000000</v>
      </c>
      <c r="U73">
        <v>-809294419.89999998</v>
      </c>
      <c r="V73" s="3" t="b">
        <f t="shared" si="27"/>
        <v>0</v>
      </c>
      <c r="W73" s="3" t="b">
        <f t="shared" si="28"/>
        <v>0</v>
      </c>
      <c r="X73" s="3" t="b">
        <f t="shared" si="29"/>
        <v>0</v>
      </c>
      <c r="Y73" s="3" t="b">
        <f t="shared" si="30"/>
        <v>0</v>
      </c>
      <c r="Z73" s="3" t="b">
        <f t="shared" si="31"/>
        <v>1</v>
      </c>
      <c r="AA73" s="3" t="b">
        <f t="shared" si="32"/>
        <v>0</v>
      </c>
      <c r="AB73">
        <v>-250379214.69999999</v>
      </c>
      <c r="AC73">
        <v>159883188.5</v>
      </c>
      <c r="AD73">
        <v>905344183.79999995</v>
      </c>
      <c r="AE73">
        <v>716410376.29999995</v>
      </c>
      <c r="AF73">
        <v>7449208.8700000001</v>
      </c>
      <c r="AG73" s="3" t="b">
        <f t="shared" si="33"/>
        <v>0</v>
      </c>
      <c r="AH73" s="3" t="b">
        <f t="shared" si="34"/>
        <v>1</v>
      </c>
      <c r="AI73" s="3" t="b">
        <f t="shared" si="35"/>
        <v>0</v>
      </c>
      <c r="AJ73" s="3" t="b">
        <f t="shared" si="36"/>
        <v>0</v>
      </c>
      <c r="AK73" s="3" t="b">
        <f t="shared" si="37"/>
        <v>0</v>
      </c>
      <c r="AL73" s="3" t="b">
        <f t="shared" si="38"/>
        <v>0</v>
      </c>
      <c r="AM73" s="3" t="b">
        <f t="shared" si="39"/>
        <v>0</v>
      </c>
      <c r="AN73" s="3" t="b">
        <f t="shared" si="40"/>
        <v>0</v>
      </c>
      <c r="AO73" s="3" t="b">
        <f t="shared" si="41"/>
        <v>0</v>
      </c>
      <c r="AP73">
        <v>7263494.0300000003</v>
      </c>
      <c r="AQ73">
        <v>4867502.3810000001</v>
      </c>
      <c r="AR73">
        <v>9082445.8660000004</v>
      </c>
      <c r="AS73">
        <v>91.236500590000006</v>
      </c>
      <c r="AT73">
        <v>1.2797326099999999</v>
      </c>
      <c r="AU73">
        <v>1.4226084809999999</v>
      </c>
      <c r="AV73">
        <v>-0.67359252599999997</v>
      </c>
      <c r="AW73">
        <v>0.12363287100000001</v>
      </c>
      <c r="AX73">
        <v>0.10617900399999999</v>
      </c>
      <c r="AY73">
        <v>-0.31498447000000002</v>
      </c>
      <c r="AZ73">
        <v>5.7399909999999998</v>
      </c>
      <c r="BA73">
        <v>0</v>
      </c>
      <c r="BB73">
        <v>6.1803002009999997</v>
      </c>
      <c r="BC73">
        <v>3.7831175410000002</v>
      </c>
      <c r="BD73">
        <v>1.633652704</v>
      </c>
      <c r="BE73">
        <v>62.029921469999998</v>
      </c>
      <c r="BF73">
        <v>1.6295431810000001</v>
      </c>
      <c r="BG73">
        <v>0.111032113</v>
      </c>
      <c r="BH73">
        <v>0.180065696</v>
      </c>
      <c r="BI73">
        <v>8.4898066999999994E-2</v>
      </c>
      <c r="BJ73">
        <v>-5.1368786999999999E-2</v>
      </c>
      <c r="BK73">
        <v>27.360001</v>
      </c>
      <c r="BL73">
        <v>28.110001</v>
      </c>
      <c r="BM73">
        <v>26.809999000000001</v>
      </c>
      <c r="BN73">
        <v>28.110001</v>
      </c>
      <c r="BO73">
        <v>-0.34999799999999998</v>
      </c>
      <c r="BP73">
        <v>-1.2297892210000001</v>
      </c>
      <c r="BQ73">
        <v>-7.9999500000000001E-2</v>
      </c>
      <c r="BR73">
        <v>-0.47899979999999998</v>
      </c>
      <c r="BS73">
        <v>-0.4330001</v>
      </c>
      <c r="BT73">
        <v>-0.178545448</v>
      </c>
      <c r="BU73">
        <v>11.224496269999999</v>
      </c>
      <c r="BV73">
        <v>-2.551005645</v>
      </c>
      <c r="BW73">
        <v>-0.58308669199999996</v>
      </c>
      <c r="BX73">
        <v>-3.4912519319999999</v>
      </c>
      <c r="BY73">
        <v>-3.1559771749999999</v>
      </c>
      <c r="BZ73">
        <v>-0.85094930599999996</v>
      </c>
      <c r="CA73" t="s">
        <v>60</v>
      </c>
      <c r="CB73">
        <v>0.118752</v>
      </c>
      <c r="CC73">
        <v>-1</v>
      </c>
    </row>
    <row r="74" spans="1:81" x14ac:dyDescent="0.25">
      <c r="A74">
        <v>699</v>
      </c>
      <c r="B74" s="1">
        <v>39976</v>
      </c>
      <c r="C74">
        <v>943.44000200000005</v>
      </c>
      <c r="D74">
        <v>946.29998799999998</v>
      </c>
      <c r="E74">
        <v>935.65997300000004</v>
      </c>
      <c r="F74">
        <v>946.21002199999998</v>
      </c>
      <c r="G74">
        <v>946.21002199999998</v>
      </c>
      <c r="H74">
        <v>4528120000</v>
      </c>
      <c r="I74" s="2">
        <v>139872000000</v>
      </c>
      <c r="J74">
        <v>5014480000</v>
      </c>
      <c r="K74" s="3" t="b">
        <f t="shared" si="21"/>
        <v>0</v>
      </c>
      <c r="L74" s="3" t="b">
        <f t="shared" si="22"/>
        <v>1</v>
      </c>
      <c r="M74" s="3" t="b">
        <f t="shared" si="23"/>
        <v>0</v>
      </c>
      <c r="N74" s="3" t="b">
        <f t="shared" si="24"/>
        <v>0</v>
      </c>
      <c r="O74" s="3" t="b">
        <f t="shared" si="25"/>
        <v>0</v>
      </c>
      <c r="P74" s="3" t="b">
        <f t="shared" si="26"/>
        <v>0</v>
      </c>
      <c r="Q74">
        <v>1944946000</v>
      </c>
      <c r="R74">
        <v>1830040000</v>
      </c>
      <c r="S74">
        <v>-213828242.40000001</v>
      </c>
      <c r="T74" s="2">
        <v>185439000000</v>
      </c>
      <c r="U74">
        <v>1347377991</v>
      </c>
      <c r="V74" s="3" t="b">
        <f t="shared" si="27"/>
        <v>0</v>
      </c>
      <c r="W74" s="3" t="b">
        <f t="shared" si="28"/>
        <v>1</v>
      </c>
      <c r="X74" s="3" t="b">
        <f t="shared" si="29"/>
        <v>0</v>
      </c>
      <c r="Y74" s="3" t="b">
        <f t="shared" si="30"/>
        <v>0</v>
      </c>
      <c r="Z74" s="3" t="b">
        <f t="shared" si="31"/>
        <v>0</v>
      </c>
      <c r="AA74" s="3" t="b">
        <f t="shared" si="32"/>
        <v>0</v>
      </c>
      <c r="AB74">
        <v>674208049</v>
      </c>
      <c r="AC74">
        <v>552317362.79999995</v>
      </c>
      <c r="AD74">
        <v>789716288.5</v>
      </c>
      <c r="AE74">
        <v>722736139.10000002</v>
      </c>
      <c r="AF74">
        <v>19973173.300000001</v>
      </c>
      <c r="AG74" s="3" t="b">
        <f t="shared" si="33"/>
        <v>0</v>
      </c>
      <c r="AH74" s="3" t="b">
        <f t="shared" si="34"/>
        <v>1</v>
      </c>
      <c r="AI74" s="3" t="b">
        <f t="shared" si="35"/>
        <v>0</v>
      </c>
      <c r="AJ74" s="3" t="b">
        <f t="shared" si="36"/>
        <v>0</v>
      </c>
      <c r="AK74" s="3" t="b">
        <f t="shared" si="37"/>
        <v>0</v>
      </c>
      <c r="AL74" s="3" t="b">
        <f t="shared" si="38"/>
        <v>0</v>
      </c>
      <c r="AM74" s="3" t="b">
        <f t="shared" si="39"/>
        <v>0</v>
      </c>
      <c r="AN74" s="3" t="b">
        <f t="shared" si="40"/>
        <v>0</v>
      </c>
      <c r="AO74" s="3" t="b">
        <f t="shared" si="41"/>
        <v>0</v>
      </c>
      <c r="AP74">
        <v>9729312.5399999991</v>
      </c>
      <c r="AQ74">
        <v>8845468.0899999999</v>
      </c>
      <c r="AR74">
        <v>2246268.1090000002</v>
      </c>
      <c r="AS74">
        <v>92.256599019999996</v>
      </c>
      <c r="AT74">
        <v>1.0200984369999999</v>
      </c>
      <c r="AU74">
        <v>1.118081503</v>
      </c>
      <c r="AV74">
        <v>1.1499155240000001</v>
      </c>
      <c r="AW74">
        <v>2.9847275999999999E-2</v>
      </c>
      <c r="AX74">
        <v>0.32685093999999998</v>
      </c>
      <c r="AY74">
        <v>-0.39184403200000001</v>
      </c>
      <c r="AZ74">
        <v>1.3200069999999999</v>
      </c>
      <c r="BA74">
        <v>0</v>
      </c>
      <c r="BB74">
        <v>5.833136401</v>
      </c>
      <c r="BC74">
        <v>3.5128948599999998</v>
      </c>
      <c r="BD74">
        <v>1.660492737</v>
      </c>
      <c r="BE74">
        <v>62.412977640000001</v>
      </c>
      <c r="BF74">
        <v>0.38305617199999997</v>
      </c>
      <c r="BG74">
        <v>1.0062996769999999</v>
      </c>
      <c r="BH74">
        <v>0.34449043800000001</v>
      </c>
      <c r="BI74">
        <v>0.31269338499999999</v>
      </c>
      <c r="BJ74">
        <v>-0.176571638</v>
      </c>
      <c r="BK74">
        <v>28.08</v>
      </c>
      <c r="BL74">
        <v>28.5</v>
      </c>
      <c r="BM74">
        <v>27.73</v>
      </c>
      <c r="BN74">
        <v>28.15</v>
      </c>
      <c r="BO74">
        <v>3.9999E-2</v>
      </c>
      <c r="BP74">
        <v>0.14229455199999999</v>
      </c>
      <c r="BQ74">
        <v>-0.15499950000000001</v>
      </c>
      <c r="BR74">
        <v>-7.0999800000000002E-2</v>
      </c>
      <c r="BS74">
        <v>-0.33999990000000002</v>
      </c>
      <c r="BT74">
        <v>-0.27896970300000001</v>
      </c>
      <c r="BU74">
        <v>11.516034149999999</v>
      </c>
      <c r="BV74">
        <v>0.29153788000000003</v>
      </c>
      <c r="BW74">
        <v>-1.1297338830000001</v>
      </c>
      <c r="BX74">
        <v>-0.51749121600000003</v>
      </c>
      <c r="BY74">
        <v>-2.4781332009999999</v>
      </c>
      <c r="BZ74">
        <v>-1.6338900460000001</v>
      </c>
      <c r="CA74" t="s">
        <v>60</v>
      </c>
      <c r="CB74">
        <v>0.33740431799999998</v>
      </c>
      <c r="CC74">
        <v>-1</v>
      </c>
    </row>
    <row r="75" spans="1:81" x14ac:dyDescent="0.25">
      <c r="A75">
        <v>700</v>
      </c>
      <c r="B75" s="1">
        <v>39979</v>
      </c>
      <c r="C75">
        <v>942.45001200000002</v>
      </c>
      <c r="D75">
        <v>942.45001200000002</v>
      </c>
      <c r="E75">
        <v>919.65002400000003</v>
      </c>
      <c r="F75">
        <v>923.71997099999999</v>
      </c>
      <c r="G75">
        <v>923.71997099999999</v>
      </c>
      <c r="H75">
        <v>4697880000</v>
      </c>
      <c r="I75" s="2">
        <v>135174000000</v>
      </c>
      <c r="J75">
        <v>-84880000</v>
      </c>
      <c r="K75" s="3" t="b">
        <f t="shared" si="21"/>
        <v>0</v>
      </c>
      <c r="L75" s="3" t="b">
        <f t="shared" si="22"/>
        <v>0</v>
      </c>
      <c r="M75" s="3" t="b">
        <f t="shared" si="23"/>
        <v>0</v>
      </c>
      <c r="N75" s="3" t="b">
        <f t="shared" si="24"/>
        <v>0</v>
      </c>
      <c r="O75" s="3" t="b">
        <f t="shared" si="25"/>
        <v>1</v>
      </c>
      <c r="P75" s="3" t="b">
        <f t="shared" si="26"/>
        <v>0</v>
      </c>
      <c r="Q75">
        <v>2052136000</v>
      </c>
      <c r="R75">
        <v>993228000</v>
      </c>
      <c r="S75">
        <v>-321980666.69999999</v>
      </c>
      <c r="T75" s="2">
        <v>182418000000</v>
      </c>
      <c r="U75">
        <v>715435066.89999998</v>
      </c>
      <c r="V75" s="3" t="b">
        <f t="shared" si="27"/>
        <v>0</v>
      </c>
      <c r="W75" s="3" t="b">
        <f t="shared" si="28"/>
        <v>1</v>
      </c>
      <c r="X75" s="3" t="b">
        <f t="shared" si="29"/>
        <v>0</v>
      </c>
      <c r="Y75" s="3" t="b">
        <f t="shared" si="30"/>
        <v>0</v>
      </c>
      <c r="Z75" s="3" t="b">
        <f t="shared" si="31"/>
        <v>0</v>
      </c>
      <c r="AA75" s="3" t="b">
        <f t="shared" si="32"/>
        <v>0</v>
      </c>
      <c r="AB75">
        <v>347378732.39999998</v>
      </c>
      <c r="AC75">
        <v>231931857.09999999</v>
      </c>
      <c r="AD75">
        <v>614213629.79999995</v>
      </c>
      <c r="AE75">
        <v>611074289.89999998</v>
      </c>
      <c r="AF75">
        <v>-52668043.210000001</v>
      </c>
      <c r="AG75" s="3" t="b">
        <f t="shared" si="33"/>
        <v>0</v>
      </c>
      <c r="AH75" s="3" t="b">
        <f t="shared" si="34"/>
        <v>0</v>
      </c>
      <c r="AI75" s="3" t="b">
        <f t="shared" si="35"/>
        <v>0</v>
      </c>
      <c r="AJ75" s="3" t="b">
        <f t="shared" si="36"/>
        <v>0</v>
      </c>
      <c r="AK75" s="3" t="b">
        <f t="shared" si="37"/>
        <v>1</v>
      </c>
      <c r="AL75" s="3" t="b">
        <f t="shared" si="38"/>
        <v>0</v>
      </c>
      <c r="AM75" s="3" t="b">
        <f t="shared" si="39"/>
        <v>0</v>
      </c>
      <c r="AN75" s="3" t="b">
        <f t="shared" si="40"/>
        <v>0</v>
      </c>
      <c r="AO75" s="3" t="b">
        <f t="shared" si="41"/>
        <v>0</v>
      </c>
      <c r="AP75">
        <v>-20882074.5</v>
      </c>
      <c r="AQ75">
        <v>-14092899.07</v>
      </c>
      <c r="AR75">
        <v>-1941935.355</v>
      </c>
      <c r="AS75">
        <v>74.876338259999997</v>
      </c>
      <c r="AT75">
        <v>-17.38026077</v>
      </c>
      <c r="AU75">
        <v>-18.839043440000001</v>
      </c>
      <c r="AV75">
        <v>-8.1800811640000006</v>
      </c>
      <c r="AW75">
        <v>-4.4221190720000001</v>
      </c>
      <c r="AX75">
        <v>-3.311486371</v>
      </c>
      <c r="AY75">
        <v>-1.0477659429999999</v>
      </c>
      <c r="AZ75">
        <v>0</v>
      </c>
      <c r="BA75">
        <v>22.490051000000001</v>
      </c>
      <c r="BB75">
        <v>5.416483801</v>
      </c>
      <c r="BC75">
        <v>4.8684060130000004</v>
      </c>
      <c r="BD75">
        <v>1.112578488</v>
      </c>
      <c r="BE75">
        <v>52.664480599999997</v>
      </c>
      <c r="BF75">
        <v>-9.7484970359999998</v>
      </c>
      <c r="BG75">
        <v>-4.682720432</v>
      </c>
      <c r="BH75">
        <v>-2.282463688</v>
      </c>
      <c r="BI75">
        <v>-1.6274153920000001</v>
      </c>
      <c r="BJ75">
        <v>-0.54433676900000005</v>
      </c>
      <c r="BK75">
        <v>29.700001</v>
      </c>
      <c r="BL75">
        <v>31.09</v>
      </c>
      <c r="BM75">
        <v>29.639999</v>
      </c>
      <c r="BN75">
        <v>30.809999000000001</v>
      </c>
      <c r="BO75">
        <v>2.659999</v>
      </c>
      <c r="BP75">
        <v>9.4493747779999993</v>
      </c>
      <c r="BQ75">
        <v>1.3499989999999999</v>
      </c>
      <c r="BR75">
        <v>0.70899990000000002</v>
      </c>
      <c r="BS75">
        <v>0.47699989999999998</v>
      </c>
      <c r="BT75">
        <v>-0.150303036</v>
      </c>
      <c r="BU75">
        <v>30.90378055</v>
      </c>
      <c r="BV75">
        <v>19.387746400000001</v>
      </c>
      <c r="BW75">
        <v>9.8396421400000005</v>
      </c>
      <c r="BX75">
        <v>5.1676373780000002</v>
      </c>
      <c r="BY75">
        <v>3.4766754030000002</v>
      </c>
      <c r="BZ75">
        <v>-0.87184435100000002</v>
      </c>
      <c r="CA75" t="s">
        <v>62</v>
      </c>
      <c r="CB75">
        <v>-0.61008189199999996</v>
      </c>
      <c r="CC75">
        <v>-1</v>
      </c>
    </row>
    <row r="76" spans="1:81" x14ac:dyDescent="0.25">
      <c r="A76">
        <v>701</v>
      </c>
      <c r="B76" s="1">
        <v>39980</v>
      </c>
      <c r="C76">
        <v>925.59997599999997</v>
      </c>
      <c r="D76">
        <v>928</v>
      </c>
      <c r="E76">
        <v>911.59997599999997</v>
      </c>
      <c r="F76">
        <v>911.96997099999999</v>
      </c>
      <c r="G76">
        <v>911.96997099999999</v>
      </c>
      <c r="H76">
        <v>4951200000</v>
      </c>
      <c r="I76" s="2">
        <v>130223000000</v>
      </c>
      <c r="J76">
        <v>-4824540000</v>
      </c>
      <c r="K76" s="3" t="b">
        <f t="shared" si="21"/>
        <v>0</v>
      </c>
      <c r="L76" s="3" t="b">
        <f t="shared" si="22"/>
        <v>0</v>
      </c>
      <c r="M76" s="3" t="b">
        <f t="shared" si="23"/>
        <v>0</v>
      </c>
      <c r="N76" s="3" t="b">
        <f t="shared" si="24"/>
        <v>0</v>
      </c>
      <c r="O76" s="3" t="b">
        <f t="shared" si="25"/>
        <v>1</v>
      </c>
      <c r="P76" s="3" t="b">
        <f t="shared" si="26"/>
        <v>0</v>
      </c>
      <c r="Q76">
        <v>-2006076000</v>
      </c>
      <c r="R76">
        <v>59000000</v>
      </c>
      <c r="S76">
        <v>-308881697</v>
      </c>
      <c r="T76" s="2">
        <v>177690000000</v>
      </c>
      <c r="U76">
        <v>-3874235460</v>
      </c>
      <c r="V76" s="3" t="b">
        <f t="shared" si="27"/>
        <v>0</v>
      </c>
      <c r="W76" s="3" t="b">
        <f t="shared" si="28"/>
        <v>0</v>
      </c>
      <c r="X76" s="3" t="b">
        <f t="shared" si="29"/>
        <v>0</v>
      </c>
      <c r="Y76" s="3" t="b">
        <f t="shared" si="30"/>
        <v>0</v>
      </c>
      <c r="Z76" s="3" t="b">
        <f t="shared" si="31"/>
        <v>1</v>
      </c>
      <c r="AA76" s="3" t="b">
        <f t="shared" si="32"/>
        <v>0</v>
      </c>
      <c r="AB76">
        <v>-1291145160</v>
      </c>
      <c r="AC76">
        <v>-867655974.10000002</v>
      </c>
      <c r="AD76">
        <v>173736507.30000001</v>
      </c>
      <c r="AE76">
        <v>548093514.5</v>
      </c>
      <c r="AF76">
        <v>-87321312.290000007</v>
      </c>
      <c r="AG76" s="3" t="b">
        <f t="shared" si="33"/>
        <v>0</v>
      </c>
      <c r="AH76" s="3" t="b">
        <f t="shared" si="34"/>
        <v>0</v>
      </c>
      <c r="AI76" s="3" t="b">
        <f t="shared" si="35"/>
        <v>0</v>
      </c>
      <c r="AJ76" s="3" t="b">
        <f t="shared" si="36"/>
        <v>0</v>
      </c>
      <c r="AK76" s="3" t="b">
        <f t="shared" si="37"/>
        <v>1</v>
      </c>
      <c r="AL76" s="3" t="b">
        <f t="shared" si="38"/>
        <v>0</v>
      </c>
      <c r="AM76" s="3" t="b">
        <f t="shared" si="39"/>
        <v>0</v>
      </c>
      <c r="AN76" s="3" t="b">
        <f t="shared" si="40"/>
        <v>1</v>
      </c>
      <c r="AO76" s="3" t="b">
        <f t="shared" si="41"/>
        <v>0</v>
      </c>
      <c r="AP76">
        <v>-61661243.460000001</v>
      </c>
      <c r="AQ76">
        <v>-37472864.240000002</v>
      </c>
      <c r="AR76">
        <v>-7652768.3739999998</v>
      </c>
      <c r="AS76">
        <v>63.354842920000003</v>
      </c>
      <c r="AT76">
        <v>-11.52149534</v>
      </c>
      <c r="AU76">
        <v>-15.387364829999999</v>
      </c>
      <c r="AV76">
        <v>-14.45087805</v>
      </c>
      <c r="AW76">
        <v>-10.102523379999999</v>
      </c>
      <c r="AX76">
        <v>-6.9564012450000003</v>
      </c>
      <c r="AY76">
        <v>-2.0563992849999999</v>
      </c>
      <c r="AZ76">
        <v>0</v>
      </c>
      <c r="BA76">
        <v>11.75</v>
      </c>
      <c r="BB76">
        <v>5.0295921010000004</v>
      </c>
      <c r="BC76">
        <v>5.3599484400000001</v>
      </c>
      <c r="BD76">
        <v>0.93836576199999999</v>
      </c>
      <c r="BE76">
        <v>48.410149429999997</v>
      </c>
      <c r="BF76">
        <v>-4.2543311749999999</v>
      </c>
      <c r="BG76">
        <v>-7.0014141060000004</v>
      </c>
      <c r="BH76">
        <v>-5.0607813149999998</v>
      </c>
      <c r="BI76">
        <v>-3.3345898580000002</v>
      </c>
      <c r="BJ76">
        <v>-0.98245832</v>
      </c>
      <c r="BK76">
        <v>30.809999000000001</v>
      </c>
      <c r="BL76">
        <v>32.75</v>
      </c>
      <c r="BM76">
        <v>30.07</v>
      </c>
      <c r="BN76">
        <v>32.68</v>
      </c>
      <c r="BO76">
        <v>1.870001</v>
      </c>
      <c r="BP76">
        <v>6.0694614109999998</v>
      </c>
      <c r="BQ76">
        <v>2.2650000000000001</v>
      </c>
      <c r="BR76">
        <v>1.6369996</v>
      </c>
      <c r="BS76">
        <v>1.1140000000000001</v>
      </c>
      <c r="BT76">
        <v>4.3696908999999999E-2</v>
      </c>
      <c r="BU76">
        <v>46.748282080000003</v>
      </c>
      <c r="BV76">
        <v>15.84450153</v>
      </c>
      <c r="BW76">
        <v>17.61612397</v>
      </c>
      <c r="BX76">
        <v>12.595910379999999</v>
      </c>
      <c r="BY76">
        <v>8.5624844610000004</v>
      </c>
      <c r="BZ76">
        <v>0.50986340299999999</v>
      </c>
      <c r="CA76" t="s">
        <v>60</v>
      </c>
      <c r="CB76">
        <v>-0.774343</v>
      </c>
      <c r="CC76">
        <v>-1</v>
      </c>
    </row>
    <row r="77" spans="1:81" x14ac:dyDescent="0.25">
      <c r="A77">
        <v>711</v>
      </c>
      <c r="B77" s="1">
        <v>39994</v>
      </c>
      <c r="C77">
        <v>927.15002400000003</v>
      </c>
      <c r="D77">
        <v>930.01000999999997</v>
      </c>
      <c r="E77">
        <v>912.85998500000005</v>
      </c>
      <c r="F77">
        <v>919.32000700000003</v>
      </c>
      <c r="G77">
        <v>919.32000700000003</v>
      </c>
      <c r="H77">
        <v>4627570000</v>
      </c>
      <c r="I77" s="2">
        <v>138319000000</v>
      </c>
      <c r="J77">
        <v>-207905000</v>
      </c>
      <c r="K77" s="3" t="b">
        <f t="shared" si="21"/>
        <v>0</v>
      </c>
      <c r="L77" s="3" t="b">
        <f t="shared" si="22"/>
        <v>0</v>
      </c>
      <c r="M77" s="3" t="b">
        <f t="shared" si="23"/>
        <v>0</v>
      </c>
      <c r="N77" s="3" t="b">
        <f t="shared" si="24"/>
        <v>0</v>
      </c>
      <c r="O77" s="3" t="b">
        <f t="shared" si="25"/>
        <v>1</v>
      </c>
      <c r="P77" s="3" t="b">
        <f t="shared" si="26"/>
        <v>0</v>
      </c>
      <c r="Q77">
        <v>-1526565000</v>
      </c>
      <c r="R77">
        <v>-502736000</v>
      </c>
      <c r="S77">
        <v>1722484848</v>
      </c>
      <c r="T77" s="2">
        <v>183114000000</v>
      </c>
      <c r="U77">
        <v>1264154892</v>
      </c>
      <c r="V77" s="3" t="b">
        <f t="shared" si="27"/>
        <v>0</v>
      </c>
      <c r="W77" s="3" t="b">
        <f t="shared" si="28"/>
        <v>1</v>
      </c>
      <c r="X77" s="3" t="b">
        <f t="shared" si="29"/>
        <v>0</v>
      </c>
      <c r="Y77" s="3" t="b">
        <f t="shared" si="30"/>
        <v>0</v>
      </c>
      <c r="Z77" s="3" t="b">
        <f t="shared" si="31"/>
        <v>0</v>
      </c>
      <c r="AA77" s="3" t="b">
        <f t="shared" si="32"/>
        <v>0</v>
      </c>
      <c r="AB77">
        <v>1688421437</v>
      </c>
      <c r="AC77">
        <v>2327231474</v>
      </c>
      <c r="AD77">
        <v>604838485.70000005</v>
      </c>
      <c r="AE77">
        <v>584580197.89999998</v>
      </c>
      <c r="AF77">
        <v>-648242.08369999996</v>
      </c>
      <c r="AG77" s="3" t="b">
        <f t="shared" si="33"/>
        <v>0</v>
      </c>
      <c r="AH77" s="3" t="b">
        <f t="shared" si="34"/>
        <v>0</v>
      </c>
      <c r="AI77" s="3" t="b">
        <f t="shared" si="35"/>
        <v>0</v>
      </c>
      <c r="AJ77" s="3" t="b">
        <f t="shared" si="36"/>
        <v>0</v>
      </c>
      <c r="AK77" s="3" t="b">
        <f t="shared" si="37"/>
        <v>1</v>
      </c>
      <c r="AL77" s="3" t="b">
        <f t="shared" si="38"/>
        <v>0</v>
      </c>
      <c r="AM77" s="3" t="b">
        <f t="shared" si="39"/>
        <v>0</v>
      </c>
      <c r="AN77" s="3" t="b">
        <f t="shared" si="40"/>
        <v>0</v>
      </c>
      <c r="AO77" s="3" t="b">
        <f t="shared" si="41"/>
        <v>0</v>
      </c>
      <c r="AP77">
        <v>734996.06099999999</v>
      </c>
      <c r="AQ77">
        <v>21928243.800000001</v>
      </c>
      <c r="AR77">
        <v>6785588.4249999998</v>
      </c>
      <c r="AS77">
        <v>52.24481368</v>
      </c>
      <c r="AT77">
        <v>-10.23415093</v>
      </c>
      <c r="AU77">
        <v>-16.380154489999999</v>
      </c>
      <c r="AV77">
        <v>0.27169305199999999</v>
      </c>
      <c r="AW77">
        <v>-1.276106618</v>
      </c>
      <c r="AX77">
        <v>2.9566971529999999</v>
      </c>
      <c r="AY77">
        <v>-0.83199323300000005</v>
      </c>
      <c r="AZ77">
        <v>0</v>
      </c>
      <c r="BA77">
        <v>7.9099729999999999</v>
      </c>
      <c r="BB77">
        <v>4.8902467019999998</v>
      </c>
      <c r="BC77">
        <v>4.5402960590000001</v>
      </c>
      <c r="BD77">
        <v>1.077076613</v>
      </c>
      <c r="BE77">
        <v>51.855410929999998</v>
      </c>
      <c r="BF77">
        <v>-3.304727255</v>
      </c>
      <c r="BG77">
        <v>-0.16230282400000001</v>
      </c>
      <c r="BH77">
        <v>4.1299471999999997E-2</v>
      </c>
      <c r="BI77">
        <v>1.540547041</v>
      </c>
      <c r="BJ77">
        <v>0.60550374699999998</v>
      </c>
      <c r="BK77">
        <v>25.360001</v>
      </c>
      <c r="BL77">
        <v>27.379999000000002</v>
      </c>
      <c r="BM77">
        <v>25.02</v>
      </c>
      <c r="BN77">
        <v>26.35</v>
      </c>
      <c r="BO77">
        <v>1</v>
      </c>
      <c r="BP77">
        <v>3.944773176</v>
      </c>
      <c r="BQ77">
        <v>0.21</v>
      </c>
      <c r="BR77">
        <v>-6.10003E-2</v>
      </c>
      <c r="BS77">
        <v>-0.64099989999999996</v>
      </c>
      <c r="BT77">
        <v>-0.64078796400000004</v>
      </c>
      <c r="BU77">
        <v>13.926701570000001</v>
      </c>
      <c r="BV77">
        <v>13.317574540000001</v>
      </c>
      <c r="BW77">
        <v>6.1522822379999997</v>
      </c>
      <c r="BX77">
        <v>3.9065715000000001</v>
      </c>
      <c r="BY77">
        <v>-2.0213204710000001</v>
      </c>
      <c r="BZ77">
        <v>-3.3892062919999999</v>
      </c>
      <c r="CA77" t="s">
        <v>62</v>
      </c>
      <c r="CB77">
        <v>-1.0515302000000001E-2</v>
      </c>
      <c r="CC77">
        <v>-1</v>
      </c>
    </row>
    <row r="78" spans="1:81" x14ac:dyDescent="0.25">
      <c r="A78">
        <v>713</v>
      </c>
      <c r="B78" s="1">
        <v>39996</v>
      </c>
      <c r="C78">
        <v>921.23999000000003</v>
      </c>
      <c r="D78">
        <v>921.23999000000003</v>
      </c>
      <c r="E78">
        <v>896.419983</v>
      </c>
      <c r="F78">
        <v>896.419983</v>
      </c>
      <c r="G78">
        <v>896.419983</v>
      </c>
      <c r="H78">
        <v>3931000000</v>
      </c>
      <c r="I78" s="2">
        <v>138307000000</v>
      </c>
      <c r="J78">
        <v>-5800000</v>
      </c>
      <c r="K78" s="3" t="b">
        <f t="shared" si="21"/>
        <v>0</v>
      </c>
      <c r="L78" s="3" t="b">
        <f t="shared" si="22"/>
        <v>0</v>
      </c>
      <c r="M78" s="3" t="b">
        <f t="shared" si="23"/>
        <v>0</v>
      </c>
      <c r="N78" s="3" t="b">
        <f t="shared" si="24"/>
        <v>0</v>
      </c>
      <c r="O78" s="3" t="b">
        <f t="shared" si="25"/>
        <v>1</v>
      </c>
      <c r="P78" s="3" t="b">
        <f t="shared" si="26"/>
        <v>0</v>
      </c>
      <c r="Q78">
        <v>-999811000</v>
      </c>
      <c r="R78">
        <v>-156299000</v>
      </c>
      <c r="S78">
        <v>797332787.89999998</v>
      </c>
      <c r="T78" s="2">
        <v>177036000000</v>
      </c>
      <c r="U78">
        <v>-3038915814</v>
      </c>
      <c r="V78" s="3" t="b">
        <f t="shared" si="27"/>
        <v>0</v>
      </c>
      <c r="W78" s="3" t="b">
        <f t="shared" si="28"/>
        <v>0</v>
      </c>
      <c r="X78" s="3" t="b">
        <f t="shared" si="29"/>
        <v>0</v>
      </c>
      <c r="Y78" s="3" t="b">
        <f t="shared" si="30"/>
        <v>0</v>
      </c>
      <c r="Z78" s="3" t="b">
        <f t="shared" si="31"/>
        <v>1</v>
      </c>
      <c r="AA78" s="3" t="b">
        <f t="shared" si="32"/>
        <v>0</v>
      </c>
      <c r="AB78">
        <v>-2380443811</v>
      </c>
      <c r="AC78">
        <v>-1038724585</v>
      </c>
      <c r="AD78">
        <v>549478087.60000002</v>
      </c>
      <c r="AE78">
        <v>487109138.69999999</v>
      </c>
      <c r="AF78">
        <v>-48735529.590000004</v>
      </c>
      <c r="AG78" s="3" t="b">
        <f t="shared" si="33"/>
        <v>0</v>
      </c>
      <c r="AH78" s="3" t="b">
        <f t="shared" si="34"/>
        <v>0</v>
      </c>
      <c r="AI78" s="3" t="b">
        <f t="shared" si="35"/>
        <v>0</v>
      </c>
      <c r="AJ78" s="3" t="b">
        <f t="shared" si="36"/>
        <v>0</v>
      </c>
      <c r="AK78" s="3" t="b">
        <f t="shared" si="37"/>
        <v>1</v>
      </c>
      <c r="AL78" s="3" t="b">
        <f t="shared" si="38"/>
        <v>0</v>
      </c>
      <c r="AM78" s="3" t="b">
        <f t="shared" si="39"/>
        <v>0</v>
      </c>
      <c r="AN78" s="3" t="b">
        <f t="shared" si="40"/>
        <v>1</v>
      </c>
      <c r="AO78" s="3" t="b">
        <f t="shared" si="41"/>
        <v>0</v>
      </c>
      <c r="AP78">
        <v>-39374704.289999999</v>
      </c>
      <c r="AQ78">
        <v>-21991560.82</v>
      </c>
      <c r="AR78">
        <v>6695527.676</v>
      </c>
      <c r="AS78">
        <v>22.616102959999999</v>
      </c>
      <c r="AT78">
        <v>-34.816977180000002</v>
      </c>
      <c r="AU78">
        <v>-60.62181777</v>
      </c>
      <c r="AV78">
        <v>-14.81435536</v>
      </c>
      <c r="AW78">
        <v>-11.44003185</v>
      </c>
      <c r="AX78">
        <v>-6.321653371</v>
      </c>
      <c r="AY78">
        <v>-1.0209901690000001</v>
      </c>
      <c r="AZ78">
        <v>0</v>
      </c>
      <c r="BA78">
        <v>26.910034</v>
      </c>
      <c r="BB78">
        <v>4.4825603190000001</v>
      </c>
      <c r="BC78">
        <v>5.8369923979999996</v>
      </c>
      <c r="BD78">
        <v>0.76795719699999998</v>
      </c>
      <c r="BE78">
        <v>43.43754465</v>
      </c>
      <c r="BF78">
        <v>-9.9427439189999998</v>
      </c>
      <c r="BG78">
        <v>-4.2089331400000001</v>
      </c>
      <c r="BH78">
        <v>-3.3642902970000002</v>
      </c>
      <c r="BI78">
        <v>-1.926479348</v>
      </c>
      <c r="BJ78">
        <v>0.45914166499999998</v>
      </c>
      <c r="BK78">
        <v>26.219999000000001</v>
      </c>
      <c r="BL78">
        <v>28.620000999999998</v>
      </c>
      <c r="BM78">
        <v>26.219999000000001</v>
      </c>
      <c r="BN78">
        <v>27.950001</v>
      </c>
      <c r="BO78">
        <v>1.730002</v>
      </c>
      <c r="BP78">
        <v>6.5980246600000001</v>
      </c>
      <c r="BQ78">
        <v>0.8000005</v>
      </c>
      <c r="BR78">
        <v>0.76700020000000002</v>
      </c>
      <c r="BS78">
        <v>0.49100009999999999</v>
      </c>
      <c r="BT78">
        <v>-0.41024240000000001</v>
      </c>
      <c r="BU78">
        <v>32.241572949999998</v>
      </c>
      <c r="BV78">
        <v>17.707285800000001</v>
      </c>
      <c r="BW78">
        <v>9.157435692</v>
      </c>
      <c r="BX78">
        <v>9.5504923359999996</v>
      </c>
      <c r="BY78">
        <v>7.5164031839999996</v>
      </c>
      <c r="BZ78">
        <v>-0.77615787999999997</v>
      </c>
      <c r="CA78" t="s">
        <v>62</v>
      </c>
      <c r="CB78">
        <v>-0.89256494600000003</v>
      </c>
      <c r="CC78">
        <v>-1</v>
      </c>
    </row>
    <row r="79" spans="1:81" x14ac:dyDescent="0.25">
      <c r="A79">
        <v>743</v>
      </c>
      <c r="B79" s="1">
        <v>40039</v>
      </c>
      <c r="C79">
        <v>1012.22998</v>
      </c>
      <c r="D79">
        <v>1012.599976</v>
      </c>
      <c r="E79">
        <v>994.59997599999997</v>
      </c>
      <c r="F79">
        <v>1004.090027</v>
      </c>
      <c r="G79">
        <v>1004.090027</v>
      </c>
      <c r="H79">
        <v>4940750000</v>
      </c>
      <c r="I79" s="2">
        <v>166367000000</v>
      </c>
      <c r="J79">
        <v>154955000</v>
      </c>
      <c r="K79" s="3" t="b">
        <f t="shared" si="21"/>
        <v>0</v>
      </c>
      <c r="L79" s="3" t="b">
        <f t="shared" si="22"/>
        <v>1</v>
      </c>
      <c r="M79" s="3" t="b">
        <f t="shared" si="23"/>
        <v>0</v>
      </c>
      <c r="N79" s="3" t="b">
        <f t="shared" si="24"/>
        <v>0</v>
      </c>
      <c r="O79" s="3" t="b">
        <f t="shared" si="25"/>
        <v>0</v>
      </c>
      <c r="P79" s="3" t="b">
        <f t="shared" si="26"/>
        <v>0</v>
      </c>
      <c r="Q79">
        <v>2267490000</v>
      </c>
      <c r="R79">
        <v>1081867000</v>
      </c>
      <c r="S79">
        <v>-976508484.79999995</v>
      </c>
      <c r="T79" s="2">
        <v>238896000000</v>
      </c>
      <c r="U79">
        <v>2585089517</v>
      </c>
      <c r="V79" s="3" t="b">
        <f t="shared" si="27"/>
        <v>0</v>
      </c>
      <c r="W79" s="3" t="b">
        <f t="shared" si="28"/>
        <v>1</v>
      </c>
      <c r="X79" s="3" t="b">
        <f t="shared" si="29"/>
        <v>0</v>
      </c>
      <c r="Y79" s="3" t="b">
        <f t="shared" si="30"/>
        <v>0</v>
      </c>
      <c r="Z79" s="3" t="b">
        <f t="shared" si="31"/>
        <v>0</v>
      </c>
      <c r="AA79" s="3" t="b">
        <f t="shared" si="32"/>
        <v>0</v>
      </c>
      <c r="AB79">
        <v>2506614144</v>
      </c>
      <c r="AC79">
        <v>1171759701</v>
      </c>
      <c r="AD79">
        <v>669717398.5</v>
      </c>
      <c r="AE79">
        <v>1100674986</v>
      </c>
      <c r="AF79">
        <v>-3013337.0750000002</v>
      </c>
      <c r="AG79" s="3" t="b">
        <f t="shared" si="33"/>
        <v>0</v>
      </c>
      <c r="AH79" s="3" t="b">
        <f t="shared" si="34"/>
        <v>0</v>
      </c>
      <c r="AI79" s="3" t="b">
        <f t="shared" si="35"/>
        <v>0</v>
      </c>
      <c r="AJ79" s="3" t="b">
        <f t="shared" si="36"/>
        <v>0</v>
      </c>
      <c r="AK79" s="3" t="b">
        <f t="shared" si="37"/>
        <v>1</v>
      </c>
      <c r="AL79" s="3" t="b">
        <f t="shared" si="38"/>
        <v>0</v>
      </c>
      <c r="AM79" s="3" t="b">
        <f t="shared" si="39"/>
        <v>0</v>
      </c>
      <c r="AN79" s="3" t="b">
        <f t="shared" si="40"/>
        <v>0</v>
      </c>
      <c r="AO79" s="3" t="b">
        <f t="shared" si="41"/>
        <v>0</v>
      </c>
      <c r="AP79">
        <v>20814609.210000001</v>
      </c>
      <c r="AQ79">
        <v>6799504.4579999996</v>
      </c>
      <c r="AR79">
        <v>3301443.0830000001</v>
      </c>
      <c r="AS79">
        <v>90.644354550000003</v>
      </c>
      <c r="AT79">
        <v>-5.8111066769999997</v>
      </c>
      <c r="AU79">
        <v>-6.0246528320000001</v>
      </c>
      <c r="AV79">
        <v>-0.57841373500000004</v>
      </c>
      <c r="AW79">
        <v>2.4307328959999999</v>
      </c>
      <c r="AX79">
        <v>0.831322746</v>
      </c>
      <c r="AY79">
        <v>-0.88713399900000001</v>
      </c>
      <c r="AZ79">
        <v>0</v>
      </c>
      <c r="BA79">
        <v>8.6399530000000002</v>
      </c>
      <c r="BB79">
        <v>5.133550155</v>
      </c>
      <c r="BC79">
        <v>2.9703007490000002</v>
      </c>
      <c r="BD79">
        <v>1.728293055</v>
      </c>
      <c r="BE79">
        <v>63.347045940000001</v>
      </c>
      <c r="BF79">
        <v>-5.2217805850000003</v>
      </c>
      <c r="BG79">
        <v>-1.584511684</v>
      </c>
      <c r="BH79">
        <v>0.3760617</v>
      </c>
      <c r="BI79">
        <v>-0.943996485</v>
      </c>
      <c r="BJ79">
        <v>-1.2927285040000001</v>
      </c>
      <c r="BK79">
        <v>24.77</v>
      </c>
      <c r="BL79">
        <v>25.940000999999999</v>
      </c>
      <c r="BM79">
        <v>24.26</v>
      </c>
      <c r="BN79">
        <v>24.27</v>
      </c>
      <c r="BO79">
        <v>-0.43999899999999997</v>
      </c>
      <c r="BP79">
        <v>-1.7806516299999999</v>
      </c>
      <c r="BQ79">
        <v>-0.59000050000000004</v>
      </c>
      <c r="BR79">
        <v>-0.59000019999999997</v>
      </c>
      <c r="BS79">
        <v>-0.27200010000000002</v>
      </c>
      <c r="BT79">
        <v>-5.4121126999999998E-2</v>
      </c>
      <c r="BU79">
        <v>12.63681718</v>
      </c>
      <c r="BV79">
        <v>-4.3780999380000001</v>
      </c>
      <c r="BW79">
        <v>-5.870652325</v>
      </c>
      <c r="BX79">
        <v>-5.8706493399999999</v>
      </c>
      <c r="BY79">
        <v>-2.7064689259999999</v>
      </c>
      <c r="BZ79">
        <v>-0.53851873299999997</v>
      </c>
      <c r="CA79" t="s">
        <v>60</v>
      </c>
      <c r="CB79">
        <v>-0.15702875699999999</v>
      </c>
      <c r="CC79">
        <v>-1</v>
      </c>
    </row>
    <row r="80" spans="1:81" x14ac:dyDescent="0.25">
      <c r="A80">
        <v>753</v>
      </c>
      <c r="B80" s="1">
        <v>40053</v>
      </c>
      <c r="C80">
        <v>1031.619995</v>
      </c>
      <c r="D80">
        <v>1039.469971</v>
      </c>
      <c r="E80">
        <v>1023.130005</v>
      </c>
      <c r="F80">
        <v>1028.9300539999999</v>
      </c>
      <c r="G80">
        <v>1028.9300539999999</v>
      </c>
      <c r="H80">
        <v>5785780000</v>
      </c>
      <c r="I80" s="2">
        <v>186059000000</v>
      </c>
      <c r="J80">
        <v>50000</v>
      </c>
      <c r="K80" s="3" t="b">
        <f t="shared" si="21"/>
        <v>0</v>
      </c>
      <c r="L80" s="3" t="b">
        <f t="shared" si="22"/>
        <v>1</v>
      </c>
      <c r="M80" s="3" t="b">
        <f t="shared" si="23"/>
        <v>0</v>
      </c>
      <c r="N80" s="3" t="b">
        <f t="shared" si="24"/>
        <v>0</v>
      </c>
      <c r="O80" s="3" t="b">
        <f t="shared" si="25"/>
        <v>0</v>
      </c>
      <c r="P80" s="3" t="b">
        <f t="shared" si="26"/>
        <v>0</v>
      </c>
      <c r="Q80">
        <v>2102636000</v>
      </c>
      <c r="R80">
        <v>3256374000</v>
      </c>
      <c r="S80">
        <v>2896873455</v>
      </c>
      <c r="T80" s="2">
        <v>245968000000</v>
      </c>
      <c r="U80">
        <v>1260038150</v>
      </c>
      <c r="V80" s="3" t="b">
        <f t="shared" si="27"/>
        <v>0</v>
      </c>
      <c r="W80" s="3" t="b">
        <f t="shared" si="28"/>
        <v>1</v>
      </c>
      <c r="X80" s="3" t="b">
        <f t="shared" si="29"/>
        <v>0</v>
      </c>
      <c r="Y80" s="3" t="b">
        <f t="shared" si="30"/>
        <v>0</v>
      </c>
      <c r="Z80" s="3" t="b">
        <f t="shared" si="31"/>
        <v>0</v>
      </c>
      <c r="AA80" s="3" t="b">
        <f t="shared" si="32"/>
        <v>0</v>
      </c>
      <c r="AB80">
        <v>1483466045</v>
      </c>
      <c r="AC80">
        <v>435638826.60000002</v>
      </c>
      <c r="AD80">
        <v>983270831.89999998</v>
      </c>
      <c r="AE80">
        <v>1251883086</v>
      </c>
      <c r="AF80">
        <v>2295457.0109999999</v>
      </c>
      <c r="AG80" s="3" t="b">
        <f t="shared" si="33"/>
        <v>0</v>
      </c>
      <c r="AH80" s="3" t="b">
        <f t="shared" si="34"/>
        <v>1</v>
      </c>
      <c r="AI80" s="3" t="b">
        <f t="shared" si="35"/>
        <v>0</v>
      </c>
      <c r="AJ80" s="3" t="b">
        <f t="shared" si="36"/>
        <v>0</v>
      </c>
      <c r="AK80" s="3" t="b">
        <f t="shared" si="37"/>
        <v>0</v>
      </c>
      <c r="AL80" s="3" t="b">
        <f t="shared" si="38"/>
        <v>0</v>
      </c>
      <c r="AM80" s="3" t="b">
        <f t="shared" si="39"/>
        <v>0</v>
      </c>
      <c r="AN80" s="3" t="b">
        <f t="shared" si="40"/>
        <v>0</v>
      </c>
      <c r="AO80" s="3" t="b">
        <f t="shared" si="41"/>
        <v>0</v>
      </c>
      <c r="AP80">
        <v>3164661.7650000001</v>
      </c>
      <c r="AQ80">
        <v>5439338.0140000004</v>
      </c>
      <c r="AR80">
        <v>30392663.18</v>
      </c>
      <c r="AS80">
        <v>93.805513239999996</v>
      </c>
      <c r="AT80">
        <v>-2.1750007579999999</v>
      </c>
      <c r="AU80">
        <v>-2.266085758</v>
      </c>
      <c r="AV80">
        <v>-0.23848740099999999</v>
      </c>
      <c r="AW80">
        <v>4.8083130000000002E-2</v>
      </c>
      <c r="AX80">
        <v>0.16926125</v>
      </c>
      <c r="AY80">
        <v>1.9627336390000001</v>
      </c>
      <c r="AZ80">
        <v>0</v>
      </c>
      <c r="BA80">
        <v>2.0499260000000001</v>
      </c>
      <c r="BB80">
        <v>4.8884973389999997</v>
      </c>
      <c r="BC80">
        <v>2.4848825720000001</v>
      </c>
      <c r="BD80">
        <v>1.967295112</v>
      </c>
      <c r="BE80">
        <v>66.299273839999998</v>
      </c>
      <c r="BF80">
        <v>-1.343270483</v>
      </c>
      <c r="BG80">
        <v>-0.23552972799999999</v>
      </c>
      <c r="BH80">
        <v>-4.3616632000000002E-2</v>
      </c>
      <c r="BI80">
        <v>0.13766389200000001</v>
      </c>
      <c r="BJ80">
        <v>1.72038739</v>
      </c>
      <c r="BK80">
        <v>24.440000999999999</v>
      </c>
      <c r="BL80">
        <v>25.5</v>
      </c>
      <c r="BM80">
        <v>24.280000999999999</v>
      </c>
      <c r="BN80">
        <v>24.76</v>
      </c>
      <c r="BO80">
        <v>0.08</v>
      </c>
      <c r="BP80">
        <v>0.32414910899999999</v>
      </c>
      <c r="BQ80">
        <v>-9.5000500000000002E-2</v>
      </c>
      <c r="BR80">
        <v>-7.50001E-2</v>
      </c>
      <c r="BS80">
        <v>-9.99998E-2</v>
      </c>
      <c r="BT80">
        <v>-0.27636355800000001</v>
      </c>
      <c r="BU80">
        <v>17.51243955</v>
      </c>
      <c r="BV80">
        <v>0.79601997999999996</v>
      </c>
      <c r="BW80">
        <v>-0.945278701</v>
      </c>
      <c r="BX80">
        <v>-0.74626972599999997</v>
      </c>
      <c r="BY80">
        <v>-0.99502298499999997</v>
      </c>
      <c r="BZ80">
        <v>-2.7498864190000001</v>
      </c>
      <c r="CA80" t="s">
        <v>60</v>
      </c>
      <c r="CB80">
        <v>0.25995822499999999</v>
      </c>
      <c r="CC80">
        <v>-1</v>
      </c>
    </row>
    <row r="81" spans="1:81" x14ac:dyDescent="0.25">
      <c r="A81">
        <v>754</v>
      </c>
      <c r="B81" s="1">
        <v>40056</v>
      </c>
      <c r="C81">
        <v>1025.209961</v>
      </c>
      <c r="D81">
        <v>1025.209961</v>
      </c>
      <c r="E81">
        <v>1014.619995</v>
      </c>
      <c r="F81">
        <v>1020.619995</v>
      </c>
      <c r="G81">
        <v>1020.619995</v>
      </c>
      <c r="H81">
        <v>5004560000</v>
      </c>
      <c r="I81" s="2">
        <v>181055000000</v>
      </c>
      <c r="J81">
        <v>-5395170000</v>
      </c>
      <c r="K81" s="3" t="b">
        <f t="shared" si="21"/>
        <v>0</v>
      </c>
      <c r="L81" s="3" t="b">
        <f t="shared" si="22"/>
        <v>0</v>
      </c>
      <c r="M81" s="3" t="b">
        <f t="shared" si="23"/>
        <v>0</v>
      </c>
      <c r="N81" s="3" t="b">
        <f t="shared" si="24"/>
        <v>0</v>
      </c>
      <c r="O81" s="3" t="b">
        <f t="shared" si="25"/>
        <v>1</v>
      </c>
      <c r="P81" s="3" t="b">
        <f t="shared" si="26"/>
        <v>0</v>
      </c>
      <c r="Q81">
        <v>-2079916000</v>
      </c>
      <c r="R81">
        <v>15130000</v>
      </c>
      <c r="S81">
        <v>2054370970</v>
      </c>
      <c r="T81" s="2">
        <v>246634000000</v>
      </c>
      <c r="U81">
        <v>-505990474.60000002</v>
      </c>
      <c r="V81" s="3" t="b">
        <f t="shared" si="27"/>
        <v>0</v>
      </c>
      <c r="W81" s="3" t="b">
        <f t="shared" si="28"/>
        <v>0</v>
      </c>
      <c r="X81" s="3" t="b">
        <f t="shared" si="29"/>
        <v>0</v>
      </c>
      <c r="Y81" s="3" t="b">
        <f t="shared" si="30"/>
        <v>0</v>
      </c>
      <c r="Z81" s="3" t="b">
        <f t="shared" si="31"/>
        <v>1</v>
      </c>
      <c r="AA81" s="3" t="b">
        <f t="shared" si="32"/>
        <v>0</v>
      </c>
      <c r="AB81">
        <v>788094340.29999995</v>
      </c>
      <c r="AC81">
        <v>1094360873</v>
      </c>
      <c r="AD81">
        <v>605450480.70000005</v>
      </c>
      <c r="AE81">
        <v>1211464217</v>
      </c>
      <c r="AF81">
        <v>-25961447.579999998</v>
      </c>
      <c r="AG81" s="3" t="b">
        <f t="shared" si="33"/>
        <v>0</v>
      </c>
      <c r="AH81" s="3" t="b">
        <f t="shared" si="34"/>
        <v>0</v>
      </c>
      <c r="AI81" s="3" t="b">
        <f t="shared" si="35"/>
        <v>0</v>
      </c>
      <c r="AJ81" s="3" t="b">
        <f t="shared" si="36"/>
        <v>0</v>
      </c>
      <c r="AK81" s="3" t="b">
        <f t="shared" si="37"/>
        <v>1</v>
      </c>
      <c r="AL81" s="3" t="b">
        <f t="shared" si="38"/>
        <v>0</v>
      </c>
      <c r="AM81" s="3" t="b">
        <f t="shared" si="39"/>
        <v>0</v>
      </c>
      <c r="AN81" s="3" t="b">
        <f t="shared" si="40"/>
        <v>1</v>
      </c>
      <c r="AO81" s="3" t="b">
        <f t="shared" si="41"/>
        <v>0</v>
      </c>
      <c r="AP81">
        <v>-11898789.07</v>
      </c>
      <c r="AQ81">
        <v>-6587903.875</v>
      </c>
      <c r="AR81">
        <v>21123082.82</v>
      </c>
      <c r="AS81">
        <v>88.921551579999999</v>
      </c>
      <c r="AT81">
        <v>-4.8839616560000003</v>
      </c>
      <c r="AU81">
        <v>-5.2064761309999996</v>
      </c>
      <c r="AV81">
        <v>-3.5294812069999999</v>
      </c>
      <c r="AW81">
        <v>-1.8257810130000001</v>
      </c>
      <c r="AX81">
        <v>-1.1056361219999999</v>
      </c>
      <c r="AY81">
        <v>0.79676862299999995</v>
      </c>
      <c r="AZ81">
        <v>0</v>
      </c>
      <c r="BA81">
        <v>8.3100590000000008</v>
      </c>
      <c r="BB81">
        <v>4.5393189569999999</v>
      </c>
      <c r="BC81">
        <v>2.9009666030000001</v>
      </c>
      <c r="BD81">
        <v>1.5647608470000001</v>
      </c>
      <c r="BE81">
        <v>61.010009910000001</v>
      </c>
      <c r="BF81">
        <v>-5.2892639370000003</v>
      </c>
      <c r="BG81">
        <v>-3.3162672099999999</v>
      </c>
      <c r="BH81">
        <v>-1.862424066</v>
      </c>
      <c r="BI81">
        <v>-1.1921838899999999</v>
      </c>
      <c r="BJ81">
        <v>0.90119400199999999</v>
      </c>
      <c r="BK81">
        <v>24.76</v>
      </c>
      <c r="BL81">
        <v>27.01</v>
      </c>
      <c r="BM81">
        <v>24.76</v>
      </c>
      <c r="BN81">
        <v>26.01</v>
      </c>
      <c r="BO81">
        <v>1.25</v>
      </c>
      <c r="BP81">
        <v>5.0484652670000001</v>
      </c>
      <c r="BQ81">
        <v>0.66500000000000004</v>
      </c>
      <c r="BR81">
        <v>0.3259997</v>
      </c>
      <c r="BS81">
        <v>0.19899990000000001</v>
      </c>
      <c r="BT81">
        <v>-8.7757552000000003E-2</v>
      </c>
      <c r="BU81">
        <v>29.950251739999999</v>
      </c>
      <c r="BV81">
        <v>12.43781218</v>
      </c>
      <c r="BW81">
        <v>6.6169160810000003</v>
      </c>
      <c r="BX81">
        <v>3.243778432</v>
      </c>
      <c r="BY81">
        <v>1.980098704</v>
      </c>
      <c r="BZ81">
        <v>-0.87320955499999997</v>
      </c>
      <c r="CA81" t="s">
        <v>62</v>
      </c>
      <c r="CB81">
        <v>-0.37295545299999999</v>
      </c>
      <c r="CC81">
        <v>-1</v>
      </c>
    </row>
    <row r="82" spans="1:81" x14ac:dyDescent="0.25">
      <c r="A82">
        <v>770</v>
      </c>
      <c r="B82" s="1">
        <v>40079</v>
      </c>
      <c r="C82">
        <v>1072.6899410000001</v>
      </c>
      <c r="D82">
        <v>1080.150024</v>
      </c>
      <c r="E82">
        <v>1060.3900149999999</v>
      </c>
      <c r="F82">
        <v>1060.869995</v>
      </c>
      <c r="G82">
        <v>1060.869995</v>
      </c>
      <c r="H82">
        <v>5531930000</v>
      </c>
      <c r="I82" s="2">
        <v>199776000000</v>
      </c>
      <c r="J82">
        <v>-142665000</v>
      </c>
      <c r="K82" s="3" t="b">
        <f t="shared" si="21"/>
        <v>0</v>
      </c>
      <c r="L82" s="3" t="b">
        <f t="shared" si="22"/>
        <v>0</v>
      </c>
      <c r="M82" s="3" t="b">
        <f t="shared" si="23"/>
        <v>0</v>
      </c>
      <c r="N82" s="3" t="b">
        <f t="shared" si="24"/>
        <v>0</v>
      </c>
      <c r="O82" s="3" t="b">
        <f t="shared" si="25"/>
        <v>1</v>
      </c>
      <c r="P82" s="3" t="b">
        <f t="shared" si="26"/>
        <v>0</v>
      </c>
      <c r="Q82">
        <v>-945523000</v>
      </c>
      <c r="R82">
        <v>204604000</v>
      </c>
      <c r="S82">
        <v>1414781697</v>
      </c>
      <c r="T82" s="2">
        <v>270318000000</v>
      </c>
      <c r="U82">
        <v>-1520382365</v>
      </c>
      <c r="V82" s="3" t="b">
        <f t="shared" si="27"/>
        <v>0</v>
      </c>
      <c r="W82" s="3" t="b">
        <f t="shared" si="28"/>
        <v>0</v>
      </c>
      <c r="X82" s="3" t="b">
        <f t="shared" si="29"/>
        <v>0</v>
      </c>
      <c r="Y82" s="3" t="b">
        <f t="shared" si="30"/>
        <v>0</v>
      </c>
      <c r="Z82" s="3" t="b">
        <f t="shared" si="31"/>
        <v>1</v>
      </c>
      <c r="AA82" s="3" t="b">
        <f t="shared" si="32"/>
        <v>0</v>
      </c>
      <c r="AB82">
        <v>-44217797.590000004</v>
      </c>
      <c r="AC82">
        <v>385176771</v>
      </c>
      <c r="AD82">
        <v>1697883751</v>
      </c>
      <c r="AE82">
        <v>1380369085</v>
      </c>
      <c r="AF82">
        <v>-10601342.67</v>
      </c>
      <c r="AG82" s="3" t="b">
        <f t="shared" si="33"/>
        <v>0</v>
      </c>
      <c r="AH82" s="3" t="b">
        <f t="shared" si="34"/>
        <v>0</v>
      </c>
      <c r="AI82" s="3" t="b">
        <f t="shared" si="35"/>
        <v>0</v>
      </c>
      <c r="AJ82" s="3" t="b">
        <f t="shared" si="36"/>
        <v>0</v>
      </c>
      <c r="AK82" s="3" t="b">
        <f t="shared" si="37"/>
        <v>1</v>
      </c>
      <c r="AL82" s="3" t="b">
        <f t="shared" si="38"/>
        <v>0</v>
      </c>
      <c r="AM82" s="3" t="b">
        <f t="shared" si="39"/>
        <v>0</v>
      </c>
      <c r="AN82" s="3" t="b">
        <f t="shared" si="40"/>
        <v>1</v>
      </c>
      <c r="AO82" s="3" t="b">
        <f t="shared" si="41"/>
        <v>0</v>
      </c>
      <c r="AP82">
        <v>-7628923.1529999999</v>
      </c>
      <c r="AQ82">
        <v>-2550630.2880000002</v>
      </c>
      <c r="AR82">
        <v>17674229.34</v>
      </c>
      <c r="AS82">
        <v>81.486435180000001</v>
      </c>
      <c r="AT82">
        <v>-15.582933349999999</v>
      </c>
      <c r="AU82">
        <v>-16.053399330000001</v>
      </c>
      <c r="AV82">
        <v>-4.4933135179999999</v>
      </c>
      <c r="AW82">
        <v>-3.0653855050000001</v>
      </c>
      <c r="AX82">
        <v>-1.680517458</v>
      </c>
      <c r="AY82">
        <v>-1.301051441</v>
      </c>
      <c r="AZ82">
        <v>0</v>
      </c>
      <c r="BA82">
        <v>10.790039</v>
      </c>
      <c r="BB82">
        <v>4.8073404670000004</v>
      </c>
      <c r="BC82">
        <v>2.7244799959999999</v>
      </c>
      <c r="BD82">
        <v>1.764498353</v>
      </c>
      <c r="BE82">
        <v>63.827071959999998</v>
      </c>
      <c r="BF82">
        <v>-7.2758263159999998</v>
      </c>
      <c r="BG82">
        <v>-2.57257252</v>
      </c>
      <c r="BH82">
        <v>-2.0943536809999999</v>
      </c>
      <c r="BI82">
        <v>-1.4249940619999999</v>
      </c>
      <c r="BJ82">
        <v>0.18601193599999999</v>
      </c>
      <c r="BK82">
        <v>22.9</v>
      </c>
      <c r="BL82">
        <v>23.690000999999999</v>
      </c>
      <c r="BM82">
        <v>22.190000999999999</v>
      </c>
      <c r="BN82">
        <v>23.49</v>
      </c>
      <c r="BO82">
        <v>0.41</v>
      </c>
      <c r="BP82">
        <v>1.7764298089999999</v>
      </c>
      <c r="BQ82">
        <v>-0.28499950000000002</v>
      </c>
      <c r="BR82">
        <v>-0.2269999</v>
      </c>
      <c r="BS82">
        <v>-0.11600000000000001</v>
      </c>
      <c r="BT82">
        <v>-3.3757587999999998E-2</v>
      </c>
      <c r="BU82">
        <v>17.61516499</v>
      </c>
      <c r="BV82">
        <v>9.1525415750000008</v>
      </c>
      <c r="BW82">
        <v>-2.3348646139999998</v>
      </c>
      <c r="BX82">
        <v>-2.1907664410000001</v>
      </c>
      <c r="BY82">
        <v>-0.96215741099999996</v>
      </c>
      <c r="BZ82">
        <v>-5.9041595000000002E-2</v>
      </c>
      <c r="CA82" t="s">
        <v>60</v>
      </c>
      <c r="CB82">
        <v>-0.37508554399999999</v>
      </c>
      <c r="CC82">
        <v>-1</v>
      </c>
    </row>
    <row r="83" spans="1:81" x14ac:dyDescent="0.25">
      <c r="A83">
        <v>774</v>
      </c>
      <c r="B83" s="1">
        <v>40085</v>
      </c>
      <c r="C83">
        <v>1063.6899410000001</v>
      </c>
      <c r="D83">
        <v>1069.619995</v>
      </c>
      <c r="E83">
        <v>1057.829956</v>
      </c>
      <c r="F83">
        <v>1060.6099850000001</v>
      </c>
      <c r="G83">
        <v>1060.6099850000001</v>
      </c>
      <c r="H83">
        <v>4949900000</v>
      </c>
      <c r="I83" s="2">
        <v>188540000000</v>
      </c>
      <c r="J83">
        <v>-611475000</v>
      </c>
      <c r="K83" s="3" t="b">
        <f t="shared" si="21"/>
        <v>0</v>
      </c>
      <c r="L83" s="3" t="b">
        <f t="shared" si="22"/>
        <v>0</v>
      </c>
      <c r="M83" s="3" t="b">
        <f t="shared" si="23"/>
        <v>0</v>
      </c>
      <c r="N83" s="3" t="b">
        <f t="shared" si="24"/>
        <v>0</v>
      </c>
      <c r="O83" s="3" t="b">
        <f t="shared" si="25"/>
        <v>1</v>
      </c>
      <c r="P83" s="3" t="b">
        <f t="shared" si="26"/>
        <v>0</v>
      </c>
      <c r="Q83">
        <v>-1346317000</v>
      </c>
      <c r="R83">
        <v>-2325144000</v>
      </c>
      <c r="S83">
        <v>-1765379576</v>
      </c>
      <c r="T83" s="2">
        <v>265614000000</v>
      </c>
      <c r="U83">
        <v>149961982.5</v>
      </c>
      <c r="V83" s="3" t="b">
        <f t="shared" si="27"/>
        <v>0</v>
      </c>
      <c r="W83" s="3" t="b">
        <f t="shared" si="28"/>
        <v>1</v>
      </c>
      <c r="X83" s="3" t="b">
        <f t="shared" si="29"/>
        <v>0</v>
      </c>
      <c r="Y83" s="3" t="b">
        <f t="shared" si="30"/>
        <v>0</v>
      </c>
      <c r="Z83" s="3" t="b">
        <f t="shared" si="31"/>
        <v>0</v>
      </c>
      <c r="AA83" s="3" t="b">
        <f t="shared" si="32"/>
        <v>0</v>
      </c>
      <c r="AB83">
        <v>-264859524.90000001</v>
      </c>
      <c r="AC83">
        <v>-864802386.39999998</v>
      </c>
      <c r="AD83">
        <v>-821900108.5</v>
      </c>
      <c r="AE83">
        <v>1355892824</v>
      </c>
      <c r="AF83">
        <v>27669627.420000002</v>
      </c>
      <c r="AG83" s="3" t="b">
        <f t="shared" si="33"/>
        <v>0</v>
      </c>
      <c r="AH83" s="3" t="b">
        <f t="shared" si="34"/>
        <v>1</v>
      </c>
      <c r="AI83" s="3" t="b">
        <f t="shared" si="35"/>
        <v>0</v>
      </c>
      <c r="AJ83" s="3" t="b">
        <f t="shared" si="36"/>
        <v>0</v>
      </c>
      <c r="AK83" s="3" t="b">
        <f t="shared" si="37"/>
        <v>0</v>
      </c>
      <c r="AL83" s="3" t="b">
        <f t="shared" si="38"/>
        <v>0</v>
      </c>
      <c r="AM83" s="3" t="b">
        <f t="shared" si="39"/>
        <v>0</v>
      </c>
      <c r="AN83" s="3" t="b">
        <f t="shared" si="40"/>
        <v>0</v>
      </c>
      <c r="AO83" s="3" t="b">
        <f t="shared" si="41"/>
        <v>0</v>
      </c>
      <c r="AP83">
        <v>15003871.01</v>
      </c>
      <c r="AQ83">
        <v>-1002858.492</v>
      </c>
      <c r="AR83">
        <v>-10377658.98</v>
      </c>
      <c r="AS83">
        <v>80.775249599999995</v>
      </c>
      <c r="AT83">
        <v>-2.3317539090000001</v>
      </c>
      <c r="AU83">
        <v>-2.805724922</v>
      </c>
      <c r="AV83">
        <v>7.9840504550000002</v>
      </c>
      <c r="AW83">
        <v>4.73138886</v>
      </c>
      <c r="AX83">
        <v>1.0580727350000001</v>
      </c>
      <c r="AY83">
        <v>-2.7318125520000001</v>
      </c>
      <c r="AZ83">
        <v>0</v>
      </c>
      <c r="BA83">
        <v>2.3699949999999999</v>
      </c>
      <c r="BB83">
        <v>4.8077672680000001</v>
      </c>
      <c r="BC83">
        <v>3.166057152</v>
      </c>
      <c r="BD83">
        <v>1.5185345800000001</v>
      </c>
      <c r="BE83">
        <v>60.294370870000002</v>
      </c>
      <c r="BF83">
        <v>-1.307822797</v>
      </c>
      <c r="BG83">
        <v>2.9506577909999998</v>
      </c>
      <c r="BH83">
        <v>1.449968312</v>
      </c>
      <c r="BI83">
        <v>-0.33273977999999999</v>
      </c>
      <c r="BJ83">
        <v>-1.839626328</v>
      </c>
      <c r="BK83">
        <v>24.879999000000002</v>
      </c>
      <c r="BL83">
        <v>25.280000999999999</v>
      </c>
      <c r="BM83">
        <v>24.540001</v>
      </c>
      <c r="BN83">
        <v>25.190000999999999</v>
      </c>
      <c r="BO83">
        <v>0.310002</v>
      </c>
      <c r="BP83">
        <v>1.245988796</v>
      </c>
      <c r="BQ83">
        <v>-0.21</v>
      </c>
      <c r="BR83">
        <v>-1.0001999999999999E-3</v>
      </c>
      <c r="BS83">
        <v>0.33300000000000002</v>
      </c>
      <c r="BT83">
        <v>0.20387881199999999</v>
      </c>
      <c r="BU83">
        <v>40.650412009999997</v>
      </c>
      <c r="BV83">
        <v>4.2005696749999997</v>
      </c>
      <c r="BW83">
        <v>-2.8455288410000001</v>
      </c>
      <c r="BX83">
        <v>-1.3552847E-2</v>
      </c>
      <c r="BY83">
        <v>4.5121957330000004</v>
      </c>
      <c r="BZ83">
        <v>3.25175707</v>
      </c>
      <c r="CA83" t="s">
        <v>60</v>
      </c>
      <c r="CB83">
        <v>-0.25016990500000003</v>
      </c>
      <c r="CC83">
        <v>-1</v>
      </c>
    </row>
    <row r="84" spans="1:81" x14ac:dyDescent="0.25">
      <c r="A84">
        <v>789</v>
      </c>
      <c r="B84" s="1">
        <v>40106</v>
      </c>
      <c r="C84">
        <v>1098.6400149999999</v>
      </c>
      <c r="D84">
        <v>1098.6400149999999</v>
      </c>
      <c r="E84">
        <v>1086.160034</v>
      </c>
      <c r="F84">
        <v>1091.0600589999999</v>
      </c>
      <c r="G84">
        <v>1091.0600589999999</v>
      </c>
      <c r="H84">
        <v>5396930000</v>
      </c>
      <c r="I84" s="2">
        <v>197994000000</v>
      </c>
      <c r="J84">
        <v>-388845000</v>
      </c>
      <c r="K84" s="3" t="b">
        <f t="shared" si="21"/>
        <v>0</v>
      </c>
      <c r="L84" s="3" t="b">
        <f t="shared" si="22"/>
        <v>0</v>
      </c>
      <c r="M84" s="3" t="b">
        <f t="shared" si="23"/>
        <v>0</v>
      </c>
      <c r="N84" s="3" t="b">
        <f t="shared" si="24"/>
        <v>0</v>
      </c>
      <c r="O84" s="3" t="b">
        <f t="shared" si="25"/>
        <v>1</v>
      </c>
      <c r="P84" s="3" t="b">
        <f t="shared" si="26"/>
        <v>0</v>
      </c>
      <c r="Q84">
        <v>-1239805000</v>
      </c>
      <c r="R84">
        <v>-88080000</v>
      </c>
      <c r="S84">
        <v>1611665091</v>
      </c>
      <c r="T84" s="2">
        <v>288521000000</v>
      </c>
      <c r="U84">
        <v>967593537.39999998</v>
      </c>
      <c r="V84" s="3" t="b">
        <f t="shared" si="27"/>
        <v>0</v>
      </c>
      <c r="W84" s="3" t="b">
        <f t="shared" si="28"/>
        <v>1</v>
      </c>
      <c r="X84" s="3" t="b">
        <f t="shared" si="29"/>
        <v>0</v>
      </c>
      <c r="Y84" s="3" t="b">
        <f t="shared" si="30"/>
        <v>0</v>
      </c>
      <c r="Z84" s="3" t="b">
        <f t="shared" si="31"/>
        <v>0</v>
      </c>
      <c r="AA84" s="3" t="b">
        <f t="shared" si="32"/>
        <v>0</v>
      </c>
      <c r="AB84">
        <v>796099927.10000002</v>
      </c>
      <c r="AC84">
        <v>1676537220</v>
      </c>
      <c r="AD84">
        <v>2434573812</v>
      </c>
      <c r="AE84">
        <v>1456220407</v>
      </c>
      <c r="AF84">
        <v>4886713.3169999998</v>
      </c>
      <c r="AG84" s="3" t="b">
        <f t="shared" si="33"/>
        <v>0</v>
      </c>
      <c r="AH84" s="3" t="b">
        <f t="shared" si="34"/>
        <v>1</v>
      </c>
      <c r="AI84" s="3" t="b">
        <f t="shared" si="35"/>
        <v>0</v>
      </c>
      <c r="AJ84" s="3" t="b">
        <f t="shared" si="36"/>
        <v>0</v>
      </c>
      <c r="AK84" s="3" t="b">
        <f t="shared" si="37"/>
        <v>0</v>
      </c>
      <c r="AL84" s="3" t="b">
        <f t="shared" si="38"/>
        <v>0</v>
      </c>
      <c r="AM84" s="3" t="b">
        <f t="shared" si="39"/>
        <v>0</v>
      </c>
      <c r="AN84" s="3" t="b">
        <f t="shared" si="40"/>
        <v>0</v>
      </c>
      <c r="AO84" s="3" t="b">
        <f t="shared" si="41"/>
        <v>0</v>
      </c>
      <c r="AP84">
        <v>-4614792.4369999999</v>
      </c>
      <c r="AQ84">
        <v>-1127196.6969999999</v>
      </c>
      <c r="AR84">
        <v>19362225.510000002</v>
      </c>
      <c r="AS84">
        <v>91.580426200000005</v>
      </c>
      <c r="AT84">
        <v>-6.3308413850000003</v>
      </c>
      <c r="AU84">
        <v>-6.4658966649999998</v>
      </c>
      <c r="AV84">
        <v>3.5359636999999999E-2</v>
      </c>
      <c r="AW84">
        <v>-1.8857160749999999</v>
      </c>
      <c r="AX84">
        <v>-1.6655106959999999</v>
      </c>
      <c r="AY84">
        <v>1.3844363180000001</v>
      </c>
      <c r="AZ84">
        <v>0</v>
      </c>
      <c r="BA84">
        <v>6.8499749999999997</v>
      </c>
      <c r="BB84">
        <v>5.3750297600000003</v>
      </c>
      <c r="BC84">
        <v>3.1935813519999998</v>
      </c>
      <c r="BD84">
        <v>1.683072753</v>
      </c>
      <c r="BE84">
        <v>62.729299879999999</v>
      </c>
      <c r="BF84">
        <v>-3.7988854249999999</v>
      </c>
      <c r="BG84">
        <v>-0.36506534099999999</v>
      </c>
      <c r="BH84">
        <v>-1.4312959860000001</v>
      </c>
      <c r="BI84">
        <v>-1.1104081690000001</v>
      </c>
      <c r="BJ84">
        <v>0.80129757999999995</v>
      </c>
      <c r="BK84">
        <v>21.549999</v>
      </c>
      <c r="BL84">
        <v>21.76</v>
      </c>
      <c r="BM84">
        <v>20.9</v>
      </c>
      <c r="BN84">
        <v>20.9</v>
      </c>
      <c r="BO84">
        <v>-0.59</v>
      </c>
      <c r="BP84">
        <v>-2.745463006</v>
      </c>
      <c r="BQ84">
        <v>-0.26500000000000001</v>
      </c>
      <c r="BR84">
        <v>-0.23999970000000001</v>
      </c>
      <c r="BS84">
        <v>-0.41500009999999998</v>
      </c>
      <c r="BT84">
        <v>-0.39575761799999998</v>
      </c>
      <c r="BU84">
        <v>0</v>
      </c>
      <c r="BV84">
        <v>-6.6974595839999997</v>
      </c>
      <c r="BW84">
        <v>-2.6193247959999999</v>
      </c>
      <c r="BX84">
        <v>-0.70807568399999998</v>
      </c>
      <c r="BY84">
        <v>-2.8817437670000001</v>
      </c>
      <c r="BZ84">
        <v>-3.040267193</v>
      </c>
      <c r="CA84" t="s">
        <v>60</v>
      </c>
      <c r="CB84">
        <v>0.106201502</v>
      </c>
      <c r="CC84">
        <v>-1</v>
      </c>
    </row>
    <row r="85" spans="1:81" x14ac:dyDescent="0.25">
      <c r="A85">
        <v>790</v>
      </c>
      <c r="B85" s="1">
        <v>40107</v>
      </c>
      <c r="C85">
        <v>1090.3599850000001</v>
      </c>
      <c r="D85">
        <v>1101.3599850000001</v>
      </c>
      <c r="E85">
        <v>1080.7700199999999</v>
      </c>
      <c r="F85">
        <v>1081.400024</v>
      </c>
      <c r="G85">
        <v>1081.400024</v>
      </c>
      <c r="H85">
        <v>5616290000</v>
      </c>
      <c r="I85" s="2">
        <v>192378000000</v>
      </c>
      <c r="J85">
        <v>-5506610000</v>
      </c>
      <c r="K85" s="3" t="b">
        <f t="shared" si="21"/>
        <v>0</v>
      </c>
      <c r="L85" s="3" t="b">
        <f t="shared" si="22"/>
        <v>0</v>
      </c>
      <c r="M85" s="3" t="b">
        <f t="shared" si="23"/>
        <v>0</v>
      </c>
      <c r="N85" s="3" t="b">
        <f t="shared" si="24"/>
        <v>0</v>
      </c>
      <c r="O85" s="3" t="b">
        <f t="shared" si="25"/>
        <v>1</v>
      </c>
      <c r="P85" s="3" t="b">
        <f t="shared" si="26"/>
        <v>0</v>
      </c>
      <c r="Q85">
        <v>-2457887000</v>
      </c>
      <c r="R85">
        <v>-2335513000</v>
      </c>
      <c r="S85">
        <v>661467818.20000005</v>
      </c>
      <c r="T85" s="2">
        <v>283249000000</v>
      </c>
      <c r="U85">
        <v>-3215763896</v>
      </c>
      <c r="V85" s="3" t="b">
        <f t="shared" si="27"/>
        <v>0</v>
      </c>
      <c r="W85" s="3" t="b">
        <f t="shared" si="28"/>
        <v>0</v>
      </c>
      <c r="X85" s="3" t="b">
        <f t="shared" si="29"/>
        <v>0</v>
      </c>
      <c r="Y85" s="3" t="b">
        <f t="shared" si="30"/>
        <v>0</v>
      </c>
      <c r="Z85" s="3" t="b">
        <f t="shared" si="31"/>
        <v>1</v>
      </c>
      <c r="AA85" s="3" t="b">
        <f t="shared" si="32"/>
        <v>0</v>
      </c>
      <c r="AB85">
        <v>-1117116606</v>
      </c>
      <c r="AC85">
        <v>-536542298.19999999</v>
      </c>
      <c r="AD85">
        <v>1966807281</v>
      </c>
      <c r="AE85">
        <v>1406494860</v>
      </c>
      <c r="AF85">
        <v>-41698777.43</v>
      </c>
      <c r="AG85" s="3" t="b">
        <f t="shared" si="33"/>
        <v>0</v>
      </c>
      <c r="AH85" s="3" t="b">
        <f t="shared" si="34"/>
        <v>0</v>
      </c>
      <c r="AI85" s="3" t="b">
        <f t="shared" si="35"/>
        <v>0</v>
      </c>
      <c r="AJ85" s="3" t="b">
        <f t="shared" si="36"/>
        <v>0</v>
      </c>
      <c r="AK85" s="3" t="b">
        <f t="shared" si="37"/>
        <v>1</v>
      </c>
      <c r="AL85" s="3" t="b">
        <f t="shared" si="38"/>
        <v>0</v>
      </c>
      <c r="AM85" s="3" t="b">
        <f t="shared" si="39"/>
        <v>0</v>
      </c>
      <c r="AN85" s="3" t="b">
        <f t="shared" si="40"/>
        <v>1</v>
      </c>
      <c r="AO85" s="3" t="b">
        <f t="shared" si="41"/>
        <v>0</v>
      </c>
      <c r="AP85">
        <v>-15352836.85</v>
      </c>
      <c r="AQ85">
        <v>-14940657.289999999</v>
      </c>
      <c r="AR85">
        <v>12170233.210000001</v>
      </c>
      <c r="AS85">
        <v>81.753397530000001</v>
      </c>
      <c r="AT85">
        <v>-9.8270286710000008</v>
      </c>
      <c r="AU85">
        <v>-10.730490209999999</v>
      </c>
      <c r="AV85">
        <v>-8.0789350280000001</v>
      </c>
      <c r="AW85">
        <v>-3.559976958</v>
      </c>
      <c r="AX85">
        <v>-3.6422485670000002</v>
      </c>
      <c r="AY85">
        <v>-0.166786199</v>
      </c>
      <c r="AZ85">
        <v>0</v>
      </c>
      <c r="BA85">
        <v>9.6600350000000006</v>
      </c>
      <c r="BB85">
        <v>4.9910990630000001</v>
      </c>
      <c r="BC85">
        <v>3.655470899</v>
      </c>
      <c r="BD85">
        <v>1.3653778679999999</v>
      </c>
      <c r="BE85">
        <v>57.723456640000002</v>
      </c>
      <c r="BF85">
        <v>-5.0058432340000003</v>
      </c>
      <c r="BG85">
        <v>-4.4023643290000001</v>
      </c>
      <c r="BH85">
        <v>-2.1006807169999999</v>
      </c>
      <c r="BI85">
        <v>-2.2329626889999998</v>
      </c>
      <c r="BJ85">
        <v>9.3402081999999997E-2</v>
      </c>
      <c r="BK85">
        <v>20.9</v>
      </c>
      <c r="BL85">
        <v>22.48</v>
      </c>
      <c r="BM85">
        <v>20.100000000000001</v>
      </c>
      <c r="BN85">
        <v>22.219999000000001</v>
      </c>
      <c r="BO85">
        <v>1.3199989999999999</v>
      </c>
      <c r="BP85">
        <v>6.315784689</v>
      </c>
      <c r="BQ85">
        <v>0.36499949999999998</v>
      </c>
      <c r="BR85">
        <v>0.17799970000000001</v>
      </c>
      <c r="BS85">
        <v>4.7E-2</v>
      </c>
      <c r="BT85">
        <v>-0.28242435199999999</v>
      </c>
      <c r="BU85">
        <v>22.386473070000001</v>
      </c>
      <c r="BV85">
        <v>22.386473070000001</v>
      </c>
      <c r="BW85">
        <v>7.8445067440000003</v>
      </c>
      <c r="BX85">
        <v>4.4746010859999998</v>
      </c>
      <c r="BY85">
        <v>3.3841252000000002</v>
      </c>
      <c r="BZ85">
        <v>-1.1016737999999999</v>
      </c>
      <c r="CA85" t="s">
        <v>62</v>
      </c>
      <c r="CB85">
        <v>-0.55319300199999999</v>
      </c>
      <c r="CC85">
        <v>-1</v>
      </c>
    </row>
    <row r="86" spans="1:81" x14ac:dyDescent="0.25">
      <c r="A86">
        <v>792</v>
      </c>
      <c r="B86" s="1">
        <v>40109</v>
      </c>
      <c r="C86">
        <v>1095.619995</v>
      </c>
      <c r="D86">
        <v>1095.829956</v>
      </c>
      <c r="E86">
        <v>1075.48999</v>
      </c>
      <c r="F86">
        <v>1079.599976</v>
      </c>
      <c r="G86">
        <v>1079.599976</v>
      </c>
      <c r="H86">
        <v>4767460000</v>
      </c>
      <c r="I86" s="2">
        <v>192803000000</v>
      </c>
      <c r="J86">
        <v>212475000</v>
      </c>
      <c r="K86" s="3" t="b">
        <f t="shared" si="21"/>
        <v>0</v>
      </c>
      <c r="L86" s="3" t="b">
        <f t="shared" si="22"/>
        <v>1</v>
      </c>
      <c r="M86" s="3" t="b">
        <f t="shared" si="23"/>
        <v>0</v>
      </c>
      <c r="N86" s="3" t="b">
        <f t="shared" si="24"/>
        <v>0</v>
      </c>
      <c r="O86" s="3" t="b">
        <f t="shared" si="25"/>
        <v>0</v>
      </c>
      <c r="P86" s="3" t="b">
        <f t="shared" si="26"/>
        <v>0</v>
      </c>
      <c r="Q86">
        <v>-1038161000</v>
      </c>
      <c r="R86">
        <v>-2160042000</v>
      </c>
      <c r="S86">
        <v>-296399818.19999999</v>
      </c>
      <c r="T86" s="2">
        <v>284458000000</v>
      </c>
      <c r="U86">
        <v>604411557.79999995</v>
      </c>
      <c r="V86" s="3" t="b">
        <f t="shared" si="27"/>
        <v>0</v>
      </c>
      <c r="W86" s="3" t="b">
        <f t="shared" si="28"/>
        <v>1</v>
      </c>
      <c r="X86" s="3" t="b">
        <f t="shared" si="29"/>
        <v>0</v>
      </c>
      <c r="Y86" s="3" t="b">
        <f t="shared" si="30"/>
        <v>0</v>
      </c>
      <c r="Z86" s="3" t="b">
        <f t="shared" si="31"/>
        <v>0</v>
      </c>
      <c r="AA86" s="3" t="b">
        <f t="shared" si="32"/>
        <v>0</v>
      </c>
      <c r="AB86">
        <v>-814171605.5</v>
      </c>
      <c r="AC86">
        <v>-1166839527</v>
      </c>
      <c r="AD86">
        <v>1065753892</v>
      </c>
      <c r="AE86">
        <v>1403700151</v>
      </c>
      <c r="AF86">
        <v>-1397354.487</v>
      </c>
      <c r="AG86" s="3" t="b">
        <f t="shared" si="33"/>
        <v>0</v>
      </c>
      <c r="AH86" s="3" t="b">
        <f t="shared" si="34"/>
        <v>0</v>
      </c>
      <c r="AI86" s="3" t="b">
        <f t="shared" si="35"/>
        <v>0</v>
      </c>
      <c r="AJ86" s="3" t="b">
        <f t="shared" si="36"/>
        <v>0</v>
      </c>
      <c r="AK86" s="3" t="b">
        <f t="shared" si="37"/>
        <v>1</v>
      </c>
      <c r="AL86" s="3" t="b">
        <f t="shared" si="38"/>
        <v>0</v>
      </c>
      <c r="AM86" s="3" t="b">
        <f t="shared" si="39"/>
        <v>0</v>
      </c>
      <c r="AN86" s="3" t="b">
        <f t="shared" si="40"/>
        <v>0</v>
      </c>
      <c r="AO86" s="3" t="b">
        <f t="shared" si="41"/>
        <v>0</v>
      </c>
      <c r="AP86">
        <v>-10229473.27</v>
      </c>
      <c r="AQ86">
        <v>-16684403.99</v>
      </c>
      <c r="AR86">
        <v>3165841.1949999998</v>
      </c>
      <c r="AS86">
        <v>80.107865239999995</v>
      </c>
      <c r="AT86">
        <v>-12.167525639999999</v>
      </c>
      <c r="AU86">
        <v>-13.18610035</v>
      </c>
      <c r="AV86">
        <v>-0.82276614400000003</v>
      </c>
      <c r="AW86">
        <v>-2.3895689529999999</v>
      </c>
      <c r="AX86">
        <v>-3.4911840010000001</v>
      </c>
      <c r="AY86">
        <v>-1.531818444</v>
      </c>
      <c r="AZ86">
        <v>0</v>
      </c>
      <c r="BA86">
        <v>13.310058</v>
      </c>
      <c r="BB86">
        <v>5.0669687330000004</v>
      </c>
      <c r="BC86">
        <v>4.1026295609999996</v>
      </c>
      <c r="BD86">
        <v>1.2350539229999999</v>
      </c>
      <c r="BE86">
        <v>55.258350159999999</v>
      </c>
      <c r="BF86">
        <v>-6.3920062939999998</v>
      </c>
      <c r="BG86">
        <v>-1.232553244</v>
      </c>
      <c r="BH86">
        <v>-1.848594936</v>
      </c>
      <c r="BI86">
        <v>-2.3618613719999999</v>
      </c>
      <c r="BJ86">
        <v>-0.79533332800000001</v>
      </c>
      <c r="BK86">
        <v>20.700001</v>
      </c>
      <c r="BL86">
        <v>22.59</v>
      </c>
      <c r="BM86">
        <v>20.34</v>
      </c>
      <c r="BN86">
        <v>22.27</v>
      </c>
      <c r="BO86">
        <v>1.5799989999999999</v>
      </c>
      <c r="BP86">
        <v>7.6365341889999998</v>
      </c>
      <c r="BQ86">
        <v>2.5000499999999998E-2</v>
      </c>
      <c r="BR86">
        <v>0.25800020000000001</v>
      </c>
      <c r="BS86">
        <v>0.13500010000000001</v>
      </c>
      <c r="BT86">
        <v>-0.171878788</v>
      </c>
      <c r="BU86">
        <v>22.914466740000002</v>
      </c>
      <c r="BV86">
        <v>16.684255539999999</v>
      </c>
      <c r="BW86">
        <v>0.26399683200000001</v>
      </c>
      <c r="BX86">
        <v>5.2587138329999998</v>
      </c>
      <c r="BY86">
        <v>3.8664225499999998</v>
      </c>
      <c r="BZ86">
        <v>0.58873808599999999</v>
      </c>
      <c r="CA86" t="s">
        <v>60</v>
      </c>
      <c r="CB86">
        <v>-0.33181283099999997</v>
      </c>
      <c r="CC86">
        <v>-1</v>
      </c>
    </row>
    <row r="87" spans="1:81" x14ac:dyDescent="0.25">
      <c r="A87">
        <v>850</v>
      </c>
      <c r="B87" s="1">
        <v>40197</v>
      </c>
      <c r="C87">
        <v>1136.030029</v>
      </c>
      <c r="D87">
        <v>1150.4499510000001</v>
      </c>
      <c r="E87">
        <v>1135.7700199999999</v>
      </c>
      <c r="F87">
        <v>1150.2299800000001</v>
      </c>
      <c r="G87">
        <v>1150.2299800000001</v>
      </c>
      <c r="H87">
        <v>4724830000</v>
      </c>
      <c r="I87" s="2">
        <v>261326000000</v>
      </c>
      <c r="J87">
        <v>-16950000</v>
      </c>
      <c r="K87" s="3" t="b">
        <f t="shared" si="21"/>
        <v>0</v>
      </c>
      <c r="L87" s="3" t="b">
        <f t="shared" si="22"/>
        <v>0</v>
      </c>
      <c r="M87" s="3" t="b">
        <f t="shared" si="23"/>
        <v>0</v>
      </c>
      <c r="N87" s="3" t="b">
        <f t="shared" si="24"/>
        <v>0</v>
      </c>
      <c r="O87" s="3" t="b">
        <f t="shared" si="25"/>
        <v>1</v>
      </c>
      <c r="P87" s="3" t="b">
        <f t="shared" si="26"/>
        <v>0</v>
      </c>
      <c r="Q87">
        <v>688517000</v>
      </c>
      <c r="R87">
        <v>1525979000</v>
      </c>
      <c r="S87">
        <v>2146621576</v>
      </c>
      <c r="T87" s="2">
        <v>316245000000</v>
      </c>
      <c r="U87">
        <v>1260270890</v>
      </c>
      <c r="V87" s="3" t="b">
        <f t="shared" si="27"/>
        <v>0</v>
      </c>
      <c r="W87" s="3" t="b">
        <f t="shared" si="28"/>
        <v>1</v>
      </c>
      <c r="X87" s="3" t="b">
        <f t="shared" si="29"/>
        <v>0</v>
      </c>
      <c r="Y87" s="3" t="b">
        <f t="shared" si="30"/>
        <v>0</v>
      </c>
      <c r="Z87" s="3" t="b">
        <f t="shared" si="31"/>
        <v>0</v>
      </c>
      <c r="AA87" s="3" t="b">
        <f t="shared" si="32"/>
        <v>0</v>
      </c>
      <c r="AB87">
        <v>1031417842</v>
      </c>
      <c r="AC87">
        <v>1315320646</v>
      </c>
      <c r="AD87">
        <v>1642252717</v>
      </c>
      <c r="AE87">
        <v>1590629508</v>
      </c>
      <c r="AF87">
        <v>3777127.1869999999</v>
      </c>
      <c r="AG87" s="3" t="b">
        <f t="shared" si="33"/>
        <v>0</v>
      </c>
      <c r="AH87" s="3" t="b">
        <f t="shared" si="34"/>
        <v>1</v>
      </c>
      <c r="AI87" s="3" t="b">
        <f t="shared" si="35"/>
        <v>0</v>
      </c>
      <c r="AJ87" s="3" t="b">
        <f t="shared" si="36"/>
        <v>0</v>
      </c>
      <c r="AK87" s="3" t="b">
        <f t="shared" si="37"/>
        <v>0</v>
      </c>
      <c r="AL87" s="3" t="b">
        <f t="shared" si="38"/>
        <v>0</v>
      </c>
      <c r="AM87" s="3" t="b">
        <f t="shared" si="39"/>
        <v>0</v>
      </c>
      <c r="AN87" s="3" t="b">
        <f t="shared" si="40"/>
        <v>0</v>
      </c>
      <c r="AO87" s="3" t="b">
        <f t="shared" si="41"/>
        <v>0</v>
      </c>
      <c r="AP87">
        <v>-34177.225059999997</v>
      </c>
      <c r="AQ87">
        <v>6154818.7960000001</v>
      </c>
      <c r="AR87">
        <v>2667285.9369999999</v>
      </c>
      <c r="AS87">
        <v>99.670257640000003</v>
      </c>
      <c r="AT87">
        <v>21.239172459999999</v>
      </c>
      <c r="AU87">
        <v>27.080044099999999</v>
      </c>
      <c r="AV87">
        <v>1.2976094810000001</v>
      </c>
      <c r="AW87">
        <v>-0.117892603</v>
      </c>
      <c r="AX87">
        <v>2.4892773190000002</v>
      </c>
      <c r="AY87">
        <v>-1.014320873</v>
      </c>
      <c r="AZ87">
        <v>14.199951</v>
      </c>
      <c r="BA87">
        <v>0</v>
      </c>
      <c r="BB87">
        <v>4.4168429400000004</v>
      </c>
      <c r="BC87">
        <v>2.6618880360000001</v>
      </c>
      <c r="BD87">
        <v>1.6592895270000001</v>
      </c>
      <c r="BE87">
        <v>62.395971189999997</v>
      </c>
      <c r="BF87">
        <v>6.2892934069999997</v>
      </c>
      <c r="BG87">
        <v>-1.269107086</v>
      </c>
      <c r="BH87">
        <v>-1.2888843860000001</v>
      </c>
      <c r="BI87">
        <v>-0.16876319400000001</v>
      </c>
      <c r="BJ87">
        <v>-0.54754993900000004</v>
      </c>
      <c r="BK87">
        <v>18.629999000000002</v>
      </c>
      <c r="BL87">
        <v>18.850000000000001</v>
      </c>
      <c r="BM87">
        <v>17.329999999999998</v>
      </c>
      <c r="BN87">
        <v>17.579999999999998</v>
      </c>
      <c r="BO87">
        <v>-0.33</v>
      </c>
      <c r="BP87">
        <v>-1.842546064</v>
      </c>
      <c r="BQ87">
        <v>-2.4999500000000001E-2</v>
      </c>
      <c r="BR87">
        <v>-5.2999900000000003E-2</v>
      </c>
      <c r="BS87">
        <v>-0.128</v>
      </c>
      <c r="BT87">
        <v>-0.193757552</v>
      </c>
      <c r="BU87">
        <v>7.9382478430000001</v>
      </c>
      <c r="BV87">
        <v>-3.6383686480000001</v>
      </c>
      <c r="BW87">
        <v>-0.27562847600000001</v>
      </c>
      <c r="BX87">
        <v>-0.58434295300000005</v>
      </c>
      <c r="BY87">
        <v>-1.411246021</v>
      </c>
      <c r="BZ87">
        <v>0.95834093600000003</v>
      </c>
      <c r="CA87" t="s">
        <v>61</v>
      </c>
      <c r="CB87">
        <v>0.80531125999999997</v>
      </c>
      <c r="CC87">
        <v>-1</v>
      </c>
    </row>
    <row r="88" spans="1:81" x14ac:dyDescent="0.25">
      <c r="A88">
        <v>851</v>
      </c>
      <c r="B88" s="1">
        <v>40198</v>
      </c>
      <c r="C88">
        <v>1147.9499510000001</v>
      </c>
      <c r="D88">
        <v>1147.9499510000001</v>
      </c>
      <c r="E88">
        <v>1129.25</v>
      </c>
      <c r="F88">
        <v>1138.040039</v>
      </c>
      <c r="G88">
        <v>1138.040039</v>
      </c>
      <c r="H88">
        <v>4810560000</v>
      </c>
      <c r="I88" s="2">
        <v>256515000000</v>
      </c>
      <c r="J88">
        <v>-42865000</v>
      </c>
      <c r="K88" s="3" t="b">
        <f t="shared" si="21"/>
        <v>0</v>
      </c>
      <c r="L88" s="3" t="b">
        <f t="shared" si="22"/>
        <v>0</v>
      </c>
      <c r="M88" s="3" t="b">
        <f t="shared" si="23"/>
        <v>0</v>
      </c>
      <c r="N88" s="3" t="b">
        <f t="shared" si="24"/>
        <v>0</v>
      </c>
      <c r="O88" s="3" t="b">
        <f t="shared" si="25"/>
        <v>1</v>
      </c>
      <c r="P88" s="3" t="b">
        <f t="shared" si="26"/>
        <v>0</v>
      </c>
      <c r="Q88">
        <v>-980855000</v>
      </c>
      <c r="R88">
        <v>-189242000</v>
      </c>
      <c r="S88">
        <v>1360277636</v>
      </c>
      <c r="T88" s="2">
        <v>315957000000</v>
      </c>
      <c r="U88">
        <v>2147572329</v>
      </c>
      <c r="V88" s="3" t="b">
        <f t="shared" si="27"/>
        <v>0</v>
      </c>
      <c r="W88" s="3" t="b">
        <f t="shared" si="28"/>
        <v>1</v>
      </c>
      <c r="X88" s="3" t="b">
        <f t="shared" si="29"/>
        <v>0</v>
      </c>
      <c r="Y88" s="3" t="b">
        <f t="shared" si="30"/>
        <v>0</v>
      </c>
      <c r="Z88" s="3" t="b">
        <f t="shared" si="31"/>
        <v>0</v>
      </c>
      <c r="AA88" s="3" t="b">
        <f t="shared" si="32"/>
        <v>0</v>
      </c>
      <c r="AB88">
        <v>1128059563</v>
      </c>
      <c r="AC88">
        <v>1019561307</v>
      </c>
      <c r="AD88">
        <v>1416470598</v>
      </c>
      <c r="AE88">
        <v>1539648014</v>
      </c>
      <c r="AF88">
        <v>4038558.13</v>
      </c>
      <c r="AG88" s="3" t="b">
        <f t="shared" si="33"/>
        <v>0</v>
      </c>
      <c r="AH88" s="3" t="b">
        <f t="shared" si="34"/>
        <v>1</v>
      </c>
      <c r="AI88" s="3" t="b">
        <f t="shared" si="35"/>
        <v>0</v>
      </c>
      <c r="AJ88" s="3" t="b">
        <f t="shared" si="36"/>
        <v>0</v>
      </c>
      <c r="AK88" s="3" t="b">
        <f t="shared" si="37"/>
        <v>0</v>
      </c>
      <c r="AL88" s="3" t="b">
        <f t="shared" si="38"/>
        <v>0</v>
      </c>
      <c r="AM88" s="3" t="b">
        <f t="shared" si="39"/>
        <v>0</v>
      </c>
      <c r="AN88" s="3" t="b">
        <f t="shared" si="40"/>
        <v>0</v>
      </c>
      <c r="AO88" s="3" t="b">
        <f t="shared" si="41"/>
        <v>0</v>
      </c>
      <c r="AP88">
        <v>-7122310.8190000001</v>
      </c>
      <c r="AQ88">
        <v>-6030034.4249999998</v>
      </c>
      <c r="AR88">
        <v>-78574.209210000001</v>
      </c>
      <c r="AS88">
        <v>81.397212929999995</v>
      </c>
      <c r="AT88">
        <v>-18.273044710000001</v>
      </c>
      <c r="AU88">
        <v>-18.33349802</v>
      </c>
      <c r="AV88">
        <v>1.4830638739999999</v>
      </c>
      <c r="AW88">
        <v>-2.579430479</v>
      </c>
      <c r="AX88">
        <v>-2.2307518819999999</v>
      </c>
      <c r="AY88">
        <v>-1.29513229</v>
      </c>
      <c r="AZ88">
        <v>0</v>
      </c>
      <c r="BA88">
        <v>12.189940999999999</v>
      </c>
      <c r="BB88">
        <v>4.1013541590000004</v>
      </c>
      <c r="BC88">
        <v>3.342463247</v>
      </c>
      <c r="BD88">
        <v>1.2270454019999999</v>
      </c>
      <c r="BE88">
        <v>55.097457859999999</v>
      </c>
      <c r="BF88">
        <v>-7.2985133250000001</v>
      </c>
      <c r="BG88">
        <v>-0.50460995900000005</v>
      </c>
      <c r="BH88">
        <v>-2.3220889090000001</v>
      </c>
      <c r="BI88">
        <v>-1.9842798340000001</v>
      </c>
      <c r="BJ88">
        <v>-0.99538511699999999</v>
      </c>
      <c r="BK88">
        <v>18.510000000000002</v>
      </c>
      <c r="BL88">
        <v>19.690000999999999</v>
      </c>
      <c r="BM88">
        <v>18.440000999999999</v>
      </c>
      <c r="BN88">
        <v>18.68</v>
      </c>
      <c r="BO88">
        <v>1.1000000000000001</v>
      </c>
      <c r="BP88">
        <v>6.2571103529999998</v>
      </c>
      <c r="BQ88">
        <v>0.38500000000000001</v>
      </c>
      <c r="BR88">
        <v>0.28200029999999998</v>
      </c>
      <c r="BS88">
        <v>0.16100010000000001</v>
      </c>
      <c r="BT88">
        <v>-9.6605988000000004E-2</v>
      </c>
      <c r="BU88">
        <v>20.06614334</v>
      </c>
      <c r="BV88">
        <v>12.12789549</v>
      </c>
      <c r="BW88">
        <v>4.2447634230000002</v>
      </c>
      <c r="BX88">
        <v>3.1091546980000002</v>
      </c>
      <c r="BY88">
        <v>1.775083988</v>
      </c>
      <c r="BZ88">
        <v>1.2553119749999999</v>
      </c>
      <c r="CA88" t="s">
        <v>62</v>
      </c>
      <c r="CB88">
        <v>-0.18065728</v>
      </c>
      <c r="CC88">
        <v>-1</v>
      </c>
    </row>
    <row r="89" spans="1:81" x14ac:dyDescent="0.25">
      <c r="A89">
        <v>852</v>
      </c>
      <c r="B89" s="1">
        <v>40199</v>
      </c>
      <c r="C89">
        <v>1138.6800539999999</v>
      </c>
      <c r="D89">
        <v>1141.579956</v>
      </c>
      <c r="E89">
        <v>1114.839966</v>
      </c>
      <c r="F89">
        <v>1116.4799800000001</v>
      </c>
      <c r="G89">
        <v>1116.4799800000001</v>
      </c>
      <c r="H89">
        <v>6874290000</v>
      </c>
      <c r="I89" s="2">
        <v>249641000000</v>
      </c>
      <c r="J89">
        <v>-5842425000</v>
      </c>
      <c r="K89" s="3" t="b">
        <f t="shared" si="21"/>
        <v>0</v>
      </c>
      <c r="L89" s="3" t="b">
        <f t="shared" si="22"/>
        <v>0</v>
      </c>
      <c r="M89" s="3" t="b">
        <f t="shared" si="23"/>
        <v>0</v>
      </c>
      <c r="N89" s="3" t="b">
        <f t="shared" si="24"/>
        <v>0</v>
      </c>
      <c r="O89" s="3" t="b">
        <f t="shared" si="25"/>
        <v>1</v>
      </c>
      <c r="P89" s="3" t="b">
        <f t="shared" si="26"/>
        <v>0</v>
      </c>
      <c r="Q89">
        <v>-2569062000</v>
      </c>
      <c r="R89">
        <v>-2352323000</v>
      </c>
      <c r="S89">
        <v>319408545.5</v>
      </c>
      <c r="T89" s="2">
        <v>309926000000</v>
      </c>
      <c r="U89">
        <v>-3159575427</v>
      </c>
      <c r="V89" s="3" t="b">
        <f t="shared" si="27"/>
        <v>0</v>
      </c>
      <c r="W89" s="3" t="b">
        <f t="shared" si="28"/>
        <v>0</v>
      </c>
      <c r="X89" s="3" t="b">
        <f t="shared" si="29"/>
        <v>0</v>
      </c>
      <c r="Y89" s="3" t="b">
        <f t="shared" si="30"/>
        <v>0</v>
      </c>
      <c r="Z89" s="3" t="b">
        <f t="shared" si="31"/>
        <v>1</v>
      </c>
      <c r="AA89" s="3" t="b">
        <f t="shared" si="32"/>
        <v>0</v>
      </c>
      <c r="AB89">
        <v>-549584421.60000002</v>
      </c>
      <c r="AC89">
        <v>-330207348.80000001</v>
      </c>
      <c r="AD89">
        <v>738445310.5</v>
      </c>
      <c r="AE89">
        <v>1409415252</v>
      </c>
      <c r="AF89">
        <v>-90607128.079999998</v>
      </c>
      <c r="AG89" s="3" t="b">
        <f t="shared" si="33"/>
        <v>0</v>
      </c>
      <c r="AH89" s="3" t="b">
        <f t="shared" si="34"/>
        <v>0</v>
      </c>
      <c r="AI89" s="3" t="b">
        <f t="shared" si="35"/>
        <v>0</v>
      </c>
      <c r="AJ89" s="3" t="b">
        <f t="shared" si="36"/>
        <v>0</v>
      </c>
      <c r="AK89" s="3" t="b">
        <f t="shared" si="37"/>
        <v>1</v>
      </c>
      <c r="AL89" s="3" t="b">
        <f t="shared" si="38"/>
        <v>0</v>
      </c>
      <c r="AM89" s="3" t="b">
        <f t="shared" si="39"/>
        <v>0</v>
      </c>
      <c r="AN89" s="3" t="b">
        <f t="shared" si="40"/>
        <v>1</v>
      </c>
      <c r="AO89" s="3" t="b">
        <f t="shared" si="41"/>
        <v>0</v>
      </c>
      <c r="AP89">
        <v>-41744843.219999999</v>
      </c>
      <c r="AQ89">
        <v>-33924288.729999997</v>
      </c>
      <c r="AR89">
        <v>-9752489.1899999995</v>
      </c>
      <c r="AS89">
        <v>49.078112939999997</v>
      </c>
      <c r="AT89">
        <v>-32.319099989999998</v>
      </c>
      <c r="AU89">
        <v>-39.705413530000001</v>
      </c>
      <c r="AV89">
        <v>-25.296072349999999</v>
      </c>
      <c r="AW89">
        <v>-10.633196140000001</v>
      </c>
      <c r="AX89">
        <v>-9.3027723729999998</v>
      </c>
      <c r="AY89">
        <v>-3.3504478949999998</v>
      </c>
      <c r="AZ89">
        <v>0</v>
      </c>
      <c r="BA89">
        <v>21.560058999999999</v>
      </c>
      <c r="BB89">
        <v>3.8084002899999998</v>
      </c>
      <c r="BC89">
        <v>4.6437200870000002</v>
      </c>
      <c r="BD89">
        <v>0.820118401</v>
      </c>
      <c r="BE89">
        <v>45.05851929</v>
      </c>
      <c r="BF89">
        <v>-10.03893858</v>
      </c>
      <c r="BG89">
        <v>-8.6687259510000008</v>
      </c>
      <c r="BH89">
        <v>-4.0442988809999996</v>
      </c>
      <c r="BI89">
        <v>-4.0760552069999996</v>
      </c>
      <c r="BJ89">
        <v>-1.8694917529999999</v>
      </c>
      <c r="BK89">
        <v>18.59</v>
      </c>
      <c r="BL89">
        <v>22.299999</v>
      </c>
      <c r="BM89">
        <v>18.27</v>
      </c>
      <c r="BN89">
        <v>22.27</v>
      </c>
      <c r="BO89">
        <v>3.59</v>
      </c>
      <c r="BP89">
        <v>19.218415419999999</v>
      </c>
      <c r="BQ89">
        <v>2.3450000000000002</v>
      </c>
      <c r="BR89">
        <v>1.4179999999999999</v>
      </c>
      <c r="BS89">
        <v>1.0050002</v>
      </c>
      <c r="BT89">
        <v>0.191818303</v>
      </c>
      <c r="BU89">
        <v>59.647184080000002</v>
      </c>
      <c r="BV89">
        <v>39.58104075</v>
      </c>
      <c r="BW89">
        <v>25.85446812</v>
      </c>
      <c r="BX89">
        <v>15.63395983</v>
      </c>
      <c r="BY89">
        <v>11.080488539999999</v>
      </c>
      <c r="BZ89">
        <v>3.7494965119999999</v>
      </c>
      <c r="CA89" t="s">
        <v>62</v>
      </c>
      <c r="CB89">
        <v>-1.1414617570000001</v>
      </c>
      <c r="CC89">
        <v>-1</v>
      </c>
    </row>
    <row r="90" spans="1:81" x14ac:dyDescent="0.25">
      <c r="A90">
        <v>853</v>
      </c>
      <c r="B90" s="1">
        <v>40200</v>
      </c>
      <c r="C90">
        <v>1115.48999</v>
      </c>
      <c r="D90">
        <v>1115.48999</v>
      </c>
      <c r="E90">
        <v>1090.1800539999999</v>
      </c>
      <c r="F90">
        <v>1091.76001</v>
      </c>
      <c r="G90">
        <v>1091.76001</v>
      </c>
      <c r="H90">
        <v>6208650000</v>
      </c>
      <c r="I90" s="2">
        <v>243432000000</v>
      </c>
      <c r="J90">
        <v>-6541470000</v>
      </c>
      <c r="K90" s="3" t="b">
        <f t="shared" si="21"/>
        <v>0</v>
      </c>
      <c r="L90" s="3" t="b">
        <f t="shared" si="22"/>
        <v>0</v>
      </c>
      <c r="M90" s="3" t="b">
        <f t="shared" si="23"/>
        <v>0</v>
      </c>
      <c r="N90" s="3" t="b">
        <f t="shared" si="24"/>
        <v>0</v>
      </c>
      <c r="O90" s="3" t="b">
        <f t="shared" si="25"/>
        <v>1</v>
      </c>
      <c r="P90" s="3" t="b">
        <f t="shared" si="26"/>
        <v>0</v>
      </c>
      <c r="Q90">
        <v>-6055479000</v>
      </c>
      <c r="R90">
        <v>-3802219000</v>
      </c>
      <c r="S90">
        <v>-776210666.70000005</v>
      </c>
      <c r="T90" s="2">
        <v>304493000000</v>
      </c>
      <c r="U90">
        <v>-5732285968</v>
      </c>
      <c r="V90" s="3" t="b">
        <f t="shared" si="27"/>
        <v>0</v>
      </c>
      <c r="W90" s="3" t="b">
        <f t="shared" si="28"/>
        <v>0</v>
      </c>
      <c r="X90" s="3" t="b">
        <f t="shared" si="29"/>
        <v>0</v>
      </c>
      <c r="Y90" s="3" t="b">
        <f t="shared" si="30"/>
        <v>0</v>
      </c>
      <c r="Z90" s="3" t="b">
        <f t="shared" si="31"/>
        <v>1</v>
      </c>
      <c r="AA90" s="3" t="b">
        <f t="shared" si="32"/>
        <v>0</v>
      </c>
      <c r="AB90">
        <v>-4128904103</v>
      </c>
      <c r="AC90">
        <v>-2065800541</v>
      </c>
      <c r="AD90">
        <v>-42339346.049999997</v>
      </c>
      <c r="AE90">
        <v>1271949606</v>
      </c>
      <c r="AF90">
        <v>-133849204.2</v>
      </c>
      <c r="AG90" s="3" t="b">
        <f t="shared" si="33"/>
        <v>0</v>
      </c>
      <c r="AH90" s="3" t="b">
        <f t="shared" si="34"/>
        <v>0</v>
      </c>
      <c r="AI90" s="3" t="b">
        <f t="shared" si="35"/>
        <v>0</v>
      </c>
      <c r="AJ90" s="3" t="b">
        <f t="shared" si="36"/>
        <v>0</v>
      </c>
      <c r="AK90" s="3" t="b">
        <f t="shared" si="37"/>
        <v>1</v>
      </c>
      <c r="AL90" s="3" t="b">
        <f t="shared" si="38"/>
        <v>0</v>
      </c>
      <c r="AM90" s="3" t="b">
        <f t="shared" si="39"/>
        <v>0</v>
      </c>
      <c r="AN90" s="3" t="b">
        <f t="shared" si="40"/>
        <v>1</v>
      </c>
      <c r="AO90" s="3" t="b">
        <f t="shared" si="41"/>
        <v>0</v>
      </c>
      <c r="AP90">
        <v>-108627246.90000001</v>
      </c>
      <c r="AQ90">
        <v>-70045684.049999997</v>
      </c>
      <c r="AR90">
        <v>-23912429.059999999</v>
      </c>
      <c r="AS90">
        <v>12.02222259</v>
      </c>
      <c r="AT90">
        <v>-37.055890349999999</v>
      </c>
      <c r="AU90">
        <v>-75.503902109999999</v>
      </c>
      <c r="AV90">
        <v>-34.687495169999998</v>
      </c>
      <c r="AW90">
        <v>-29.526320510000001</v>
      </c>
      <c r="AX90">
        <v>-18.340986990000001</v>
      </c>
      <c r="AY90">
        <v>-6.6955329570000002</v>
      </c>
      <c r="AZ90">
        <v>0</v>
      </c>
      <c r="BA90">
        <v>24.71997</v>
      </c>
      <c r="BB90">
        <v>3.536371698</v>
      </c>
      <c r="BC90">
        <v>6.0777379380000003</v>
      </c>
      <c r="BD90">
        <v>0.58185656100000005</v>
      </c>
      <c r="BE90">
        <v>36.783143029999998</v>
      </c>
      <c r="BF90">
        <v>-8.2753762599999998</v>
      </c>
      <c r="BG90">
        <v>-9.1571574180000006</v>
      </c>
      <c r="BH90">
        <v>-8.6877423060000005</v>
      </c>
      <c r="BI90">
        <v>-5.5984521410000001</v>
      </c>
      <c r="BJ90">
        <v>-2.8404226760000002</v>
      </c>
      <c r="BK90">
        <v>22.27</v>
      </c>
      <c r="BL90">
        <v>28.01</v>
      </c>
      <c r="BM90">
        <v>22.27</v>
      </c>
      <c r="BN90">
        <v>27.309999000000001</v>
      </c>
      <c r="BO90">
        <v>5.0399989999999999</v>
      </c>
      <c r="BP90">
        <v>22.631338119999999</v>
      </c>
      <c r="BQ90">
        <v>4.3149994999999999</v>
      </c>
      <c r="BR90">
        <v>3.2779997000000001</v>
      </c>
      <c r="BS90">
        <v>2.3489998000000001</v>
      </c>
      <c r="BT90">
        <v>0.71078792700000004</v>
      </c>
      <c r="BU90">
        <v>93.721963560000006</v>
      </c>
      <c r="BV90">
        <v>34.074779479999997</v>
      </c>
      <c r="BW90">
        <v>36.827910109999998</v>
      </c>
      <c r="BX90">
        <v>29.69321879</v>
      </c>
      <c r="BY90">
        <v>21.599963039999999</v>
      </c>
      <c r="BZ90">
        <v>7.4141524939999996</v>
      </c>
      <c r="CA90" t="s">
        <v>62</v>
      </c>
      <c r="CB90">
        <v>-1.425191807</v>
      </c>
      <c r="CC90">
        <v>-1</v>
      </c>
    </row>
    <row r="91" spans="1:81" x14ac:dyDescent="0.25">
      <c r="A91">
        <v>917</v>
      </c>
      <c r="B91" s="1">
        <v>40294</v>
      </c>
      <c r="C91">
        <v>1217.0699460000001</v>
      </c>
      <c r="D91">
        <v>1219.8000489999999</v>
      </c>
      <c r="E91">
        <v>1211.0699460000001</v>
      </c>
      <c r="F91">
        <v>1212.0500489999999</v>
      </c>
      <c r="G91">
        <v>1212.0500489999999</v>
      </c>
      <c r="H91">
        <v>5647760000</v>
      </c>
      <c r="I91" s="2">
        <v>330529000000</v>
      </c>
      <c r="J91">
        <v>-160850000</v>
      </c>
      <c r="K91" s="3" t="b">
        <f t="shared" si="21"/>
        <v>0</v>
      </c>
      <c r="L91" s="3" t="b">
        <f t="shared" si="22"/>
        <v>0</v>
      </c>
      <c r="M91" s="3" t="b">
        <f t="shared" si="23"/>
        <v>0</v>
      </c>
      <c r="N91" s="3" t="b">
        <f t="shared" si="24"/>
        <v>0</v>
      </c>
      <c r="O91" s="3" t="b">
        <f t="shared" si="25"/>
        <v>1</v>
      </c>
      <c r="P91" s="3" t="b">
        <f t="shared" si="26"/>
        <v>0</v>
      </c>
      <c r="Q91">
        <v>2246830000</v>
      </c>
      <c r="R91">
        <v>1134138000</v>
      </c>
      <c r="S91">
        <v>1772747515</v>
      </c>
      <c r="T91" s="2">
        <v>381132000000</v>
      </c>
      <c r="U91">
        <v>473207412.5</v>
      </c>
      <c r="V91" s="3" t="b">
        <f t="shared" si="27"/>
        <v>0</v>
      </c>
      <c r="W91" s="3" t="b">
        <f t="shared" si="28"/>
        <v>1</v>
      </c>
      <c r="X91" s="3" t="b">
        <f t="shared" si="29"/>
        <v>0</v>
      </c>
      <c r="Y91" s="3" t="b">
        <f t="shared" si="30"/>
        <v>0</v>
      </c>
      <c r="Z91" s="3" t="b">
        <f t="shared" si="31"/>
        <v>0</v>
      </c>
      <c r="AA91" s="3" t="b">
        <f t="shared" si="32"/>
        <v>0</v>
      </c>
      <c r="AB91">
        <v>2338706724</v>
      </c>
      <c r="AC91">
        <v>2436439180</v>
      </c>
      <c r="AD91">
        <v>2396684639</v>
      </c>
      <c r="AE91">
        <v>1639637002</v>
      </c>
      <c r="AF91">
        <v>6837494.1789999995</v>
      </c>
      <c r="AG91" s="3" t="b">
        <f t="shared" si="33"/>
        <v>0</v>
      </c>
      <c r="AH91" s="3" t="b">
        <f t="shared" si="34"/>
        <v>1</v>
      </c>
      <c r="AI91" s="3" t="b">
        <f t="shared" si="35"/>
        <v>0</v>
      </c>
      <c r="AJ91" s="3" t="b">
        <f t="shared" si="36"/>
        <v>0</v>
      </c>
      <c r="AK91" s="3" t="b">
        <f t="shared" si="37"/>
        <v>0</v>
      </c>
      <c r="AL91" s="3" t="b">
        <f t="shared" si="38"/>
        <v>0</v>
      </c>
      <c r="AM91" s="3" t="b">
        <f t="shared" si="39"/>
        <v>0</v>
      </c>
      <c r="AN91" s="3" t="b">
        <f t="shared" si="40"/>
        <v>0</v>
      </c>
      <c r="AO91" s="3" t="b">
        <f t="shared" si="41"/>
        <v>0</v>
      </c>
      <c r="AP91">
        <v>11995809.92</v>
      </c>
      <c r="AQ91">
        <v>9461699.807</v>
      </c>
      <c r="AR91">
        <v>1427101.47</v>
      </c>
      <c r="AS91">
        <v>92.496856350000002</v>
      </c>
      <c r="AT91">
        <v>-7.503143648</v>
      </c>
      <c r="AU91">
        <v>-7.503143648</v>
      </c>
      <c r="AV91">
        <v>-1.49564166</v>
      </c>
      <c r="AW91">
        <v>7.2041570999999999E-2</v>
      </c>
      <c r="AX91">
        <v>0.17881606899999999</v>
      </c>
      <c r="AY91">
        <v>-0.159069352</v>
      </c>
      <c r="AZ91">
        <v>0</v>
      </c>
      <c r="BA91">
        <v>5.2299800000000003</v>
      </c>
      <c r="BB91">
        <v>3.9430448710000001</v>
      </c>
      <c r="BC91">
        <v>1.9990456999999999</v>
      </c>
      <c r="BD91">
        <v>1.9724635960000001</v>
      </c>
      <c r="BE91">
        <v>66.357872259999994</v>
      </c>
      <c r="BF91">
        <v>-4.4516869479999999</v>
      </c>
      <c r="BG91">
        <v>-0.55801315799999995</v>
      </c>
      <c r="BH91">
        <v>0.33850089500000002</v>
      </c>
      <c r="BI91">
        <v>0.25396522700000002</v>
      </c>
      <c r="BJ91">
        <v>-0.93552869100000002</v>
      </c>
      <c r="BK91">
        <v>17.52</v>
      </c>
      <c r="BL91">
        <v>17.530000999999999</v>
      </c>
      <c r="BM91">
        <v>17.07</v>
      </c>
      <c r="BN91">
        <v>17.469999000000001</v>
      </c>
      <c r="BO91">
        <v>0.84999800000000003</v>
      </c>
      <c r="BP91">
        <v>5.1143077549999996</v>
      </c>
      <c r="BQ91">
        <v>0.5</v>
      </c>
      <c r="BR91">
        <v>0.35999989999999998</v>
      </c>
      <c r="BS91">
        <v>0.3779999</v>
      </c>
      <c r="BT91">
        <v>8.3696855000000001E-2</v>
      </c>
      <c r="BU91">
        <v>50.11182324</v>
      </c>
      <c r="BV91">
        <v>20.60013099</v>
      </c>
      <c r="BW91">
        <v>13.357810049999999</v>
      </c>
      <c r="BX91">
        <v>11.255834139999999</v>
      </c>
      <c r="BY91">
        <v>10.168164750000001</v>
      </c>
      <c r="BZ91">
        <v>2.8818709500000002</v>
      </c>
      <c r="CA91" t="s">
        <v>60</v>
      </c>
      <c r="CB91">
        <v>5.1825331000000002E-2</v>
      </c>
      <c r="CC91">
        <v>-1</v>
      </c>
    </row>
    <row r="92" spans="1:81" x14ac:dyDescent="0.25">
      <c r="A92">
        <v>918</v>
      </c>
      <c r="B92" s="1">
        <v>40295</v>
      </c>
      <c r="C92">
        <v>1209.920044</v>
      </c>
      <c r="D92">
        <v>1211.380005</v>
      </c>
      <c r="E92">
        <v>1181.619995</v>
      </c>
      <c r="F92">
        <v>1183.709961</v>
      </c>
      <c r="G92">
        <v>1183.709961</v>
      </c>
      <c r="H92">
        <v>7454540000</v>
      </c>
      <c r="I92" s="2">
        <v>323074000000</v>
      </c>
      <c r="J92">
        <v>-6551150000</v>
      </c>
      <c r="K92" s="3" t="b">
        <f t="shared" si="21"/>
        <v>0</v>
      </c>
      <c r="L92" s="3" t="b">
        <f t="shared" si="22"/>
        <v>0</v>
      </c>
      <c r="M92" s="3" t="b">
        <f t="shared" si="23"/>
        <v>0</v>
      </c>
      <c r="N92" s="3" t="b">
        <f t="shared" si="24"/>
        <v>0</v>
      </c>
      <c r="O92" s="3" t="b">
        <f t="shared" si="25"/>
        <v>1</v>
      </c>
      <c r="P92" s="3" t="b">
        <f t="shared" si="26"/>
        <v>0</v>
      </c>
      <c r="Q92">
        <v>-2897648000</v>
      </c>
      <c r="R92">
        <v>-380262000</v>
      </c>
      <c r="S92">
        <v>887977939.39999998</v>
      </c>
      <c r="T92" s="2">
        <v>374724000000</v>
      </c>
      <c r="U92">
        <v>-5393580158</v>
      </c>
      <c r="V92" s="3" t="b">
        <f t="shared" si="27"/>
        <v>0</v>
      </c>
      <c r="W92" s="3" t="b">
        <f t="shared" si="28"/>
        <v>0</v>
      </c>
      <c r="X92" s="3" t="b">
        <f t="shared" si="29"/>
        <v>0</v>
      </c>
      <c r="Y92" s="3" t="b">
        <f t="shared" si="30"/>
        <v>0</v>
      </c>
      <c r="Z92" s="3" t="b">
        <f t="shared" si="31"/>
        <v>1</v>
      </c>
      <c r="AA92" s="3" t="b">
        <f t="shared" si="32"/>
        <v>0</v>
      </c>
      <c r="AB92">
        <v>-2076294612</v>
      </c>
      <c r="AC92">
        <v>17205603.739999998</v>
      </c>
      <c r="AD92">
        <v>1759907235</v>
      </c>
      <c r="AE92">
        <v>1465335355</v>
      </c>
      <c r="AF92">
        <v>-99283476.200000003</v>
      </c>
      <c r="AG92" s="3" t="b">
        <f t="shared" si="33"/>
        <v>0</v>
      </c>
      <c r="AH92" s="3" t="b">
        <f t="shared" si="34"/>
        <v>0</v>
      </c>
      <c r="AI92" s="3" t="b">
        <f t="shared" si="35"/>
        <v>0</v>
      </c>
      <c r="AJ92" s="3" t="b">
        <f t="shared" si="36"/>
        <v>0</v>
      </c>
      <c r="AK92" s="3" t="b">
        <f t="shared" si="37"/>
        <v>1</v>
      </c>
      <c r="AL92" s="3" t="b">
        <f t="shared" si="38"/>
        <v>0</v>
      </c>
      <c r="AM92" s="3" t="b">
        <f t="shared" si="39"/>
        <v>0</v>
      </c>
      <c r="AN92" s="3" t="b">
        <f t="shared" si="40"/>
        <v>1</v>
      </c>
      <c r="AO92" s="3" t="b">
        <f t="shared" si="41"/>
        <v>0</v>
      </c>
      <c r="AP92">
        <v>-50614528.100000001</v>
      </c>
      <c r="AQ92">
        <v>-28024976.850000001</v>
      </c>
      <c r="AR92">
        <v>-8303930.3480000002</v>
      </c>
      <c r="AS92">
        <v>65.035792009999994</v>
      </c>
      <c r="AT92">
        <v>-27.46106434</v>
      </c>
      <c r="AU92">
        <v>-29.6886461</v>
      </c>
      <c r="AV92">
        <v>-17.482103989999999</v>
      </c>
      <c r="AW92">
        <v>-9.8860186619999997</v>
      </c>
      <c r="AX92">
        <v>-6.0441041740000001</v>
      </c>
      <c r="AY92">
        <v>-1.4892814919999999</v>
      </c>
      <c r="AZ92">
        <v>0</v>
      </c>
      <c r="BA92">
        <v>28.340088000000002</v>
      </c>
      <c r="BB92">
        <v>3.661398809</v>
      </c>
      <c r="BC92">
        <v>3.8805487209999998</v>
      </c>
      <c r="BD92">
        <v>0.94352605000000001</v>
      </c>
      <c r="BE92">
        <v>48.547126509999998</v>
      </c>
      <c r="BF92">
        <v>-17.81074576</v>
      </c>
      <c r="BG92">
        <v>-11.131216350000001</v>
      </c>
      <c r="BH92">
        <v>-6.1232003160000001</v>
      </c>
      <c r="BI92">
        <v>-3.6704618949999999</v>
      </c>
      <c r="BJ92">
        <v>-1.7741706370000001</v>
      </c>
      <c r="BK92">
        <v>18.129999000000002</v>
      </c>
      <c r="BL92">
        <v>23.200001</v>
      </c>
      <c r="BM92">
        <v>17.940000999999999</v>
      </c>
      <c r="BN92">
        <v>22.809999000000001</v>
      </c>
      <c r="BO92">
        <v>5.34</v>
      </c>
      <c r="BP92">
        <v>30.5666875</v>
      </c>
      <c r="BQ92">
        <v>3.0949990000000001</v>
      </c>
      <c r="BR92">
        <v>1.9869998</v>
      </c>
      <c r="BS92">
        <v>1.3979998</v>
      </c>
      <c r="BT92">
        <v>0.39587867300000001</v>
      </c>
      <c r="BU92">
        <v>95.106625460000004</v>
      </c>
      <c r="BV92">
        <v>44.994802219999997</v>
      </c>
      <c r="BW92">
        <v>32.7974666</v>
      </c>
      <c r="BX92">
        <v>23.5731398</v>
      </c>
      <c r="BY92">
        <v>18.766712609999999</v>
      </c>
      <c r="BZ92">
        <v>6.2537693680000004</v>
      </c>
      <c r="CA92" t="s">
        <v>62</v>
      </c>
      <c r="CB92">
        <v>-1.5913619649999999</v>
      </c>
      <c r="CC92">
        <v>-1</v>
      </c>
    </row>
    <row r="93" spans="1:81" x14ac:dyDescent="0.25">
      <c r="A93">
        <v>919</v>
      </c>
      <c r="B93" s="1">
        <v>40296</v>
      </c>
      <c r="C93">
        <v>1184.589966</v>
      </c>
      <c r="D93">
        <v>1195.0500489999999</v>
      </c>
      <c r="E93">
        <v>1181.8100589999999</v>
      </c>
      <c r="F93">
        <v>1191.3599850000001</v>
      </c>
      <c r="G93">
        <v>1191.3599850000001</v>
      </c>
      <c r="H93">
        <v>6342310000</v>
      </c>
      <c r="I93" s="2">
        <v>329417000000</v>
      </c>
      <c r="J93">
        <v>-556115000</v>
      </c>
      <c r="K93" s="3" t="b">
        <f t="shared" si="21"/>
        <v>0</v>
      </c>
      <c r="L93" s="3" t="b">
        <f t="shared" si="22"/>
        <v>0</v>
      </c>
      <c r="M93" s="3" t="b">
        <f t="shared" si="23"/>
        <v>0</v>
      </c>
      <c r="N93" s="3" t="b">
        <f t="shared" si="24"/>
        <v>0</v>
      </c>
      <c r="O93" s="3" t="b">
        <f t="shared" si="25"/>
        <v>1</v>
      </c>
      <c r="P93" s="3" t="b">
        <f t="shared" si="26"/>
        <v>0</v>
      </c>
      <c r="Q93">
        <v>-2773451000</v>
      </c>
      <c r="R93">
        <v>-1597016000</v>
      </c>
      <c r="S93">
        <v>635016303</v>
      </c>
      <c r="T93" s="2">
        <v>377531000000</v>
      </c>
      <c r="U93">
        <v>-1800242108</v>
      </c>
      <c r="V93" s="3" t="b">
        <f t="shared" si="27"/>
        <v>0</v>
      </c>
      <c r="W93" s="3" t="b">
        <f t="shared" si="28"/>
        <v>0</v>
      </c>
      <c r="X93" s="3" t="b">
        <f t="shared" si="29"/>
        <v>0</v>
      </c>
      <c r="Y93" s="3" t="b">
        <f t="shared" si="30"/>
        <v>0</v>
      </c>
      <c r="Z93" s="3" t="b">
        <f t="shared" si="31"/>
        <v>1</v>
      </c>
      <c r="AA93" s="3" t="b">
        <f t="shared" si="32"/>
        <v>0</v>
      </c>
      <c r="AB93">
        <v>-3034790332</v>
      </c>
      <c r="AC93">
        <v>-1609529910</v>
      </c>
      <c r="AD93">
        <v>1502958558</v>
      </c>
      <c r="AE93">
        <v>1506324132</v>
      </c>
      <c r="AF93">
        <v>-66656434.880000003</v>
      </c>
      <c r="AG93" s="3" t="b">
        <f t="shared" si="33"/>
        <v>0</v>
      </c>
      <c r="AH93" s="3" t="b">
        <f t="shared" si="34"/>
        <v>0</v>
      </c>
      <c r="AI93" s="3" t="b">
        <f t="shared" si="35"/>
        <v>0</v>
      </c>
      <c r="AJ93" s="3" t="b">
        <f t="shared" si="36"/>
        <v>0</v>
      </c>
      <c r="AK93" s="3" t="b">
        <f t="shared" si="37"/>
        <v>1</v>
      </c>
      <c r="AL93" s="3" t="b">
        <f t="shared" si="38"/>
        <v>0</v>
      </c>
      <c r="AM93" s="3" t="b">
        <f t="shared" si="39"/>
        <v>0</v>
      </c>
      <c r="AN93" s="3" t="b">
        <f t="shared" si="40"/>
        <v>1</v>
      </c>
      <c r="AO93" s="3" t="b">
        <f t="shared" si="41"/>
        <v>0</v>
      </c>
      <c r="AP93">
        <v>-64703617.280000001</v>
      </c>
      <c r="AQ93">
        <v>-43784271.520000003</v>
      </c>
      <c r="AR93">
        <v>-9801102.5380000006</v>
      </c>
      <c r="AS93">
        <v>72.425770929999999</v>
      </c>
      <c r="AT93">
        <v>7.3899789150000004</v>
      </c>
      <c r="AU93">
        <v>11.36294137</v>
      </c>
      <c r="AV93">
        <v>-10.03554271</v>
      </c>
      <c r="AW93">
        <v>-11.01837516</v>
      </c>
      <c r="AX93">
        <v>-8.1088945470000002</v>
      </c>
      <c r="AY93">
        <v>-1.901032222</v>
      </c>
      <c r="AZ93">
        <v>7.6500240000000002</v>
      </c>
      <c r="BA93">
        <v>0</v>
      </c>
      <c r="BB93">
        <v>3.946300608</v>
      </c>
      <c r="BC93">
        <v>3.6033666700000002</v>
      </c>
      <c r="BD93">
        <v>1.0951704250000001</v>
      </c>
      <c r="BE93">
        <v>52.271185770000002</v>
      </c>
      <c r="BF93">
        <v>3.7240592640000001</v>
      </c>
      <c r="BG93">
        <v>-7.0433432460000001</v>
      </c>
      <c r="BH93">
        <v>-7.3425866080000004</v>
      </c>
      <c r="BI93">
        <v>-5.2667858320000001</v>
      </c>
      <c r="BJ93">
        <v>-1.80103809</v>
      </c>
      <c r="BK93">
        <v>22.08</v>
      </c>
      <c r="BL93">
        <v>23.030000999999999</v>
      </c>
      <c r="BM93">
        <v>20.860001</v>
      </c>
      <c r="BN93">
        <v>21.08</v>
      </c>
      <c r="BO93">
        <v>-1.7299990000000001</v>
      </c>
      <c r="BP93">
        <v>-7.5843887590000003</v>
      </c>
      <c r="BQ93">
        <v>1.8050005</v>
      </c>
      <c r="BR93">
        <v>1.8719996999999999</v>
      </c>
      <c r="BS93">
        <v>1.5409999999999999</v>
      </c>
      <c r="BT93">
        <v>0.49290898799999999</v>
      </c>
      <c r="BU93">
        <v>73.400241730000005</v>
      </c>
      <c r="BV93">
        <v>-21.706383729999999</v>
      </c>
      <c r="BW93">
        <v>11.644209249999999</v>
      </c>
      <c r="BX93">
        <v>17.666045069999999</v>
      </c>
      <c r="BY93">
        <v>16.560301039999999</v>
      </c>
      <c r="BZ93">
        <v>6.9008334160000002</v>
      </c>
      <c r="CA93" t="s">
        <v>60</v>
      </c>
      <c r="CB93">
        <v>0.20106402600000001</v>
      </c>
      <c r="CC93">
        <v>-1</v>
      </c>
    </row>
    <row r="94" spans="1:81" x14ac:dyDescent="0.25">
      <c r="A94">
        <v>920</v>
      </c>
      <c r="B94" s="1">
        <v>40297</v>
      </c>
      <c r="C94">
        <v>1193.3000489999999</v>
      </c>
      <c r="D94">
        <v>1209.3599850000001</v>
      </c>
      <c r="E94">
        <v>1193.3000489999999</v>
      </c>
      <c r="F94">
        <v>1206.780029</v>
      </c>
      <c r="G94">
        <v>1206.780029</v>
      </c>
      <c r="H94">
        <v>6059410000</v>
      </c>
      <c r="I94" s="2">
        <v>335476000000</v>
      </c>
      <c r="J94">
        <v>6200860000</v>
      </c>
      <c r="K94" s="3" t="b">
        <f t="shared" si="21"/>
        <v>0</v>
      </c>
      <c r="L94" s="3" t="b">
        <f t="shared" si="22"/>
        <v>1</v>
      </c>
      <c r="M94" s="3" t="b">
        <f t="shared" si="23"/>
        <v>0</v>
      </c>
      <c r="N94" s="3" t="b">
        <f t="shared" si="24"/>
        <v>0</v>
      </c>
      <c r="O94" s="3" t="b">
        <f t="shared" si="25"/>
        <v>0</v>
      </c>
      <c r="P94" s="3" t="b">
        <f t="shared" si="26"/>
        <v>0</v>
      </c>
      <c r="Q94">
        <v>2118385000</v>
      </c>
      <c r="R94">
        <v>-251339000</v>
      </c>
      <c r="S94">
        <v>1007059879</v>
      </c>
      <c r="T94" s="2">
        <v>381644000000</v>
      </c>
      <c r="U94">
        <v>3459803682</v>
      </c>
      <c r="V94" s="3" t="b">
        <f t="shared" si="27"/>
        <v>0</v>
      </c>
      <c r="W94" s="3" t="b">
        <f t="shared" si="28"/>
        <v>1</v>
      </c>
      <c r="X94" s="3" t="b">
        <f t="shared" si="29"/>
        <v>0</v>
      </c>
      <c r="Y94" s="3" t="b">
        <f t="shared" si="30"/>
        <v>0</v>
      </c>
      <c r="Z94" s="3" t="b">
        <f t="shared" si="31"/>
        <v>0</v>
      </c>
      <c r="AA94" s="3" t="b">
        <f t="shared" si="32"/>
        <v>0</v>
      </c>
      <c r="AB94">
        <v>434330759.5</v>
      </c>
      <c r="AC94">
        <v>-1133559012</v>
      </c>
      <c r="AD94">
        <v>1416688089</v>
      </c>
      <c r="AE94">
        <v>1584752458</v>
      </c>
      <c r="AF94">
        <v>59708551.340000004</v>
      </c>
      <c r="AG94" s="3" t="b">
        <f t="shared" si="33"/>
        <v>0</v>
      </c>
      <c r="AH94" s="3" t="b">
        <f t="shared" si="34"/>
        <v>1</v>
      </c>
      <c r="AI94" s="3" t="b">
        <f t="shared" si="35"/>
        <v>0</v>
      </c>
      <c r="AJ94" s="3" t="b">
        <f t="shared" si="36"/>
        <v>0</v>
      </c>
      <c r="AK94" s="3" t="b">
        <f t="shared" si="37"/>
        <v>0</v>
      </c>
      <c r="AL94" s="3" t="b">
        <f t="shared" si="38"/>
        <v>0</v>
      </c>
      <c r="AM94" s="3" t="b">
        <f t="shared" si="39"/>
        <v>0</v>
      </c>
      <c r="AN94" s="3" t="b">
        <f t="shared" si="40"/>
        <v>0</v>
      </c>
      <c r="AO94" s="3" t="b">
        <f t="shared" si="41"/>
        <v>0</v>
      </c>
      <c r="AP94">
        <v>-12366485.539999999</v>
      </c>
      <c r="AQ94">
        <v>-29161256.920000002</v>
      </c>
      <c r="AR94">
        <v>-4685510.6840000004</v>
      </c>
      <c r="AS94">
        <v>86.248402440000007</v>
      </c>
      <c r="AT94">
        <v>13.822631510000001</v>
      </c>
      <c r="AU94">
        <v>19.085239040000001</v>
      </c>
      <c r="AV94">
        <v>10.60630521</v>
      </c>
      <c r="AW94">
        <v>-1.1355382839999999</v>
      </c>
      <c r="AX94">
        <v>-4.7574280550000001</v>
      </c>
      <c r="AY94">
        <v>-1.3418672570000001</v>
      </c>
      <c r="AZ94">
        <v>15.420044000000001</v>
      </c>
      <c r="BA94">
        <v>0</v>
      </c>
      <c r="BB94">
        <v>4.7658537069999998</v>
      </c>
      <c r="BC94">
        <v>3.3459833360000002</v>
      </c>
      <c r="BD94">
        <v>1.4243507</v>
      </c>
      <c r="BE94">
        <v>58.7518423</v>
      </c>
      <c r="BF94">
        <v>6.4806565259999998</v>
      </c>
      <c r="BG94">
        <v>5.1023578949999999</v>
      </c>
      <c r="BH94">
        <v>-1.9094030639999999</v>
      </c>
      <c r="BI94">
        <v>-3.8202120320000001</v>
      </c>
      <c r="BJ94">
        <v>-1.1386403730000001</v>
      </c>
      <c r="BK94">
        <v>20.370000999999998</v>
      </c>
      <c r="BL94">
        <v>20.370000999999998</v>
      </c>
      <c r="BM94">
        <v>18.440000999999999</v>
      </c>
      <c r="BN94">
        <v>18.440000999999999</v>
      </c>
      <c r="BO94">
        <v>-2.639999</v>
      </c>
      <c r="BP94">
        <v>-12.523714419999999</v>
      </c>
      <c r="BQ94">
        <v>-2.1849989999999999</v>
      </c>
      <c r="BR94">
        <v>0.1180007</v>
      </c>
      <c r="BS94">
        <v>0.72500010000000004</v>
      </c>
      <c r="BT94">
        <v>0.39939390299999999</v>
      </c>
      <c r="BU94">
        <v>40.276042629999999</v>
      </c>
      <c r="BV94">
        <v>-33.124199109999999</v>
      </c>
      <c r="BW94">
        <v>-27.415291419999999</v>
      </c>
      <c r="BX94">
        <v>-5.1213725569999999</v>
      </c>
      <c r="BY94">
        <v>4.4817119239999998</v>
      </c>
      <c r="BZ94">
        <v>5.1784517440000002</v>
      </c>
      <c r="CA94" t="s">
        <v>61</v>
      </c>
      <c r="CB94">
        <v>1.0740532270000001</v>
      </c>
      <c r="CC94">
        <v>-1</v>
      </c>
    </row>
    <row r="95" spans="1:81" x14ac:dyDescent="0.25">
      <c r="A95">
        <v>921</v>
      </c>
      <c r="B95" s="1">
        <v>40298</v>
      </c>
      <c r="C95">
        <v>1206.7700199999999</v>
      </c>
      <c r="D95">
        <v>1207.98999</v>
      </c>
      <c r="E95">
        <v>1186.3199460000001</v>
      </c>
      <c r="F95">
        <v>1186.6899410000001</v>
      </c>
      <c r="G95">
        <v>1186.6899410000001</v>
      </c>
      <c r="H95">
        <v>6048260000</v>
      </c>
      <c r="I95" s="2">
        <v>329428000000</v>
      </c>
      <c r="J95">
        <v>5575000</v>
      </c>
      <c r="K95" s="3" t="b">
        <f t="shared" si="21"/>
        <v>0</v>
      </c>
      <c r="L95" s="3" t="b">
        <f t="shared" si="22"/>
        <v>1</v>
      </c>
      <c r="M95" s="3" t="b">
        <f t="shared" si="23"/>
        <v>0</v>
      </c>
      <c r="N95" s="3" t="b">
        <f t="shared" si="24"/>
        <v>0</v>
      </c>
      <c r="O95" s="3" t="b">
        <f t="shared" si="25"/>
        <v>0</v>
      </c>
      <c r="P95" s="3" t="b">
        <f t="shared" si="26"/>
        <v>0</v>
      </c>
      <c r="Q95">
        <v>2511979000</v>
      </c>
      <c r="R95">
        <v>1019956000</v>
      </c>
      <c r="S95">
        <v>402660242.39999998</v>
      </c>
      <c r="T95" s="2">
        <v>375802000000</v>
      </c>
      <c r="U95">
        <v>-864573602</v>
      </c>
      <c r="V95" s="3" t="b">
        <f t="shared" si="27"/>
        <v>0</v>
      </c>
      <c r="W95" s="3" t="b">
        <f t="shared" si="28"/>
        <v>0</v>
      </c>
      <c r="X95" s="3" t="b">
        <f t="shared" si="29"/>
        <v>0</v>
      </c>
      <c r="Y95" s="3" t="b">
        <f t="shared" si="30"/>
        <v>0</v>
      </c>
      <c r="Z95" s="3" t="b">
        <f t="shared" si="31"/>
        <v>1</v>
      </c>
      <c r="AA95" s="3" t="b">
        <f t="shared" si="32"/>
        <v>0</v>
      </c>
      <c r="AB95">
        <v>734622760</v>
      </c>
      <c r="AC95">
        <v>-373965547.69999999</v>
      </c>
      <c r="AD95">
        <v>559851487.29999995</v>
      </c>
      <c r="AE95">
        <v>1484062960</v>
      </c>
      <c r="AF95">
        <v>-11130586.34</v>
      </c>
      <c r="AG95" s="3" t="b">
        <f t="shared" si="33"/>
        <v>0</v>
      </c>
      <c r="AH95" s="3" t="b">
        <f t="shared" si="34"/>
        <v>0</v>
      </c>
      <c r="AI95" s="3" t="b">
        <f t="shared" si="35"/>
        <v>0</v>
      </c>
      <c r="AJ95" s="3" t="b">
        <f t="shared" si="36"/>
        <v>0</v>
      </c>
      <c r="AK95" s="3" t="b">
        <f t="shared" si="37"/>
        <v>1</v>
      </c>
      <c r="AL95" s="3" t="b">
        <f t="shared" si="38"/>
        <v>0</v>
      </c>
      <c r="AM95" s="3" t="b">
        <f t="shared" si="39"/>
        <v>0</v>
      </c>
      <c r="AN95" s="3" t="b">
        <f t="shared" si="40"/>
        <v>1</v>
      </c>
      <c r="AO95" s="3" t="b">
        <f t="shared" si="41"/>
        <v>0</v>
      </c>
      <c r="AP95">
        <v>13461113.880000001</v>
      </c>
      <c r="AQ95">
        <v>-19173098.219999999</v>
      </c>
      <c r="AR95">
        <v>-12670824.58</v>
      </c>
      <c r="AS95">
        <v>61.001062130000001</v>
      </c>
      <c r="AT95">
        <v>-25.247340300000001</v>
      </c>
      <c r="AU95">
        <v>-29.27282082</v>
      </c>
      <c r="AV95">
        <v>-5.7123543989999996</v>
      </c>
      <c r="AW95">
        <v>0.17184418600000001</v>
      </c>
      <c r="AX95">
        <v>-4.1778978020000004</v>
      </c>
      <c r="AY95">
        <v>-3.032973267</v>
      </c>
      <c r="AZ95">
        <v>0</v>
      </c>
      <c r="BA95">
        <v>20.090088000000002</v>
      </c>
      <c r="BB95">
        <v>4.4254355849999998</v>
      </c>
      <c r="BC95">
        <v>4.5419908119999999</v>
      </c>
      <c r="BD95">
        <v>0.97433829500000002</v>
      </c>
      <c r="BE95">
        <v>49.350118850000001</v>
      </c>
      <c r="BF95">
        <v>-9.4017234439999999</v>
      </c>
      <c r="BG95">
        <v>-1.4605334590000001</v>
      </c>
      <c r="BH95">
        <v>0.88896335599999998</v>
      </c>
      <c r="BI95">
        <v>-2.3810791029999998</v>
      </c>
      <c r="BJ95">
        <v>-1.926250281</v>
      </c>
      <c r="BK95">
        <v>18.75</v>
      </c>
      <c r="BL95">
        <v>22.389999</v>
      </c>
      <c r="BM95">
        <v>18.41</v>
      </c>
      <c r="BN95">
        <v>22.049999</v>
      </c>
      <c r="BO95">
        <v>3.609998</v>
      </c>
      <c r="BP95">
        <v>19.576994599999999</v>
      </c>
      <c r="BQ95">
        <v>0.48499949999999997</v>
      </c>
      <c r="BR95">
        <v>-0.49199989999999999</v>
      </c>
      <c r="BS95">
        <v>0.47900019999999999</v>
      </c>
      <c r="BT95">
        <v>0.63654542999999997</v>
      </c>
      <c r="BU95">
        <v>85.570867559999996</v>
      </c>
      <c r="BV95">
        <v>45.294824929999997</v>
      </c>
      <c r="BW95">
        <v>6.0853129130000001</v>
      </c>
      <c r="BX95">
        <v>-6.1731472810000003</v>
      </c>
      <c r="BY95">
        <v>1.6087505799999999</v>
      </c>
      <c r="BZ95">
        <v>7.7561767030000004</v>
      </c>
      <c r="CA95" t="s">
        <v>60</v>
      </c>
      <c r="CB95">
        <v>-0.66433180300000005</v>
      </c>
      <c r="CC95">
        <v>-1</v>
      </c>
    </row>
    <row r="96" spans="1:81" x14ac:dyDescent="0.25">
      <c r="A96">
        <v>922</v>
      </c>
      <c r="B96" s="1">
        <v>40301</v>
      </c>
      <c r="C96">
        <v>1188.579956</v>
      </c>
      <c r="D96">
        <v>1205.130005</v>
      </c>
      <c r="E96">
        <v>1188.579956</v>
      </c>
      <c r="F96">
        <v>1202.26001</v>
      </c>
      <c r="G96">
        <v>1202.26001</v>
      </c>
      <c r="H96">
        <v>4938050000</v>
      </c>
      <c r="I96" s="2">
        <v>334366000000</v>
      </c>
      <c r="J96">
        <v>-555105000</v>
      </c>
      <c r="K96" s="3" t="b">
        <f t="shared" si="21"/>
        <v>0</v>
      </c>
      <c r="L96" s="3" t="b">
        <f t="shared" si="22"/>
        <v>0</v>
      </c>
      <c r="M96" s="3" t="b">
        <f t="shared" si="23"/>
        <v>0</v>
      </c>
      <c r="N96" s="3" t="b">
        <f t="shared" si="24"/>
        <v>0</v>
      </c>
      <c r="O96" s="3" t="b">
        <f t="shared" si="25"/>
        <v>1</v>
      </c>
      <c r="P96" s="3" t="b">
        <f t="shared" si="26"/>
        <v>0</v>
      </c>
      <c r="Q96">
        <v>879934000</v>
      </c>
      <c r="R96">
        <v>2259417000</v>
      </c>
      <c r="S96">
        <v>376512424.19999999</v>
      </c>
      <c r="T96" s="2">
        <v>379027000000</v>
      </c>
      <c r="U96">
        <v>-1308159290</v>
      </c>
      <c r="V96" s="3" t="b">
        <f t="shared" si="27"/>
        <v>0</v>
      </c>
      <c r="W96" s="3" t="b">
        <f t="shared" si="28"/>
        <v>0</v>
      </c>
      <c r="X96" s="3" t="b">
        <f t="shared" si="29"/>
        <v>0</v>
      </c>
      <c r="Y96" s="3" t="b">
        <f t="shared" si="30"/>
        <v>0</v>
      </c>
      <c r="Z96" s="3" t="b">
        <f t="shared" si="31"/>
        <v>1</v>
      </c>
      <c r="AA96" s="3" t="b">
        <f t="shared" si="32"/>
        <v>0</v>
      </c>
      <c r="AB96">
        <v>-135295006.59999999</v>
      </c>
      <c r="AC96">
        <v>687743036.29999995</v>
      </c>
      <c r="AD96">
        <v>155644690.69999999</v>
      </c>
      <c r="AE96">
        <v>1548853076</v>
      </c>
      <c r="AF96">
        <v>-17949691.010000002</v>
      </c>
      <c r="AG96" s="3" t="b">
        <f t="shared" si="33"/>
        <v>0</v>
      </c>
      <c r="AH96" s="3" t="b">
        <f t="shared" si="34"/>
        <v>0</v>
      </c>
      <c r="AI96" s="3" t="b">
        <f t="shared" si="35"/>
        <v>0</v>
      </c>
      <c r="AJ96" s="3" t="b">
        <f t="shared" si="36"/>
        <v>0</v>
      </c>
      <c r="AK96" s="3" t="b">
        <f t="shared" si="37"/>
        <v>1</v>
      </c>
      <c r="AL96" s="3" t="b">
        <f t="shared" si="38"/>
        <v>0</v>
      </c>
      <c r="AM96" s="3" t="b">
        <f t="shared" si="39"/>
        <v>0</v>
      </c>
      <c r="AN96" s="3" t="b">
        <f t="shared" si="40"/>
        <v>1</v>
      </c>
      <c r="AO96" s="3" t="b">
        <f t="shared" si="41"/>
        <v>0</v>
      </c>
      <c r="AP96">
        <v>2689733.2450000001</v>
      </c>
      <c r="AQ96">
        <v>14477426.859999999</v>
      </c>
      <c r="AR96">
        <v>-14389253.32</v>
      </c>
      <c r="AS96">
        <v>79.340360619999998</v>
      </c>
      <c r="AT96">
        <v>18.339298490000001</v>
      </c>
      <c r="AU96">
        <v>30.063900279999999</v>
      </c>
      <c r="AV96">
        <v>-3.454020909</v>
      </c>
      <c r="AW96">
        <v>-0.450357124</v>
      </c>
      <c r="AX96">
        <v>1.7184428410000001</v>
      </c>
      <c r="AY96">
        <v>-3.1765964809999998</v>
      </c>
      <c r="AZ96">
        <v>15.570069</v>
      </c>
      <c r="BA96">
        <v>0</v>
      </c>
      <c r="BB96">
        <v>5.2214808289999999</v>
      </c>
      <c r="BC96">
        <v>4.2175628969999996</v>
      </c>
      <c r="BD96">
        <v>1.238032711</v>
      </c>
      <c r="BE96">
        <v>55.317900629999997</v>
      </c>
      <c r="BF96">
        <v>5.9677817790000001</v>
      </c>
      <c r="BG96">
        <v>-1.7169708319999999</v>
      </c>
      <c r="BH96">
        <v>-2.6157886000000002E-2</v>
      </c>
      <c r="BI96">
        <v>1.062048133</v>
      </c>
      <c r="BJ96">
        <v>-2.084928476</v>
      </c>
      <c r="BK96">
        <v>22.41</v>
      </c>
      <c r="BL96">
        <v>22.41</v>
      </c>
      <c r="BM96">
        <v>19.610001</v>
      </c>
      <c r="BN96">
        <v>20.190000999999999</v>
      </c>
      <c r="BO96">
        <v>-1.859998</v>
      </c>
      <c r="BP96">
        <v>-8.435365462</v>
      </c>
      <c r="BQ96">
        <v>0.875</v>
      </c>
      <c r="BR96">
        <v>9.4000100000000003E-2</v>
      </c>
      <c r="BS96">
        <v>-0.42699969999999998</v>
      </c>
      <c r="BT96">
        <v>0.65951520600000002</v>
      </c>
      <c r="BU96">
        <v>62.233379900000003</v>
      </c>
      <c r="BV96">
        <v>-23.337487660000001</v>
      </c>
      <c r="BW96">
        <v>10.97866864</v>
      </c>
      <c r="BX96">
        <v>1.1794239419999999</v>
      </c>
      <c r="BY96">
        <v>-5.3575865299999998</v>
      </c>
      <c r="BZ96">
        <v>7.6202263520000004</v>
      </c>
      <c r="CA96" t="s">
        <v>60</v>
      </c>
      <c r="CB96">
        <v>0.36850149599999998</v>
      </c>
      <c r="CC96">
        <v>-1</v>
      </c>
    </row>
    <row r="97" spans="1:81" x14ac:dyDescent="0.25">
      <c r="A97">
        <v>923</v>
      </c>
      <c r="B97" s="1">
        <v>40302</v>
      </c>
      <c r="C97">
        <v>1197.5</v>
      </c>
      <c r="D97">
        <v>1197.5</v>
      </c>
      <c r="E97">
        <v>1168.119995</v>
      </c>
      <c r="F97">
        <v>1173.599976</v>
      </c>
      <c r="G97">
        <v>1173.599976</v>
      </c>
      <c r="H97">
        <v>6594720000</v>
      </c>
      <c r="I97" s="2">
        <v>327771000000</v>
      </c>
      <c r="J97">
        <v>-828335000</v>
      </c>
      <c r="K97" s="3" t="b">
        <f t="shared" si="21"/>
        <v>0</v>
      </c>
      <c r="L97" s="3" t="b">
        <f t="shared" si="22"/>
        <v>0</v>
      </c>
      <c r="M97" s="3" t="b">
        <f t="shared" si="23"/>
        <v>0</v>
      </c>
      <c r="N97" s="3" t="b">
        <f t="shared" si="24"/>
        <v>0</v>
      </c>
      <c r="O97" s="3" t="b">
        <f t="shared" si="25"/>
        <v>1</v>
      </c>
      <c r="P97" s="3" t="b">
        <f t="shared" si="26"/>
        <v>0</v>
      </c>
      <c r="Q97">
        <v>-1817674000</v>
      </c>
      <c r="R97">
        <v>-440125000</v>
      </c>
      <c r="S97">
        <v>234263697</v>
      </c>
      <c r="T97" s="2">
        <v>374893000000</v>
      </c>
      <c r="U97">
        <v>-454605250.80000001</v>
      </c>
      <c r="V97" s="3" t="b">
        <f t="shared" si="27"/>
        <v>0</v>
      </c>
      <c r="W97" s="3" t="b">
        <f t="shared" si="28"/>
        <v>0</v>
      </c>
      <c r="X97" s="3" t="b">
        <f t="shared" si="29"/>
        <v>0</v>
      </c>
      <c r="Y97" s="3" t="b">
        <f t="shared" si="30"/>
        <v>0</v>
      </c>
      <c r="Z97" s="3" t="b">
        <f t="shared" si="31"/>
        <v>1</v>
      </c>
      <c r="AA97" s="3" t="b">
        <f t="shared" si="32"/>
        <v>0</v>
      </c>
      <c r="AB97">
        <v>-1702739737</v>
      </c>
      <c r="AC97">
        <v>-789303399.20000005</v>
      </c>
      <c r="AD97">
        <v>-328935222.30000001</v>
      </c>
      <c r="AE97">
        <v>1391645070</v>
      </c>
      <c r="AF97">
        <v>-46208945.109999999</v>
      </c>
      <c r="AG97" s="3" t="b">
        <f t="shared" si="33"/>
        <v>0</v>
      </c>
      <c r="AH97" s="3" t="b">
        <f t="shared" si="34"/>
        <v>0</v>
      </c>
      <c r="AI97" s="3" t="b">
        <f t="shared" si="35"/>
        <v>0</v>
      </c>
      <c r="AJ97" s="3" t="b">
        <f t="shared" si="36"/>
        <v>0</v>
      </c>
      <c r="AK97" s="3" t="b">
        <f t="shared" si="37"/>
        <v>1</v>
      </c>
      <c r="AL97" s="3" t="b">
        <f t="shared" si="38"/>
        <v>0</v>
      </c>
      <c r="AM97" s="3" t="b">
        <f t="shared" si="39"/>
        <v>0</v>
      </c>
      <c r="AN97" s="3" t="b">
        <f t="shared" si="40"/>
        <v>1</v>
      </c>
      <c r="AO97" s="3" t="b">
        <f t="shared" si="41"/>
        <v>0</v>
      </c>
      <c r="AP97">
        <v>-51453204.920000002</v>
      </c>
      <c r="AQ97">
        <v>-26525750.780000001</v>
      </c>
      <c r="AR97">
        <v>-21506049.32</v>
      </c>
      <c r="AS97">
        <v>42.828809219999997</v>
      </c>
      <c r="AT97">
        <v>-36.511551400000002</v>
      </c>
      <c r="AU97">
        <v>-46.018887630000002</v>
      </c>
      <c r="AV97">
        <v>-9.0861264560000006</v>
      </c>
      <c r="AW97">
        <v>-11.191948119999999</v>
      </c>
      <c r="AX97">
        <v>-6.6101965229999999</v>
      </c>
      <c r="AY97">
        <v>-4.7137653549999996</v>
      </c>
      <c r="AZ97">
        <v>0</v>
      </c>
      <c r="BA97">
        <v>28.660034</v>
      </c>
      <c r="BB97">
        <v>4.8485179130000002</v>
      </c>
      <c r="BC97">
        <v>5.9634536899999997</v>
      </c>
      <c r="BD97">
        <v>0.81303857899999998</v>
      </c>
      <c r="BE97">
        <v>44.843975649999997</v>
      </c>
      <c r="BF97">
        <v>-10.47392498</v>
      </c>
      <c r="BG97">
        <v>-2.2530716019999999</v>
      </c>
      <c r="BH97">
        <v>-3.5755818170000002</v>
      </c>
      <c r="BI97">
        <v>-1.8288361909999999</v>
      </c>
      <c r="BJ97">
        <v>-2.4543045010000002</v>
      </c>
      <c r="BK97">
        <v>22.459999</v>
      </c>
      <c r="BL97">
        <v>25.700001</v>
      </c>
      <c r="BM97">
        <v>22.459999</v>
      </c>
      <c r="BN97">
        <v>23.84</v>
      </c>
      <c r="BO97">
        <v>3.6499990000000002</v>
      </c>
      <c r="BP97">
        <v>18.078250709999999</v>
      </c>
      <c r="BQ97">
        <v>0.89500049999999998</v>
      </c>
      <c r="BR97">
        <v>1.4339999000000001</v>
      </c>
      <c r="BS97">
        <v>0.72699999999999998</v>
      </c>
      <c r="BT97">
        <v>0.73969703600000003</v>
      </c>
      <c r="BU97">
        <v>82.234949169999993</v>
      </c>
      <c r="BV97">
        <v>20.001569270000001</v>
      </c>
      <c r="BW97">
        <v>-1.667959196</v>
      </c>
      <c r="BX97">
        <v>10.253923199999999</v>
      </c>
      <c r="BY97">
        <v>3.9626752139999999</v>
      </c>
      <c r="BZ97">
        <v>6.7235095659999997</v>
      </c>
      <c r="CA97" t="s">
        <v>62</v>
      </c>
      <c r="CB97">
        <v>-0.90322291899999996</v>
      </c>
      <c r="CC97">
        <v>-1</v>
      </c>
    </row>
    <row r="98" spans="1:81" x14ac:dyDescent="0.25">
      <c r="A98">
        <v>924</v>
      </c>
      <c r="B98" s="1">
        <v>40303</v>
      </c>
      <c r="C98">
        <v>1169.23999</v>
      </c>
      <c r="D98">
        <v>1175.9499510000001</v>
      </c>
      <c r="E98">
        <v>1158.150024</v>
      </c>
      <c r="F98">
        <v>1165.869995</v>
      </c>
      <c r="G98">
        <v>1165.869995</v>
      </c>
      <c r="H98">
        <v>6795940000</v>
      </c>
      <c r="I98" s="2">
        <v>320975000000</v>
      </c>
      <c r="J98">
        <v>-6695330000</v>
      </c>
      <c r="K98" s="3" t="b">
        <f t="shared" si="21"/>
        <v>0</v>
      </c>
      <c r="L98" s="3" t="b">
        <f t="shared" si="22"/>
        <v>0</v>
      </c>
      <c r="M98" s="3" t="b">
        <f t="shared" si="23"/>
        <v>0</v>
      </c>
      <c r="N98" s="3" t="b">
        <f t="shared" si="24"/>
        <v>0</v>
      </c>
      <c r="O98" s="3" t="b">
        <f t="shared" si="25"/>
        <v>1</v>
      </c>
      <c r="P98" s="3" t="b">
        <f t="shared" si="26"/>
        <v>0</v>
      </c>
      <c r="Q98">
        <v>-3195255000</v>
      </c>
      <c r="R98">
        <v>-3065841000</v>
      </c>
      <c r="S98">
        <v>-626742060.60000002</v>
      </c>
      <c r="T98" s="2">
        <v>373992000000</v>
      </c>
      <c r="U98">
        <v>-2517824137</v>
      </c>
      <c r="V98" s="3" t="b">
        <f t="shared" si="27"/>
        <v>0</v>
      </c>
      <c r="W98" s="3" t="b">
        <f t="shared" si="28"/>
        <v>0</v>
      </c>
      <c r="X98" s="3" t="b">
        <f t="shared" si="29"/>
        <v>0</v>
      </c>
      <c r="Y98" s="3" t="b">
        <f t="shared" si="30"/>
        <v>0</v>
      </c>
      <c r="Z98" s="3" t="b">
        <f t="shared" si="31"/>
        <v>1</v>
      </c>
      <c r="AA98" s="3" t="b">
        <f t="shared" si="32"/>
        <v>0</v>
      </c>
      <c r="AB98">
        <v>-956534519.89999998</v>
      </c>
      <c r="AC98">
        <v>-1621314421</v>
      </c>
      <c r="AD98">
        <v>-807548194.70000005</v>
      </c>
      <c r="AE98">
        <v>1346883236</v>
      </c>
      <c r="AF98">
        <v>-100984920.09999999</v>
      </c>
      <c r="AG98" s="3" t="b">
        <f t="shared" si="33"/>
        <v>0</v>
      </c>
      <c r="AH98" s="3" t="b">
        <f t="shared" si="34"/>
        <v>0</v>
      </c>
      <c r="AI98" s="3" t="b">
        <f t="shared" si="35"/>
        <v>0</v>
      </c>
      <c r="AJ98" s="3" t="b">
        <f t="shared" si="36"/>
        <v>0</v>
      </c>
      <c r="AK98" s="3" t="b">
        <f t="shared" si="37"/>
        <v>1</v>
      </c>
      <c r="AL98" s="3" t="b">
        <f t="shared" si="38"/>
        <v>0</v>
      </c>
      <c r="AM98" s="3" t="b">
        <f t="shared" si="39"/>
        <v>0</v>
      </c>
      <c r="AN98" s="3" t="b">
        <f t="shared" si="40"/>
        <v>1</v>
      </c>
      <c r="AO98" s="3" t="b">
        <f t="shared" si="41"/>
        <v>0</v>
      </c>
      <c r="AP98">
        <v>-56874717.850000001</v>
      </c>
      <c r="AQ98">
        <v>-56815633.479999997</v>
      </c>
      <c r="AR98">
        <v>-28707988.859999999</v>
      </c>
      <c r="AS98">
        <v>33.263191900000002</v>
      </c>
      <c r="AT98">
        <v>-9.5656173199999994</v>
      </c>
      <c r="AU98">
        <v>-22.33453952</v>
      </c>
      <c r="AV98">
        <v>-23.038584360000002</v>
      </c>
      <c r="AW98">
        <v>-11.97251621</v>
      </c>
      <c r="AX98">
        <v>-12.4142674</v>
      </c>
      <c r="AY98">
        <v>-6.2077994070000004</v>
      </c>
      <c r="AZ98">
        <v>0</v>
      </c>
      <c r="BA98">
        <v>7.7299810000000004</v>
      </c>
      <c r="BB98">
        <v>4.5021952049999996</v>
      </c>
      <c r="BC98">
        <v>6.089634212</v>
      </c>
      <c r="BD98">
        <v>0.73932112299999997</v>
      </c>
      <c r="BE98">
        <v>42.506303940000002</v>
      </c>
      <c r="BF98">
        <v>-2.33767171</v>
      </c>
      <c r="BG98">
        <v>-6.4057983470000002</v>
      </c>
      <c r="BH98">
        <v>-3.1005369730000001</v>
      </c>
      <c r="BI98">
        <v>-3.6997219920000002</v>
      </c>
      <c r="BJ98">
        <v>-2.7441070380000001</v>
      </c>
      <c r="BK98">
        <v>25.959999</v>
      </c>
      <c r="BL98">
        <v>27.23</v>
      </c>
      <c r="BM98">
        <v>23.75</v>
      </c>
      <c r="BN98">
        <v>24.91</v>
      </c>
      <c r="BO98">
        <v>1.07</v>
      </c>
      <c r="BP98">
        <v>4.4882550339999998</v>
      </c>
      <c r="BQ98">
        <v>2.3599994999999998</v>
      </c>
      <c r="BR98">
        <v>1.2230002</v>
      </c>
      <c r="BS98">
        <v>1.4729999</v>
      </c>
      <c r="BT98">
        <v>0.81927280599999996</v>
      </c>
      <c r="BU98">
        <v>80.666666669999998</v>
      </c>
      <c r="BV98">
        <v>-1.5682824989999999</v>
      </c>
      <c r="BW98">
        <v>9.2166433859999994</v>
      </c>
      <c r="BX98">
        <v>0.52889666000000002</v>
      </c>
      <c r="BY98">
        <v>7.7445329689999998</v>
      </c>
      <c r="BZ98">
        <v>5.3537774589999998</v>
      </c>
      <c r="CA98" t="s">
        <v>62</v>
      </c>
      <c r="CB98">
        <v>-0.73900104</v>
      </c>
      <c r="CC98">
        <v>-1</v>
      </c>
    </row>
    <row r="99" spans="1:81" x14ac:dyDescent="0.25">
      <c r="A99">
        <v>925</v>
      </c>
      <c r="B99" s="1">
        <v>40304</v>
      </c>
      <c r="C99">
        <v>1164.380005</v>
      </c>
      <c r="D99">
        <v>1167.579956</v>
      </c>
      <c r="E99">
        <v>1065.790039</v>
      </c>
      <c r="F99">
        <v>1128.150024</v>
      </c>
      <c r="G99">
        <v>1128.150024</v>
      </c>
      <c r="H99">
        <v>10617810000</v>
      </c>
      <c r="I99" s="2">
        <v>310357000000</v>
      </c>
      <c r="J99">
        <v>-8706875000</v>
      </c>
      <c r="K99" s="3" t="b">
        <f t="shared" si="21"/>
        <v>0</v>
      </c>
      <c r="L99" s="3" t="b">
        <f t="shared" si="22"/>
        <v>0</v>
      </c>
      <c r="M99" s="3" t="b">
        <f t="shared" si="23"/>
        <v>0</v>
      </c>
      <c r="N99" s="3" t="b">
        <f t="shared" si="24"/>
        <v>0</v>
      </c>
      <c r="O99" s="3" t="b">
        <f t="shared" si="25"/>
        <v>1</v>
      </c>
      <c r="P99" s="3" t="b">
        <f t="shared" si="26"/>
        <v>0</v>
      </c>
      <c r="Q99">
        <v>-7882135000</v>
      </c>
      <c r="R99">
        <v>-5153150000</v>
      </c>
      <c r="S99">
        <v>-1617975030</v>
      </c>
      <c r="T99" s="2">
        <v>376384000000</v>
      </c>
      <c r="U99">
        <v>745412245.89999998</v>
      </c>
      <c r="V99" s="3" t="b">
        <f t="shared" si="27"/>
        <v>0</v>
      </c>
      <c r="W99" s="3" t="b">
        <f t="shared" si="28"/>
        <v>1</v>
      </c>
      <c r="X99" s="3" t="b">
        <f t="shared" si="29"/>
        <v>0</v>
      </c>
      <c r="Y99" s="3" t="b">
        <f t="shared" si="30"/>
        <v>0</v>
      </c>
      <c r="Z99" s="3" t="b">
        <f t="shared" si="31"/>
        <v>0</v>
      </c>
      <c r="AA99" s="3" t="b">
        <f t="shared" si="32"/>
        <v>0</v>
      </c>
      <c r="AB99">
        <v>-883240592.89999998</v>
      </c>
      <c r="AC99">
        <v>-387242029.39999998</v>
      </c>
      <c r="AD99">
        <v>-803864665.70000005</v>
      </c>
      <c r="AE99">
        <v>1003359955</v>
      </c>
      <c r="AF99">
        <v>-194142557.09999999</v>
      </c>
      <c r="AG99" s="3" t="b">
        <f t="shared" si="33"/>
        <v>0</v>
      </c>
      <c r="AH99" s="3" t="b">
        <f t="shared" si="34"/>
        <v>0</v>
      </c>
      <c r="AI99" s="3" t="b">
        <f t="shared" si="35"/>
        <v>0</v>
      </c>
      <c r="AJ99" s="3" t="b">
        <f t="shared" si="36"/>
        <v>0</v>
      </c>
      <c r="AK99" s="3" t="b">
        <f t="shared" si="37"/>
        <v>1</v>
      </c>
      <c r="AL99" s="3" t="b">
        <f t="shared" si="38"/>
        <v>0</v>
      </c>
      <c r="AM99" s="3" t="b">
        <f t="shared" si="39"/>
        <v>0</v>
      </c>
      <c r="AN99" s="3" t="b">
        <f t="shared" si="40"/>
        <v>0</v>
      </c>
      <c r="AO99" s="3" t="b">
        <f t="shared" si="41"/>
        <v>0</v>
      </c>
      <c r="AP99">
        <v>-168124119.59999999</v>
      </c>
      <c r="AQ99">
        <v>-116337584.90000001</v>
      </c>
      <c r="AR99">
        <v>-50519464.450000003</v>
      </c>
      <c r="AS99">
        <v>40.490864850000001</v>
      </c>
      <c r="AT99">
        <v>7.2276729470000003</v>
      </c>
      <c r="AU99">
        <v>21.72874139</v>
      </c>
      <c r="AV99">
        <v>-1.1689721870000001</v>
      </c>
      <c r="AW99">
        <v>-12.61141046</v>
      </c>
      <c r="AX99">
        <v>-8.7097563289999993</v>
      </c>
      <c r="AY99">
        <v>-6.4591294110000002</v>
      </c>
      <c r="AZ99">
        <v>0</v>
      </c>
      <c r="BA99">
        <v>37.719971000000001</v>
      </c>
      <c r="BB99">
        <v>4.1806098330000001</v>
      </c>
      <c r="BC99">
        <v>8.3489439829999998</v>
      </c>
      <c r="BD99">
        <v>0.50073516399999995</v>
      </c>
      <c r="BE99">
        <v>33.365991280000003</v>
      </c>
      <c r="BF99">
        <v>-9.1403126639999996</v>
      </c>
      <c r="BG99">
        <v>-5.738992187</v>
      </c>
      <c r="BH99">
        <v>-6.8193399780000004</v>
      </c>
      <c r="BI99">
        <v>-4.4779851849999996</v>
      </c>
      <c r="BJ99">
        <v>-3.1680631689999998</v>
      </c>
      <c r="BK99">
        <v>25.879999000000002</v>
      </c>
      <c r="BL99">
        <v>40.709999000000003</v>
      </c>
      <c r="BM99">
        <v>24.43</v>
      </c>
      <c r="BN99">
        <v>32.799999</v>
      </c>
      <c r="BO99">
        <v>7.8899990000000004</v>
      </c>
      <c r="BP99">
        <v>31.674022480000001</v>
      </c>
      <c r="BQ99">
        <v>4.4799994999999999</v>
      </c>
      <c r="BR99">
        <v>3.8899994000000002</v>
      </c>
      <c r="BS99">
        <v>2.6219999</v>
      </c>
      <c r="BT99">
        <v>1.2350908789999999</v>
      </c>
      <c r="BU99">
        <v>68.956042740000001</v>
      </c>
      <c r="BV99">
        <v>-11.710623930000001</v>
      </c>
      <c r="BW99">
        <v>-6.6394532140000004</v>
      </c>
      <c r="BX99">
        <v>1.8599706030000001</v>
      </c>
      <c r="BY99">
        <v>-1.4796362869999999</v>
      </c>
      <c r="BZ99">
        <v>3.1292055539999999</v>
      </c>
      <c r="CA99" t="s">
        <v>60</v>
      </c>
      <c r="CB99">
        <v>-0.95882456900000002</v>
      </c>
      <c r="CC99">
        <v>-1</v>
      </c>
    </row>
    <row r="100" spans="1:81" x14ac:dyDescent="0.25">
      <c r="A100">
        <v>930</v>
      </c>
      <c r="B100" s="1">
        <v>40311</v>
      </c>
      <c r="C100">
        <v>1170.040039</v>
      </c>
      <c r="D100">
        <v>1173.5699460000001</v>
      </c>
      <c r="E100">
        <v>1156.1400149999999</v>
      </c>
      <c r="F100">
        <v>1157.4399410000001</v>
      </c>
      <c r="G100">
        <v>1157.4399410000001</v>
      </c>
      <c r="H100">
        <v>4870640000</v>
      </c>
      <c r="I100" s="2">
        <v>302291000000</v>
      </c>
      <c r="J100">
        <v>177410000</v>
      </c>
      <c r="K100" s="3" t="b">
        <f t="shared" si="21"/>
        <v>0</v>
      </c>
      <c r="L100" s="3" t="b">
        <f t="shared" si="22"/>
        <v>1</v>
      </c>
      <c r="M100" s="3" t="b">
        <f t="shared" si="23"/>
        <v>0</v>
      </c>
      <c r="N100" s="3" t="b">
        <f t="shared" si="24"/>
        <v>0</v>
      </c>
      <c r="O100" s="3" t="b">
        <f t="shared" si="25"/>
        <v>0</v>
      </c>
      <c r="P100" s="3" t="b">
        <f t="shared" si="26"/>
        <v>0</v>
      </c>
      <c r="Q100">
        <v>-1123773000</v>
      </c>
      <c r="R100">
        <v>219485000</v>
      </c>
      <c r="S100">
        <v>-3714613030</v>
      </c>
      <c r="T100" s="2">
        <v>378839000000</v>
      </c>
      <c r="U100">
        <v>181126284.40000001</v>
      </c>
      <c r="V100" s="3" t="b">
        <f t="shared" si="27"/>
        <v>0</v>
      </c>
      <c r="W100" s="3" t="b">
        <f t="shared" si="28"/>
        <v>1</v>
      </c>
      <c r="X100" s="3" t="b">
        <f t="shared" si="29"/>
        <v>0</v>
      </c>
      <c r="Y100" s="3" t="b">
        <f t="shared" si="30"/>
        <v>0</v>
      </c>
      <c r="Z100" s="3" t="b">
        <f t="shared" si="31"/>
        <v>0</v>
      </c>
      <c r="AA100" s="3" t="b">
        <f t="shared" si="32"/>
        <v>0</v>
      </c>
      <c r="AB100">
        <v>50507838.590000004</v>
      </c>
      <c r="AC100">
        <v>1119794621</v>
      </c>
      <c r="AD100">
        <v>543936715.70000005</v>
      </c>
      <c r="AE100">
        <v>1154282417</v>
      </c>
      <c r="AF100">
        <v>6320351.1849999996</v>
      </c>
      <c r="AG100" s="3" t="b">
        <f t="shared" si="33"/>
        <v>0</v>
      </c>
      <c r="AH100" s="3" t="b">
        <f t="shared" si="34"/>
        <v>1</v>
      </c>
      <c r="AI100" s="3" t="b">
        <f t="shared" si="35"/>
        <v>0</v>
      </c>
      <c r="AJ100" s="3" t="b">
        <f t="shared" si="36"/>
        <v>0</v>
      </c>
      <c r="AK100" s="3" t="b">
        <f t="shared" si="37"/>
        <v>0</v>
      </c>
      <c r="AL100" s="3" t="b">
        <f t="shared" si="38"/>
        <v>0</v>
      </c>
      <c r="AM100" s="3" t="b">
        <f t="shared" si="39"/>
        <v>0</v>
      </c>
      <c r="AN100" s="3" t="b">
        <f t="shared" si="40"/>
        <v>0</v>
      </c>
      <c r="AO100" s="3" t="b">
        <f t="shared" si="41"/>
        <v>0</v>
      </c>
      <c r="AP100">
        <v>5017090.0949999997</v>
      </c>
      <c r="AQ100">
        <v>64381903.469999999</v>
      </c>
      <c r="AR100">
        <v>-44043307.219999999</v>
      </c>
      <c r="AS100">
        <v>59.509055289999999</v>
      </c>
      <c r="AT100">
        <v>-9.2397260410000008</v>
      </c>
      <c r="AU100">
        <v>-13.439839750000001</v>
      </c>
      <c r="AV100">
        <v>0.53564765000000003</v>
      </c>
      <c r="AW100">
        <v>0.58501963599999995</v>
      </c>
      <c r="AX100">
        <v>6.8216303600000003</v>
      </c>
      <c r="AY100">
        <v>0.37854838299999999</v>
      </c>
      <c r="AZ100">
        <v>0</v>
      </c>
      <c r="BA100">
        <v>14.230103</v>
      </c>
      <c r="BB100">
        <v>6.7331138739999998</v>
      </c>
      <c r="BC100">
        <v>7.9400021450000002</v>
      </c>
      <c r="BD100">
        <v>0.84799899899999998</v>
      </c>
      <c r="BE100">
        <v>45.887416590000001</v>
      </c>
      <c r="BF100">
        <v>-3.4152970260000002</v>
      </c>
      <c r="BG100">
        <v>0.41073416400000001</v>
      </c>
      <c r="BH100">
        <v>0.40470721199999998</v>
      </c>
      <c r="BI100">
        <v>3.4792005779999999</v>
      </c>
      <c r="BJ100">
        <v>-0.39409866599999999</v>
      </c>
      <c r="BK100">
        <v>26.17</v>
      </c>
      <c r="BL100">
        <v>26.85</v>
      </c>
      <c r="BM100">
        <v>24.299999</v>
      </c>
      <c r="BN100">
        <v>26.68</v>
      </c>
      <c r="BO100">
        <v>1.1599999999999999</v>
      </c>
      <c r="BP100">
        <v>4.5454545450000001</v>
      </c>
      <c r="BQ100">
        <v>-0.82</v>
      </c>
      <c r="BR100">
        <v>-0.92800000000000005</v>
      </c>
      <c r="BS100">
        <v>-3.1860002000000001</v>
      </c>
      <c r="BT100">
        <v>0.73527275199999997</v>
      </c>
      <c r="BU100">
        <v>42.533429230000003</v>
      </c>
      <c r="BV100">
        <v>4.3090635730000004</v>
      </c>
      <c r="BW100">
        <v>-3.0460621809999999</v>
      </c>
      <c r="BX100">
        <v>-3.4472508579999999</v>
      </c>
      <c r="BY100">
        <v>-11.835066729999999</v>
      </c>
      <c r="BZ100">
        <v>-4.7708431060000001</v>
      </c>
      <c r="CA100" t="s">
        <v>60</v>
      </c>
      <c r="CB100">
        <v>-0.40625043599999999</v>
      </c>
      <c r="CC100">
        <v>-1</v>
      </c>
    </row>
    <row r="101" spans="1:81" x14ac:dyDescent="0.25">
      <c r="A101">
        <v>931</v>
      </c>
      <c r="B101" s="1">
        <v>40312</v>
      </c>
      <c r="C101">
        <v>1157.1899410000001</v>
      </c>
      <c r="D101">
        <v>1157.1899410000001</v>
      </c>
      <c r="E101">
        <v>1126.1400149999999</v>
      </c>
      <c r="F101">
        <v>1135.6800539999999</v>
      </c>
      <c r="G101">
        <v>1135.6800539999999</v>
      </c>
      <c r="H101">
        <v>6126400000</v>
      </c>
      <c r="I101" s="2">
        <v>296164000000</v>
      </c>
      <c r="J101">
        <v>-5498520000</v>
      </c>
      <c r="K101" s="3" t="b">
        <f t="shared" si="21"/>
        <v>0</v>
      </c>
      <c r="L101" s="3" t="b">
        <f t="shared" si="22"/>
        <v>0</v>
      </c>
      <c r="M101" s="3" t="b">
        <f t="shared" si="23"/>
        <v>0</v>
      </c>
      <c r="N101" s="3" t="b">
        <f t="shared" si="24"/>
        <v>0</v>
      </c>
      <c r="O101" s="3" t="b">
        <f t="shared" si="25"/>
        <v>1</v>
      </c>
      <c r="P101" s="3" t="b">
        <f t="shared" si="26"/>
        <v>0</v>
      </c>
      <c r="Q101">
        <v>-2218538000</v>
      </c>
      <c r="R101">
        <v>-2287344000</v>
      </c>
      <c r="S101">
        <v>-3694686364</v>
      </c>
      <c r="T101" s="2">
        <v>376477000000</v>
      </c>
      <c r="U101">
        <v>-3252940797</v>
      </c>
      <c r="V101" s="3" t="b">
        <f t="shared" si="27"/>
        <v>0</v>
      </c>
      <c r="W101" s="3" t="b">
        <f t="shared" si="28"/>
        <v>0</v>
      </c>
      <c r="X101" s="3" t="b">
        <f t="shared" si="29"/>
        <v>0</v>
      </c>
      <c r="Y101" s="3" t="b">
        <f t="shared" si="30"/>
        <v>0</v>
      </c>
      <c r="Z101" s="3" t="b">
        <f t="shared" si="31"/>
        <v>1</v>
      </c>
      <c r="AA101" s="3" t="b">
        <f t="shared" si="32"/>
        <v>0</v>
      </c>
      <c r="AB101">
        <v>-1014261835</v>
      </c>
      <c r="AC101">
        <v>-702878092.5</v>
      </c>
      <c r="AD101">
        <v>372350908.39999998</v>
      </c>
      <c r="AE101">
        <v>1039106012</v>
      </c>
      <c r="AF101">
        <v>-87165518.040000007</v>
      </c>
      <c r="AG101" s="3" t="b">
        <f t="shared" si="33"/>
        <v>0</v>
      </c>
      <c r="AH101" s="3" t="b">
        <f t="shared" si="34"/>
        <v>0</v>
      </c>
      <c r="AI101" s="3" t="b">
        <f t="shared" si="35"/>
        <v>0</v>
      </c>
      <c r="AJ101" s="3" t="b">
        <f t="shared" si="36"/>
        <v>0</v>
      </c>
      <c r="AK101" s="3" t="b">
        <f t="shared" si="37"/>
        <v>1</v>
      </c>
      <c r="AL101" s="3" t="b">
        <f t="shared" si="38"/>
        <v>0</v>
      </c>
      <c r="AM101" s="3" t="b">
        <f t="shared" si="39"/>
        <v>0</v>
      </c>
      <c r="AN101" s="3" t="b">
        <f t="shared" si="40"/>
        <v>1</v>
      </c>
      <c r="AO101" s="3" t="b">
        <f t="shared" si="41"/>
        <v>0</v>
      </c>
      <c r="AP101">
        <v>-36676173.950000003</v>
      </c>
      <c r="AQ101">
        <v>-23212839.629999999</v>
      </c>
      <c r="AR101">
        <v>-37566687.200000003</v>
      </c>
      <c r="AS101">
        <v>45.380176910000003</v>
      </c>
      <c r="AT101">
        <v>-14.12887838</v>
      </c>
      <c r="AU101">
        <v>-23.74240073</v>
      </c>
      <c r="AV101">
        <v>-11.68430221</v>
      </c>
      <c r="AW101">
        <v>-4.8412475270000002</v>
      </c>
      <c r="AX101">
        <v>-3.0160344769999998</v>
      </c>
      <c r="AY101">
        <v>0.44913577500000001</v>
      </c>
      <c r="AZ101">
        <v>0</v>
      </c>
      <c r="BA101">
        <v>21.759886999999999</v>
      </c>
      <c r="BB101">
        <v>6.2521771690000003</v>
      </c>
      <c r="BC101">
        <v>8.9271367769999994</v>
      </c>
      <c r="BD101">
        <v>0.70035637699999997</v>
      </c>
      <c r="BE101">
        <v>41.188799379999999</v>
      </c>
      <c r="BF101">
        <v>-4.6986172069999999</v>
      </c>
      <c r="BG101">
        <v>-4.0569571160000004</v>
      </c>
      <c r="BH101">
        <v>-1.5046743659999999</v>
      </c>
      <c r="BI101">
        <v>-0.87022282399999995</v>
      </c>
      <c r="BJ101">
        <v>-0.21207699599999999</v>
      </c>
      <c r="BK101">
        <v>28.4</v>
      </c>
      <c r="BL101">
        <v>33.240001999999997</v>
      </c>
      <c r="BM101">
        <v>28.4</v>
      </c>
      <c r="BN101">
        <v>31.24</v>
      </c>
      <c r="BO101">
        <v>4.5599999999999996</v>
      </c>
      <c r="BP101">
        <v>17.09145427</v>
      </c>
      <c r="BQ101">
        <v>2.86</v>
      </c>
      <c r="BR101">
        <v>0.99199999999999999</v>
      </c>
      <c r="BS101">
        <v>0.316</v>
      </c>
      <c r="BT101">
        <v>0.58684844199999997</v>
      </c>
      <c r="BU101">
        <v>59.472506729999999</v>
      </c>
      <c r="BV101">
        <v>16.939077489999999</v>
      </c>
      <c r="BW101">
        <v>10.624070529999999</v>
      </c>
      <c r="BX101">
        <v>3.684992297</v>
      </c>
      <c r="BY101">
        <v>1.1738483529999999</v>
      </c>
      <c r="BZ101">
        <v>-3.7633128</v>
      </c>
      <c r="CA101" t="s">
        <v>62</v>
      </c>
      <c r="CB101">
        <v>-0.981427669</v>
      </c>
      <c r="CC101">
        <v>-1</v>
      </c>
    </row>
    <row r="102" spans="1:81" x14ac:dyDescent="0.25">
      <c r="A102">
        <v>933</v>
      </c>
      <c r="B102" s="1">
        <v>40316</v>
      </c>
      <c r="C102">
        <v>1138.780029</v>
      </c>
      <c r="D102">
        <v>1148.660034</v>
      </c>
      <c r="E102">
        <v>1117.1999510000001</v>
      </c>
      <c r="F102">
        <v>1120.8000489999999</v>
      </c>
      <c r="G102">
        <v>1120.8000489999999</v>
      </c>
      <c r="H102">
        <v>6170840000</v>
      </c>
      <c r="I102" s="2">
        <v>295916000000</v>
      </c>
      <c r="J102">
        <v>-123960000</v>
      </c>
      <c r="K102" s="3" t="b">
        <f t="shared" si="21"/>
        <v>0</v>
      </c>
      <c r="L102" s="3" t="b">
        <f t="shared" si="22"/>
        <v>0</v>
      </c>
      <c r="M102" s="3" t="b">
        <f t="shared" si="23"/>
        <v>0</v>
      </c>
      <c r="N102" s="3" t="b">
        <f t="shared" si="24"/>
        <v>0</v>
      </c>
      <c r="O102" s="3" t="b">
        <f t="shared" si="25"/>
        <v>1</v>
      </c>
      <c r="P102" s="3" t="b">
        <f t="shared" si="26"/>
        <v>0</v>
      </c>
      <c r="Q102">
        <v>-1320004000</v>
      </c>
      <c r="R102">
        <v>-2269340000</v>
      </c>
      <c r="S102">
        <v>-1928875455</v>
      </c>
      <c r="T102" s="2">
        <v>375468000000</v>
      </c>
      <c r="U102">
        <v>-504714831.39999998</v>
      </c>
      <c r="V102" s="3" t="b">
        <f t="shared" si="27"/>
        <v>0</v>
      </c>
      <c r="W102" s="3" t="b">
        <f t="shared" si="28"/>
        <v>0</v>
      </c>
      <c r="X102" s="3" t="b">
        <f t="shared" si="29"/>
        <v>0</v>
      </c>
      <c r="Y102" s="3" t="b">
        <f t="shared" si="30"/>
        <v>0</v>
      </c>
      <c r="Z102" s="3" t="b">
        <f t="shared" si="31"/>
        <v>1</v>
      </c>
      <c r="AA102" s="3" t="b">
        <f t="shared" si="32"/>
        <v>0</v>
      </c>
      <c r="AB102">
        <v>-636442614.10000002</v>
      </c>
      <c r="AC102">
        <v>-1364326520</v>
      </c>
      <c r="AD102">
        <v>302123605.10000002</v>
      </c>
      <c r="AE102">
        <v>958076047.5</v>
      </c>
      <c r="AF102">
        <v>-40514982.18</v>
      </c>
      <c r="AG102" s="3" t="b">
        <f t="shared" si="33"/>
        <v>0</v>
      </c>
      <c r="AH102" s="3" t="b">
        <f t="shared" si="34"/>
        <v>0</v>
      </c>
      <c r="AI102" s="3" t="b">
        <f t="shared" si="35"/>
        <v>0</v>
      </c>
      <c r="AJ102" s="3" t="b">
        <f t="shared" si="36"/>
        <v>0</v>
      </c>
      <c r="AK102" s="3" t="b">
        <f t="shared" si="37"/>
        <v>1</v>
      </c>
      <c r="AL102" s="3" t="b">
        <f t="shared" si="38"/>
        <v>0</v>
      </c>
      <c r="AM102" s="3" t="b">
        <f t="shared" si="39"/>
        <v>0</v>
      </c>
      <c r="AN102" s="3" t="b">
        <f t="shared" si="40"/>
        <v>1</v>
      </c>
      <c r="AO102" s="3" t="b">
        <f t="shared" si="41"/>
        <v>0</v>
      </c>
      <c r="AP102">
        <v>-58204841.159999996</v>
      </c>
      <c r="AQ102">
        <v>-61932770.880000003</v>
      </c>
      <c r="AR102">
        <v>-13630770.74</v>
      </c>
      <c r="AS102">
        <v>35.718464009999998</v>
      </c>
      <c r="AT102">
        <v>-10.47976817</v>
      </c>
      <c r="AU102">
        <v>-22.684348880000002</v>
      </c>
      <c r="AV102">
        <v>-4.8308564489999997</v>
      </c>
      <c r="AW102">
        <v>-7.0553718549999997</v>
      </c>
      <c r="AX102">
        <v>-7.9371457740000002</v>
      </c>
      <c r="AY102">
        <v>0.89947650199999996</v>
      </c>
      <c r="AZ102">
        <v>0</v>
      </c>
      <c r="BA102">
        <v>16.139892</v>
      </c>
      <c r="BB102">
        <v>5.4744717989999998</v>
      </c>
      <c r="BC102">
        <v>8.8502275679999993</v>
      </c>
      <c r="BD102">
        <v>0.61856847800000003</v>
      </c>
      <c r="BE102">
        <v>38.21701006</v>
      </c>
      <c r="BF102">
        <v>-3.3448952439999999</v>
      </c>
      <c r="BG102">
        <v>-1.485894659</v>
      </c>
      <c r="BH102">
        <v>-2.263811365</v>
      </c>
      <c r="BI102">
        <v>-2.6496918379999999</v>
      </c>
      <c r="BJ102">
        <v>0.472252055</v>
      </c>
      <c r="BK102">
        <v>28.67</v>
      </c>
      <c r="BL102">
        <v>34.169998</v>
      </c>
      <c r="BM102">
        <v>28.09</v>
      </c>
      <c r="BN102">
        <v>33.549999</v>
      </c>
      <c r="BO102">
        <v>2.7099989999999998</v>
      </c>
      <c r="BP102">
        <v>8.7872859919999993</v>
      </c>
      <c r="BQ102">
        <v>1.1549995</v>
      </c>
      <c r="BR102">
        <v>2.0209997</v>
      </c>
      <c r="BS102">
        <v>2.0219998000000001</v>
      </c>
      <c r="BT102">
        <v>3.7636321E-2</v>
      </c>
      <c r="BU102">
        <v>68.053483060000005</v>
      </c>
      <c r="BV102">
        <v>10.06686032</v>
      </c>
      <c r="BW102">
        <v>4.2904881660000003</v>
      </c>
      <c r="BX102">
        <v>7.5074277479999996</v>
      </c>
      <c r="BY102">
        <v>7.5111428299999998</v>
      </c>
      <c r="BZ102">
        <v>-2.4553108429999999</v>
      </c>
      <c r="CA102" t="s">
        <v>62</v>
      </c>
      <c r="CB102">
        <v>-0.41171150899999998</v>
      </c>
      <c r="CC102">
        <v>-1</v>
      </c>
    </row>
    <row r="103" spans="1:81" x14ac:dyDescent="0.25">
      <c r="A103">
        <v>934</v>
      </c>
      <c r="B103" s="1">
        <v>40317</v>
      </c>
      <c r="C103">
        <v>1119.5699460000001</v>
      </c>
      <c r="D103">
        <v>1124.2700199999999</v>
      </c>
      <c r="E103">
        <v>1100.660034</v>
      </c>
      <c r="F103">
        <v>1115.0500489999999</v>
      </c>
      <c r="G103">
        <v>1115.0500489999999</v>
      </c>
      <c r="H103">
        <v>6765800000</v>
      </c>
      <c r="I103" s="2">
        <v>289150000000</v>
      </c>
      <c r="J103">
        <v>-6468320000</v>
      </c>
      <c r="K103" s="3" t="b">
        <f t="shared" si="21"/>
        <v>0</v>
      </c>
      <c r="L103" s="3" t="b">
        <f t="shared" si="22"/>
        <v>0</v>
      </c>
      <c r="M103" s="3" t="b">
        <f t="shared" si="23"/>
        <v>0</v>
      </c>
      <c r="N103" s="3" t="b">
        <f t="shared" si="24"/>
        <v>0</v>
      </c>
      <c r="O103" s="3" t="b">
        <f t="shared" si="25"/>
        <v>1</v>
      </c>
      <c r="P103" s="3" t="b">
        <f t="shared" si="26"/>
        <v>0</v>
      </c>
      <c r="Q103">
        <v>-2721200000</v>
      </c>
      <c r="R103">
        <v>-2652816000</v>
      </c>
      <c r="S103">
        <v>-1674444970</v>
      </c>
      <c r="T103" s="2">
        <v>376949000000</v>
      </c>
      <c r="U103">
        <v>-1638489796</v>
      </c>
      <c r="V103" s="3" t="b">
        <f t="shared" si="27"/>
        <v>0</v>
      </c>
      <c r="W103" s="3" t="b">
        <f t="shared" si="28"/>
        <v>0</v>
      </c>
      <c r="X103" s="3" t="b">
        <f t="shared" si="29"/>
        <v>0</v>
      </c>
      <c r="Y103" s="3" t="b">
        <f t="shared" si="30"/>
        <v>0</v>
      </c>
      <c r="Z103" s="3" t="b">
        <f t="shared" si="31"/>
        <v>1</v>
      </c>
      <c r="AA103" s="3" t="b">
        <f t="shared" si="32"/>
        <v>0</v>
      </c>
      <c r="AB103">
        <v>-334215935.30000001</v>
      </c>
      <c r="AC103">
        <v>-478867422.5</v>
      </c>
      <c r="AD103">
        <v>5916493.6339999996</v>
      </c>
      <c r="AE103">
        <v>923365708.20000005</v>
      </c>
      <c r="AF103">
        <v>-61155500.509999998</v>
      </c>
      <c r="AG103" s="3" t="b">
        <f t="shared" si="33"/>
        <v>0</v>
      </c>
      <c r="AH103" s="3" t="b">
        <f t="shared" si="34"/>
        <v>0</v>
      </c>
      <c r="AI103" s="3" t="b">
        <f t="shared" si="35"/>
        <v>0</v>
      </c>
      <c r="AJ103" s="3" t="b">
        <f t="shared" si="36"/>
        <v>0</v>
      </c>
      <c r="AK103" s="3" t="b">
        <f t="shared" si="37"/>
        <v>1</v>
      </c>
      <c r="AL103" s="3" t="b">
        <f t="shared" si="38"/>
        <v>0</v>
      </c>
      <c r="AM103" s="3" t="b">
        <f t="shared" si="39"/>
        <v>0</v>
      </c>
      <c r="AN103" s="3" t="b">
        <f t="shared" si="40"/>
        <v>1</v>
      </c>
      <c r="AO103" s="3" t="b">
        <f t="shared" si="41"/>
        <v>0</v>
      </c>
      <c r="AP103">
        <v>-43482157.270000003</v>
      </c>
      <c r="AQ103">
        <v>-54286338.219999999</v>
      </c>
      <c r="AR103">
        <v>-5864666.0190000003</v>
      </c>
      <c r="AS103">
        <v>31.984940460000001</v>
      </c>
      <c r="AT103">
        <v>-3.7335235550000001</v>
      </c>
      <c r="AU103">
        <v>-10.452643070000001</v>
      </c>
      <c r="AV103">
        <v>-7.1066458600000004</v>
      </c>
      <c r="AW103">
        <v>-5.066547752</v>
      </c>
      <c r="AX103">
        <v>-6.470994256</v>
      </c>
      <c r="AY103">
        <v>-0.93252387999999997</v>
      </c>
      <c r="AZ103">
        <v>0</v>
      </c>
      <c r="BA103">
        <v>5.75</v>
      </c>
      <c r="BB103">
        <v>5.0834380990000003</v>
      </c>
      <c r="BC103">
        <v>8.6287827420000003</v>
      </c>
      <c r="BD103">
        <v>0.58912574900000003</v>
      </c>
      <c r="BE103">
        <v>37.07231788</v>
      </c>
      <c r="BF103">
        <v>-1.144692182</v>
      </c>
      <c r="BG103">
        <v>-2.244793713</v>
      </c>
      <c r="BH103">
        <v>-1.5694339740000001</v>
      </c>
      <c r="BI103">
        <v>-2.0601986729999999</v>
      </c>
      <c r="BJ103">
        <v>0.31947532000000001</v>
      </c>
      <c r="BK103">
        <v>34.650002000000001</v>
      </c>
      <c r="BL103">
        <v>38.419998</v>
      </c>
      <c r="BM103">
        <v>33.07</v>
      </c>
      <c r="BN103">
        <v>35.32</v>
      </c>
      <c r="BO103">
        <v>1.7700009999999999</v>
      </c>
      <c r="BP103">
        <v>5.2757110369999998</v>
      </c>
      <c r="BQ103">
        <v>2.2400000000000002</v>
      </c>
      <c r="BR103">
        <v>1.4949999</v>
      </c>
      <c r="BS103">
        <v>1.9589999</v>
      </c>
      <c r="BT103">
        <v>-5.5757606000000001E-2</v>
      </c>
      <c r="BU103">
        <v>74.628523430000001</v>
      </c>
      <c r="BV103">
        <v>6.5750403730000002</v>
      </c>
      <c r="BW103">
        <v>8.3209503480000002</v>
      </c>
      <c r="BX103">
        <v>5.5534910440000003</v>
      </c>
      <c r="BY103">
        <v>7.2771164730000004</v>
      </c>
      <c r="BZ103">
        <v>-0.40831927200000001</v>
      </c>
      <c r="CA103" t="s">
        <v>60</v>
      </c>
      <c r="CB103">
        <v>-0.53716001400000002</v>
      </c>
      <c r="CC103">
        <v>-1</v>
      </c>
    </row>
    <row r="104" spans="1:81" x14ac:dyDescent="0.25">
      <c r="A104">
        <v>956</v>
      </c>
      <c r="B104" s="1">
        <v>40350</v>
      </c>
      <c r="C104">
        <v>1122.790039</v>
      </c>
      <c r="D104">
        <v>1131.2299800000001</v>
      </c>
      <c r="E104">
        <v>1108.23999</v>
      </c>
      <c r="F104">
        <v>1113.1999510000001</v>
      </c>
      <c r="G104">
        <v>1113.1999510000001</v>
      </c>
      <c r="H104">
        <v>4514360000</v>
      </c>
      <c r="I104" s="2">
        <v>287017000000</v>
      </c>
      <c r="J104">
        <v>20500000</v>
      </c>
      <c r="K104" s="3" t="b">
        <f t="shared" si="21"/>
        <v>0</v>
      </c>
      <c r="L104" s="3" t="b">
        <f t="shared" si="22"/>
        <v>1</v>
      </c>
      <c r="M104" s="3" t="b">
        <f t="shared" si="23"/>
        <v>0</v>
      </c>
      <c r="N104" s="3" t="b">
        <f t="shared" si="24"/>
        <v>0</v>
      </c>
      <c r="O104" s="3" t="b">
        <f t="shared" si="25"/>
        <v>0</v>
      </c>
      <c r="P104" s="3" t="b">
        <f t="shared" si="26"/>
        <v>0</v>
      </c>
      <c r="Q104">
        <v>1835164000</v>
      </c>
      <c r="R104">
        <v>830544000</v>
      </c>
      <c r="S104">
        <v>797042242.39999998</v>
      </c>
      <c r="T104" s="2">
        <v>380475000000</v>
      </c>
      <c r="U104">
        <v>-1257509726</v>
      </c>
      <c r="V104" s="3" t="b">
        <f t="shared" si="27"/>
        <v>0</v>
      </c>
      <c r="W104" s="3" t="b">
        <f t="shared" si="28"/>
        <v>0</v>
      </c>
      <c r="X104" s="3" t="b">
        <f t="shared" si="29"/>
        <v>0</v>
      </c>
      <c r="Y104" s="3" t="b">
        <f t="shared" si="30"/>
        <v>0</v>
      </c>
      <c r="Z104" s="3" t="b">
        <f t="shared" si="31"/>
        <v>1</v>
      </c>
      <c r="AA104" s="3" t="b">
        <f t="shared" si="32"/>
        <v>0</v>
      </c>
      <c r="AB104">
        <v>230283506.30000001</v>
      </c>
      <c r="AC104">
        <v>770478071.5</v>
      </c>
      <c r="AD104">
        <v>1273705166</v>
      </c>
      <c r="AE104">
        <v>785071027.29999995</v>
      </c>
      <c r="AF104">
        <v>-5705582.4570000004</v>
      </c>
      <c r="AG104" s="3" t="b">
        <f t="shared" si="33"/>
        <v>0</v>
      </c>
      <c r="AH104" s="3" t="b">
        <f t="shared" si="34"/>
        <v>0</v>
      </c>
      <c r="AI104" s="3" t="b">
        <f t="shared" si="35"/>
        <v>0</v>
      </c>
      <c r="AJ104" s="3" t="b">
        <f t="shared" si="36"/>
        <v>0</v>
      </c>
      <c r="AK104" s="3" t="b">
        <f t="shared" si="37"/>
        <v>1</v>
      </c>
      <c r="AL104" s="3" t="b">
        <f t="shared" si="38"/>
        <v>0</v>
      </c>
      <c r="AM104" s="3" t="b">
        <f t="shared" si="39"/>
        <v>0</v>
      </c>
      <c r="AN104" s="3" t="b">
        <f t="shared" si="40"/>
        <v>1</v>
      </c>
      <c r="AO104" s="3" t="b">
        <f t="shared" si="41"/>
        <v>0</v>
      </c>
      <c r="AP104">
        <v>-1069055.5179999999</v>
      </c>
      <c r="AQ104">
        <v>-484162.77230000001</v>
      </c>
      <c r="AR104">
        <v>30387356.460000001</v>
      </c>
      <c r="AS104">
        <v>42.450136100000002</v>
      </c>
      <c r="AT104">
        <v>-0.41098133199999998</v>
      </c>
      <c r="AU104">
        <v>-0.958867515</v>
      </c>
      <c r="AV104">
        <v>0.20506984</v>
      </c>
      <c r="AW104">
        <v>0.444801057</v>
      </c>
      <c r="AX104">
        <v>0.334521652</v>
      </c>
      <c r="AY104">
        <v>3.9485656250000001</v>
      </c>
      <c r="AZ104">
        <v>0</v>
      </c>
      <c r="BA104">
        <v>4.3100589999999999</v>
      </c>
      <c r="BB104">
        <v>6.4251886520000001</v>
      </c>
      <c r="BC104">
        <v>5.8871729300000002</v>
      </c>
      <c r="BD104">
        <v>1.09138779</v>
      </c>
      <c r="BE104">
        <v>52.184859979999999</v>
      </c>
      <c r="BF104">
        <v>-1.3383065949999999</v>
      </c>
      <c r="BG104">
        <v>-0.47887022699999998</v>
      </c>
      <c r="BH104">
        <v>-0.14451011799999999</v>
      </c>
      <c r="BI104">
        <v>-8.0507936000000002E-2</v>
      </c>
      <c r="BJ104">
        <v>1.7228582640000001</v>
      </c>
      <c r="BK104">
        <v>22.9</v>
      </c>
      <c r="BL104">
        <v>25.639999</v>
      </c>
      <c r="BM104">
        <v>22.870000999999998</v>
      </c>
      <c r="BN104">
        <v>24.879999000000002</v>
      </c>
      <c r="BO104">
        <v>0.92999799999999999</v>
      </c>
      <c r="BP104">
        <v>3.8830812570000002</v>
      </c>
      <c r="BQ104">
        <v>-8.5000000000000006E-2</v>
      </c>
      <c r="BR104">
        <v>-0.42200009999999999</v>
      </c>
      <c r="BS104">
        <v>-0.39500030000000003</v>
      </c>
      <c r="BT104">
        <v>-1.131878897</v>
      </c>
      <c r="BU104">
        <v>22.934560479999998</v>
      </c>
      <c r="BV104">
        <v>0.83369064299999995</v>
      </c>
      <c r="BW104">
        <v>-2.4510458220000002</v>
      </c>
      <c r="BX104">
        <v>-2.8577976789999999</v>
      </c>
      <c r="BY104">
        <v>-2.600371516</v>
      </c>
      <c r="BZ104">
        <v>-3.9991394370000002</v>
      </c>
      <c r="CA104" t="s">
        <v>60</v>
      </c>
      <c r="CB104">
        <v>6.0500400000000002E-4</v>
      </c>
      <c r="CC104">
        <v>-1</v>
      </c>
    </row>
    <row r="105" spans="1:81" x14ac:dyDescent="0.25">
      <c r="A105">
        <v>990</v>
      </c>
      <c r="B105" s="1">
        <v>40399</v>
      </c>
      <c r="C105">
        <v>1122.8000489999999</v>
      </c>
      <c r="D105">
        <v>1129.23999</v>
      </c>
      <c r="E105">
        <v>1120.910034</v>
      </c>
      <c r="F105">
        <v>1127.790039</v>
      </c>
      <c r="G105">
        <v>1127.790039</v>
      </c>
      <c r="H105">
        <v>3979360000</v>
      </c>
      <c r="I105" s="2">
        <v>281914000000</v>
      </c>
      <c r="J105">
        <v>60735000</v>
      </c>
      <c r="K105" s="3" t="b">
        <f t="shared" si="21"/>
        <v>0</v>
      </c>
      <c r="L105" s="3" t="b">
        <f t="shared" si="22"/>
        <v>1</v>
      </c>
      <c r="M105" s="3" t="b">
        <f t="shared" si="23"/>
        <v>0</v>
      </c>
      <c r="N105" s="3" t="b">
        <f t="shared" si="24"/>
        <v>0</v>
      </c>
      <c r="O105" s="3" t="b">
        <f t="shared" si="25"/>
        <v>0</v>
      </c>
      <c r="P105" s="3" t="b">
        <f t="shared" si="26"/>
        <v>0</v>
      </c>
      <c r="Q105">
        <v>-1455016000</v>
      </c>
      <c r="R105">
        <v>-655593000</v>
      </c>
      <c r="S105">
        <v>-205698909.09999999</v>
      </c>
      <c r="T105" s="2">
        <v>408107000000</v>
      </c>
      <c r="U105">
        <v>2881190729</v>
      </c>
      <c r="V105" s="3" t="b">
        <f t="shared" si="27"/>
        <v>0</v>
      </c>
      <c r="W105" s="3" t="b">
        <f t="shared" si="28"/>
        <v>1</v>
      </c>
      <c r="X105" s="3" t="b">
        <f t="shared" si="29"/>
        <v>0</v>
      </c>
      <c r="Y105" s="3" t="b">
        <f t="shared" si="30"/>
        <v>0</v>
      </c>
      <c r="Z105" s="3" t="b">
        <f t="shared" si="31"/>
        <v>0</v>
      </c>
      <c r="AA105" s="3" t="b">
        <f t="shared" si="32"/>
        <v>0</v>
      </c>
      <c r="AB105">
        <v>2937217518</v>
      </c>
      <c r="AC105">
        <v>2908722963</v>
      </c>
      <c r="AD105">
        <v>1677624984</v>
      </c>
      <c r="AE105">
        <v>773306751.79999995</v>
      </c>
      <c r="AF105">
        <v>3764655.9190000002</v>
      </c>
      <c r="AG105" s="3" t="b">
        <f t="shared" si="33"/>
        <v>0</v>
      </c>
      <c r="AH105" s="3" t="b">
        <f t="shared" si="34"/>
        <v>1</v>
      </c>
      <c r="AI105" s="3" t="b">
        <f t="shared" si="35"/>
        <v>0</v>
      </c>
      <c r="AJ105" s="3" t="b">
        <f t="shared" si="36"/>
        <v>0</v>
      </c>
      <c r="AK105" s="3" t="b">
        <f t="shared" si="37"/>
        <v>0</v>
      </c>
      <c r="AL105" s="3" t="b">
        <f t="shared" si="38"/>
        <v>0</v>
      </c>
      <c r="AM105" s="3" t="b">
        <f t="shared" si="39"/>
        <v>0</v>
      </c>
      <c r="AN105" s="3" t="b">
        <f t="shared" si="40"/>
        <v>0</v>
      </c>
      <c r="AO105" s="3" t="b">
        <f t="shared" si="41"/>
        <v>0</v>
      </c>
      <c r="AP105">
        <v>-572750.23789999995</v>
      </c>
      <c r="AQ105">
        <v>3585219.75</v>
      </c>
      <c r="AR105">
        <v>9758094.4670000002</v>
      </c>
      <c r="AS105">
        <v>97.141006649999994</v>
      </c>
      <c r="AT105">
        <v>5.1113893299999997</v>
      </c>
      <c r="AU105">
        <v>5.5540699609999997</v>
      </c>
      <c r="AV105">
        <v>0.82279749199999996</v>
      </c>
      <c r="AW105">
        <v>-0.209432917</v>
      </c>
      <c r="AX105">
        <v>0.75300702100000005</v>
      </c>
      <c r="AY105">
        <v>2.1510359760000002</v>
      </c>
      <c r="AZ105">
        <v>6.1500240000000002</v>
      </c>
      <c r="BA105">
        <v>0</v>
      </c>
      <c r="BB105">
        <v>5.5076335739999998</v>
      </c>
      <c r="BC105">
        <v>3.5110959660000001</v>
      </c>
      <c r="BD105">
        <v>1.568636581</v>
      </c>
      <c r="BE105">
        <v>61.068840680000001</v>
      </c>
      <c r="BF105">
        <v>1.993366078</v>
      </c>
      <c r="BG105">
        <v>1.2722788E-2</v>
      </c>
      <c r="BH105">
        <v>-0.38548589100000002</v>
      </c>
      <c r="BI105">
        <v>-8.5361090000000001E-3</v>
      </c>
      <c r="BJ105">
        <v>0.478687682</v>
      </c>
      <c r="BK105">
        <v>21.85</v>
      </c>
      <c r="BL105">
        <v>22.870000999999998</v>
      </c>
      <c r="BM105">
        <v>21.360001</v>
      </c>
      <c r="BN105">
        <v>22.139999</v>
      </c>
      <c r="BO105">
        <v>0.39999899999999999</v>
      </c>
      <c r="BP105">
        <v>1.839921803</v>
      </c>
      <c r="BQ105">
        <v>1.99995E-2</v>
      </c>
      <c r="BR105">
        <v>-5.7000000000000002E-2</v>
      </c>
      <c r="BS105">
        <v>-0.14499989999999999</v>
      </c>
      <c r="BT105">
        <v>-0.24496979999999999</v>
      </c>
      <c r="BU105">
        <v>4.8088653020000001</v>
      </c>
      <c r="BV105">
        <v>4.6827556149999996</v>
      </c>
      <c r="BW105">
        <v>1.2680691580000001</v>
      </c>
      <c r="BX105">
        <v>0.33784835200000002</v>
      </c>
      <c r="BY105">
        <v>-0.44606844299999998</v>
      </c>
      <c r="BZ105">
        <v>-1.3195559800000001</v>
      </c>
      <c r="CA105" t="s">
        <v>60</v>
      </c>
      <c r="CB105">
        <v>0.44610558500000003</v>
      </c>
      <c r="CC105">
        <v>-1</v>
      </c>
    </row>
    <row r="106" spans="1:81" x14ac:dyDescent="0.25">
      <c r="A106">
        <v>991</v>
      </c>
      <c r="B106" s="1">
        <v>40400</v>
      </c>
      <c r="C106">
        <v>1122.920044</v>
      </c>
      <c r="D106">
        <v>1127.160034</v>
      </c>
      <c r="E106">
        <v>1111.579956</v>
      </c>
      <c r="F106">
        <v>1121.0600589999999</v>
      </c>
      <c r="G106">
        <v>1121.0600589999999</v>
      </c>
      <c r="H106">
        <v>3979360000</v>
      </c>
      <c r="I106" s="2">
        <v>277934000000</v>
      </c>
      <c r="J106">
        <v>0</v>
      </c>
      <c r="K106" s="3" t="b">
        <f t="shared" si="21"/>
        <v>0</v>
      </c>
      <c r="L106" s="3" t="b">
        <f t="shared" si="22"/>
        <v>0</v>
      </c>
      <c r="M106" s="3" t="b">
        <f t="shared" si="23"/>
        <v>0</v>
      </c>
      <c r="N106" s="3" t="b">
        <f t="shared" si="24"/>
        <v>0</v>
      </c>
      <c r="O106" s="3" t="b">
        <f t="shared" si="25"/>
        <v>0</v>
      </c>
      <c r="P106" s="3" t="b">
        <f t="shared" si="26"/>
        <v>0</v>
      </c>
      <c r="Q106">
        <v>-759431000</v>
      </c>
      <c r="R106">
        <v>-1496543000</v>
      </c>
      <c r="S106">
        <v>-171344484.80000001</v>
      </c>
      <c r="T106" s="2">
        <v>408970000000</v>
      </c>
      <c r="U106">
        <v>1728678952</v>
      </c>
      <c r="V106" s="3" t="b">
        <f t="shared" si="27"/>
        <v>0</v>
      </c>
      <c r="W106" s="3" t="b">
        <f t="shared" si="28"/>
        <v>1</v>
      </c>
      <c r="X106" s="3" t="b">
        <f t="shared" si="29"/>
        <v>0</v>
      </c>
      <c r="Y106" s="3" t="b">
        <f t="shared" si="30"/>
        <v>0</v>
      </c>
      <c r="Z106" s="3" t="b">
        <f t="shared" si="31"/>
        <v>0</v>
      </c>
      <c r="AA106" s="3" t="b">
        <f t="shared" si="32"/>
        <v>0</v>
      </c>
      <c r="AB106">
        <v>2247116195</v>
      </c>
      <c r="AC106">
        <v>2495825566</v>
      </c>
      <c r="AD106">
        <v>2035174450</v>
      </c>
      <c r="AE106">
        <v>749560298.79999995</v>
      </c>
      <c r="AF106">
        <v>-963683.72340000002</v>
      </c>
      <c r="AG106" s="3" t="b">
        <f t="shared" si="33"/>
        <v>0</v>
      </c>
      <c r="AH106" s="3" t="b">
        <f t="shared" si="34"/>
        <v>0</v>
      </c>
      <c r="AI106" s="3" t="b">
        <f t="shared" si="35"/>
        <v>0</v>
      </c>
      <c r="AJ106" s="3" t="b">
        <f t="shared" si="36"/>
        <v>0</v>
      </c>
      <c r="AK106" s="3" t="b">
        <f t="shared" si="37"/>
        <v>1</v>
      </c>
      <c r="AL106" s="3" t="b">
        <f t="shared" si="38"/>
        <v>0</v>
      </c>
      <c r="AM106" s="3" t="b">
        <f t="shared" si="39"/>
        <v>0</v>
      </c>
      <c r="AN106" s="3" t="b">
        <f t="shared" si="40"/>
        <v>0</v>
      </c>
      <c r="AO106" s="3" t="b">
        <f t="shared" si="41"/>
        <v>0</v>
      </c>
      <c r="AP106">
        <v>-2683233.804</v>
      </c>
      <c r="AQ106">
        <v>-3425541.3339999998</v>
      </c>
      <c r="AR106">
        <v>9795465.6840000004</v>
      </c>
      <c r="AS106">
        <v>91.547606040000005</v>
      </c>
      <c r="AT106">
        <v>-5.5934006050000002</v>
      </c>
      <c r="AU106">
        <v>-5.7580220740000003</v>
      </c>
      <c r="AV106">
        <v>-0.24100563799999999</v>
      </c>
      <c r="AW106">
        <v>-0.67320275299999999</v>
      </c>
      <c r="AX106">
        <v>-0.86268961099999997</v>
      </c>
      <c r="AY106">
        <v>2.1408616280000001</v>
      </c>
      <c r="AZ106">
        <v>0</v>
      </c>
      <c r="BA106">
        <v>6.7299800000000003</v>
      </c>
      <c r="BB106">
        <v>5.1142311759999997</v>
      </c>
      <c r="BC106">
        <v>3.7410162539999998</v>
      </c>
      <c r="BD106">
        <v>1.3670700229999999</v>
      </c>
      <c r="BE106">
        <v>57.753678999999998</v>
      </c>
      <c r="BF106">
        <v>-3.315161673</v>
      </c>
      <c r="BG106">
        <v>-0.66089779800000004</v>
      </c>
      <c r="BH106">
        <v>-0.78757822099999997</v>
      </c>
      <c r="BI106">
        <v>-0.78628367099999996</v>
      </c>
      <c r="BJ106">
        <v>0.44061994399999999</v>
      </c>
      <c r="BK106">
        <v>23.299999</v>
      </c>
      <c r="BL106">
        <v>24.24</v>
      </c>
      <c r="BM106">
        <v>22.17</v>
      </c>
      <c r="BN106">
        <v>22.370000999999998</v>
      </c>
      <c r="BO106">
        <v>0.23000200000000001</v>
      </c>
      <c r="BP106">
        <v>1.0388528020000001</v>
      </c>
      <c r="BQ106">
        <v>0.31500050000000002</v>
      </c>
      <c r="BR106">
        <v>0.1210002</v>
      </c>
      <c r="BS106">
        <v>3.6000299999999999E-2</v>
      </c>
      <c r="BT106">
        <v>-0.241212067</v>
      </c>
      <c r="BU106">
        <v>6.2268800110000004</v>
      </c>
      <c r="BV106">
        <v>1.4180147089999999</v>
      </c>
      <c r="BW106">
        <v>3.050385162</v>
      </c>
      <c r="BX106">
        <v>1.6545214690000001</v>
      </c>
      <c r="BY106">
        <v>0.90555682800000004</v>
      </c>
      <c r="BZ106">
        <v>-1.2162944440000001</v>
      </c>
      <c r="CA106" t="s">
        <v>60</v>
      </c>
      <c r="CB106">
        <v>4.9936706999999997E-2</v>
      </c>
      <c r="CC106">
        <v>-1</v>
      </c>
    </row>
    <row r="107" spans="1:81" x14ac:dyDescent="0.25">
      <c r="A107">
        <v>992</v>
      </c>
      <c r="B107" s="1">
        <v>40401</v>
      </c>
      <c r="C107">
        <v>1116.8900149999999</v>
      </c>
      <c r="D107">
        <v>1116.8900149999999</v>
      </c>
      <c r="E107">
        <v>1088.5500489999999</v>
      </c>
      <c r="F107">
        <v>1089.469971</v>
      </c>
      <c r="G107">
        <v>1089.469971</v>
      </c>
      <c r="H107">
        <v>4511860000</v>
      </c>
      <c r="I107" s="2">
        <v>273422000000</v>
      </c>
      <c r="J107">
        <v>-4245610000</v>
      </c>
      <c r="K107" s="3" t="b">
        <f t="shared" si="21"/>
        <v>0</v>
      </c>
      <c r="L107" s="3" t="b">
        <f t="shared" si="22"/>
        <v>0</v>
      </c>
      <c r="M107" s="3" t="b">
        <f t="shared" si="23"/>
        <v>0</v>
      </c>
      <c r="N107" s="3" t="b">
        <f t="shared" si="24"/>
        <v>0</v>
      </c>
      <c r="O107" s="3" t="b">
        <f t="shared" si="25"/>
        <v>1</v>
      </c>
      <c r="P107" s="3" t="b">
        <f t="shared" si="26"/>
        <v>0</v>
      </c>
      <c r="Q107">
        <v>-1751494000</v>
      </c>
      <c r="R107">
        <v>-1673950000</v>
      </c>
      <c r="S107">
        <v>-552686000</v>
      </c>
      <c r="T107" s="2">
        <v>404751000000</v>
      </c>
      <c r="U107">
        <v>-1677809040</v>
      </c>
      <c r="V107" s="3" t="b">
        <f t="shared" si="27"/>
        <v>0</v>
      </c>
      <c r="W107" s="3" t="b">
        <f t="shared" si="28"/>
        <v>0</v>
      </c>
      <c r="X107" s="3" t="b">
        <f t="shared" si="29"/>
        <v>0</v>
      </c>
      <c r="Y107" s="3" t="b">
        <f t="shared" si="30"/>
        <v>0</v>
      </c>
      <c r="Z107" s="3" t="b">
        <f t="shared" si="31"/>
        <v>1</v>
      </c>
      <c r="AA107" s="3" t="b">
        <f t="shared" si="32"/>
        <v>0</v>
      </c>
      <c r="AB107">
        <v>-142144019.59999999</v>
      </c>
      <c r="AC107">
        <v>827088466.20000005</v>
      </c>
      <c r="AD107">
        <v>1863935229</v>
      </c>
      <c r="AE107">
        <v>622421655.89999998</v>
      </c>
      <c r="AF107">
        <v>-75442547.950000003</v>
      </c>
      <c r="AG107" s="3" t="b">
        <f t="shared" si="33"/>
        <v>0</v>
      </c>
      <c r="AH107" s="3" t="b">
        <f t="shared" si="34"/>
        <v>0</v>
      </c>
      <c r="AI107" s="3" t="b">
        <f t="shared" si="35"/>
        <v>0</v>
      </c>
      <c r="AJ107" s="3" t="b">
        <f t="shared" si="36"/>
        <v>0</v>
      </c>
      <c r="AK107" s="3" t="b">
        <f t="shared" si="37"/>
        <v>1</v>
      </c>
      <c r="AL107" s="3" t="b">
        <f t="shared" si="38"/>
        <v>0</v>
      </c>
      <c r="AM107" s="3" t="b">
        <f t="shared" si="39"/>
        <v>0</v>
      </c>
      <c r="AN107" s="3" t="b">
        <f t="shared" si="40"/>
        <v>1</v>
      </c>
      <c r="AO107" s="3" t="b">
        <f t="shared" si="41"/>
        <v>0</v>
      </c>
      <c r="AP107">
        <v>-41094448.390000001</v>
      </c>
      <c r="AQ107">
        <v>-28863893.559999999</v>
      </c>
      <c r="AR107">
        <v>702359.97250000003</v>
      </c>
      <c r="AS107">
        <v>65.292547729999995</v>
      </c>
      <c r="AT107">
        <v>-26.255058309999999</v>
      </c>
      <c r="AU107">
        <v>-28.67913149</v>
      </c>
      <c r="AV107">
        <v>-15.924229459999999</v>
      </c>
      <c r="AW107">
        <v>-8.5804609369999998</v>
      </c>
      <c r="AX107">
        <v>-6.0887739139999999</v>
      </c>
      <c r="AY107">
        <v>0.198664963</v>
      </c>
      <c r="AZ107">
        <v>0</v>
      </c>
      <c r="BA107">
        <v>31.590088000000002</v>
      </c>
      <c r="BB107">
        <v>4.7489289489999997</v>
      </c>
      <c r="BC107">
        <v>5.7302356650000004</v>
      </c>
      <c r="BD107">
        <v>0.82874932700000004</v>
      </c>
      <c r="BE107">
        <v>45.317819919999998</v>
      </c>
      <c r="BF107">
        <v>-12.43585908</v>
      </c>
      <c r="BG107">
        <v>-7.8755103770000003</v>
      </c>
      <c r="BH107">
        <v>-4.4588125700000001</v>
      </c>
      <c r="BI107">
        <v>-3.2772945949999999</v>
      </c>
      <c r="BJ107">
        <v>-0.45020833500000002</v>
      </c>
      <c r="BK107">
        <v>24.959999</v>
      </c>
      <c r="BL107">
        <v>26.1</v>
      </c>
      <c r="BM107">
        <v>24.959999</v>
      </c>
      <c r="BN107">
        <v>25.389999</v>
      </c>
      <c r="BO107">
        <v>3.0199980000000002</v>
      </c>
      <c r="BP107">
        <v>13.500213970000001</v>
      </c>
      <c r="BQ107">
        <v>1.625</v>
      </c>
      <c r="BR107">
        <v>1.1179999</v>
      </c>
      <c r="BS107">
        <v>0.72099990000000003</v>
      </c>
      <c r="BT107">
        <v>7.8788239999999995E-3</v>
      </c>
      <c r="BU107">
        <v>24.84585543</v>
      </c>
      <c r="BV107">
        <v>18.618975420000002</v>
      </c>
      <c r="BW107">
        <v>10.01849507</v>
      </c>
      <c r="BX107">
        <v>7.5577251959999998</v>
      </c>
      <c r="BY107">
        <v>5.1247027220000003</v>
      </c>
      <c r="BZ107">
        <v>0.37915552000000002</v>
      </c>
      <c r="CA107" t="s">
        <v>62</v>
      </c>
      <c r="CB107">
        <v>-1.036599509</v>
      </c>
      <c r="CC107">
        <v>-1</v>
      </c>
    </row>
    <row r="108" spans="1:81" x14ac:dyDescent="0.25">
      <c r="A108">
        <v>998</v>
      </c>
      <c r="B108" s="1">
        <v>40409</v>
      </c>
      <c r="C108">
        <v>1092.4399410000001</v>
      </c>
      <c r="D108">
        <v>1092.4399410000001</v>
      </c>
      <c r="E108">
        <v>1070.660034</v>
      </c>
      <c r="F108">
        <v>1075.630005</v>
      </c>
      <c r="G108">
        <v>1075.630005</v>
      </c>
      <c r="H108">
        <v>4290540000</v>
      </c>
      <c r="I108" s="2">
        <v>272117000000</v>
      </c>
      <c r="J108">
        <v>-283140000</v>
      </c>
      <c r="K108" s="3" t="b">
        <f t="shared" si="21"/>
        <v>0</v>
      </c>
      <c r="L108" s="3" t="b">
        <f t="shared" si="22"/>
        <v>0</v>
      </c>
      <c r="M108" s="3" t="b">
        <f t="shared" si="23"/>
        <v>0</v>
      </c>
      <c r="N108" s="3" t="b">
        <f t="shared" si="24"/>
        <v>0</v>
      </c>
      <c r="O108" s="3" t="b">
        <f t="shared" si="25"/>
        <v>1</v>
      </c>
      <c r="P108" s="3" t="b">
        <f t="shared" si="26"/>
        <v>0</v>
      </c>
      <c r="Q108">
        <v>1393005000</v>
      </c>
      <c r="R108">
        <v>2078123000</v>
      </c>
      <c r="S108">
        <v>-815803151.5</v>
      </c>
      <c r="T108" s="2">
        <v>404161000000</v>
      </c>
      <c r="U108">
        <v>-795373101.29999995</v>
      </c>
      <c r="V108" s="3" t="b">
        <f t="shared" si="27"/>
        <v>0</v>
      </c>
      <c r="W108" s="3" t="b">
        <f t="shared" si="28"/>
        <v>0</v>
      </c>
      <c r="X108" s="3" t="b">
        <f t="shared" si="29"/>
        <v>0</v>
      </c>
      <c r="Y108" s="3" t="b">
        <f t="shared" si="30"/>
        <v>0</v>
      </c>
      <c r="Z108" s="3" t="b">
        <f t="shared" si="31"/>
        <v>1</v>
      </c>
      <c r="AA108" s="3" t="b">
        <f t="shared" si="32"/>
        <v>0</v>
      </c>
      <c r="AB108">
        <v>-165965593.30000001</v>
      </c>
      <c r="AC108">
        <v>311423773.39999998</v>
      </c>
      <c r="AD108">
        <v>-254755717.30000001</v>
      </c>
      <c r="AE108">
        <v>566330110.10000002</v>
      </c>
      <c r="AF108">
        <v>-33569861.689999998</v>
      </c>
      <c r="AG108" s="3" t="b">
        <f t="shared" si="33"/>
        <v>0</v>
      </c>
      <c r="AH108" s="3" t="b">
        <f t="shared" si="34"/>
        <v>0</v>
      </c>
      <c r="AI108" s="3" t="b">
        <f t="shared" si="35"/>
        <v>0</v>
      </c>
      <c r="AJ108" s="3" t="b">
        <f t="shared" si="36"/>
        <v>0</v>
      </c>
      <c r="AK108" s="3" t="b">
        <f t="shared" si="37"/>
        <v>1</v>
      </c>
      <c r="AL108" s="3" t="b">
        <f t="shared" si="38"/>
        <v>0</v>
      </c>
      <c r="AM108" s="3" t="b">
        <f t="shared" si="39"/>
        <v>0</v>
      </c>
      <c r="AN108" s="3" t="b">
        <f t="shared" si="40"/>
        <v>1</v>
      </c>
      <c r="AO108" s="3" t="b">
        <f t="shared" si="41"/>
        <v>0</v>
      </c>
      <c r="AP108">
        <v>-5075309.858</v>
      </c>
      <c r="AQ108">
        <v>1714369.5390000001</v>
      </c>
      <c r="AR108">
        <v>-20075553.390000001</v>
      </c>
      <c r="AS108">
        <v>54.694517619999999</v>
      </c>
      <c r="AT108">
        <v>-15.6596183</v>
      </c>
      <c r="AU108">
        <v>-22.258276779999999</v>
      </c>
      <c r="AV108">
        <v>-7.1452850379999999</v>
      </c>
      <c r="AW108">
        <v>-0.81382604700000005</v>
      </c>
      <c r="AX108">
        <v>0.82824379100000001</v>
      </c>
      <c r="AY108">
        <v>-4.0136183230000002</v>
      </c>
      <c r="AZ108">
        <v>0</v>
      </c>
      <c r="BA108">
        <v>18.530028999999999</v>
      </c>
      <c r="BB108">
        <v>3.969696764</v>
      </c>
      <c r="BC108">
        <v>5.5174417949999999</v>
      </c>
      <c r="BD108">
        <v>0.71948140299999996</v>
      </c>
      <c r="BE108">
        <v>41.842930189999997</v>
      </c>
      <c r="BF108">
        <v>-6.7840696019999998</v>
      </c>
      <c r="BG108">
        <v>-3.0494404830000001</v>
      </c>
      <c r="BH108">
        <v>-1.4135724000000001E-2</v>
      </c>
      <c r="BI108">
        <v>0.60764340100000003</v>
      </c>
      <c r="BJ108">
        <v>-1.831715743</v>
      </c>
      <c r="BK108">
        <v>24.48</v>
      </c>
      <c r="BL108">
        <v>26.780000999999999</v>
      </c>
      <c r="BM108">
        <v>24.26</v>
      </c>
      <c r="BN108">
        <v>26.440000999999999</v>
      </c>
      <c r="BO108">
        <v>1.850001</v>
      </c>
      <c r="BP108">
        <v>7.5233875560000003</v>
      </c>
      <c r="BQ108">
        <v>1.0550005</v>
      </c>
      <c r="BR108">
        <v>0.12800030000000001</v>
      </c>
      <c r="BS108">
        <v>-0.1109998</v>
      </c>
      <c r="BT108">
        <v>0.435697055</v>
      </c>
      <c r="BU108">
        <v>31.319356890000002</v>
      </c>
      <c r="BV108">
        <v>11.405677470000001</v>
      </c>
      <c r="BW108">
        <v>6.5043183410000003</v>
      </c>
      <c r="BX108">
        <v>0.78915099899999996</v>
      </c>
      <c r="BY108">
        <v>-0.68433904499999998</v>
      </c>
      <c r="BZ108">
        <v>2.8070808739999999</v>
      </c>
      <c r="CA108" t="s">
        <v>62</v>
      </c>
      <c r="CB108">
        <v>-0.61932038899999997</v>
      </c>
      <c r="CC108">
        <v>-1</v>
      </c>
    </row>
    <row r="109" spans="1:81" x14ac:dyDescent="0.25">
      <c r="A109">
        <v>999</v>
      </c>
      <c r="B109" s="1">
        <v>40410</v>
      </c>
      <c r="C109">
        <v>1075.630005</v>
      </c>
      <c r="D109">
        <v>1075.630005</v>
      </c>
      <c r="E109">
        <v>1063.910034</v>
      </c>
      <c r="F109">
        <v>1071.6899410000001</v>
      </c>
      <c r="G109">
        <v>1071.6899410000001</v>
      </c>
      <c r="H109">
        <v>3761570000</v>
      </c>
      <c r="I109" s="2">
        <v>268355000000</v>
      </c>
      <c r="J109">
        <v>-4026055000</v>
      </c>
      <c r="K109" s="3" t="b">
        <f t="shared" si="21"/>
        <v>0</v>
      </c>
      <c r="L109" s="3" t="b">
        <f t="shared" si="22"/>
        <v>0</v>
      </c>
      <c r="M109" s="3" t="b">
        <f t="shared" si="23"/>
        <v>0</v>
      </c>
      <c r="N109" s="3" t="b">
        <f t="shared" si="24"/>
        <v>0</v>
      </c>
      <c r="O109" s="3" t="b">
        <f t="shared" si="25"/>
        <v>1</v>
      </c>
      <c r="P109" s="3" t="b">
        <f t="shared" si="26"/>
        <v>0</v>
      </c>
      <c r="Q109">
        <v>-1727409000</v>
      </c>
      <c r="R109">
        <v>-128556000</v>
      </c>
      <c r="S109">
        <v>-808087454.5</v>
      </c>
      <c r="T109" s="2">
        <v>405393000000</v>
      </c>
      <c r="U109">
        <v>-550002687.70000005</v>
      </c>
      <c r="V109" s="3" t="b">
        <f t="shared" si="27"/>
        <v>0</v>
      </c>
      <c r="W109" s="3" t="b">
        <f t="shared" si="28"/>
        <v>0</v>
      </c>
      <c r="X109" s="3" t="b">
        <f t="shared" si="29"/>
        <v>0</v>
      </c>
      <c r="Y109" s="3" t="b">
        <f t="shared" si="30"/>
        <v>0</v>
      </c>
      <c r="Z109" s="3" t="b">
        <f t="shared" si="31"/>
        <v>1</v>
      </c>
      <c r="AA109" s="3" t="b">
        <f t="shared" si="32"/>
        <v>0</v>
      </c>
      <c r="AB109">
        <v>-340741907.30000001</v>
      </c>
      <c r="AC109">
        <v>-72680633.269999996</v>
      </c>
      <c r="AD109">
        <v>-302707518.39999998</v>
      </c>
      <c r="AE109">
        <v>552551369.79999995</v>
      </c>
      <c r="AF109">
        <v>-43220358.399999999</v>
      </c>
      <c r="AG109" s="3" t="b">
        <f t="shared" si="33"/>
        <v>0</v>
      </c>
      <c r="AH109" s="3" t="b">
        <f t="shared" si="34"/>
        <v>0</v>
      </c>
      <c r="AI109" s="3" t="b">
        <f t="shared" si="35"/>
        <v>0</v>
      </c>
      <c r="AJ109" s="3" t="b">
        <f t="shared" si="36"/>
        <v>0</v>
      </c>
      <c r="AK109" s="3" t="b">
        <f t="shared" si="37"/>
        <v>1</v>
      </c>
      <c r="AL109" s="3" t="b">
        <f t="shared" si="38"/>
        <v>0</v>
      </c>
      <c r="AM109" s="3" t="b">
        <f t="shared" si="39"/>
        <v>0</v>
      </c>
      <c r="AN109" s="3" t="b">
        <f t="shared" si="40"/>
        <v>1</v>
      </c>
      <c r="AO109" s="3" t="b">
        <f t="shared" si="41"/>
        <v>0</v>
      </c>
      <c r="AP109">
        <v>-31541736.760000002</v>
      </c>
      <c r="AQ109">
        <v>-13221410.52</v>
      </c>
      <c r="AR109">
        <v>-18667162.129999999</v>
      </c>
      <c r="AS109">
        <v>51.36479276</v>
      </c>
      <c r="AT109">
        <v>-3.3297248659999998</v>
      </c>
      <c r="AU109">
        <v>-6.0878585469999997</v>
      </c>
      <c r="AV109">
        <v>-9.4946715840000007</v>
      </c>
      <c r="AW109">
        <v>-6.8520503130000003</v>
      </c>
      <c r="AX109">
        <v>-2.7288225609999999</v>
      </c>
      <c r="AY109">
        <v>-3.7448237419999999</v>
      </c>
      <c r="AZ109">
        <v>0</v>
      </c>
      <c r="BA109">
        <v>3.940064</v>
      </c>
      <c r="BB109">
        <v>3.6861469950000001</v>
      </c>
      <c r="BC109">
        <v>5.4047719519999999</v>
      </c>
      <c r="BD109">
        <v>0.68201711899999995</v>
      </c>
      <c r="BE109">
        <v>40.547572979999998</v>
      </c>
      <c r="BF109">
        <v>-1.2953572040000001</v>
      </c>
      <c r="BG109">
        <v>-4.0397134030000004</v>
      </c>
      <c r="BH109">
        <v>-2.8966784109999999</v>
      </c>
      <c r="BI109">
        <v>-0.92406259599999996</v>
      </c>
      <c r="BJ109">
        <v>-1.612014434</v>
      </c>
      <c r="BK109">
        <v>26.73</v>
      </c>
      <c r="BL109">
        <v>27</v>
      </c>
      <c r="BM109">
        <v>25.49</v>
      </c>
      <c r="BN109">
        <v>25.49</v>
      </c>
      <c r="BO109">
        <v>-0.95000099999999998</v>
      </c>
      <c r="BP109">
        <v>-3.5930444929999998</v>
      </c>
      <c r="BQ109">
        <v>0.45</v>
      </c>
      <c r="BR109">
        <v>0.53300009999999998</v>
      </c>
      <c r="BS109">
        <v>8.9000099999999999E-2</v>
      </c>
      <c r="BT109">
        <v>0.30484856999999999</v>
      </c>
      <c r="BU109">
        <v>25.462384369999999</v>
      </c>
      <c r="BV109">
        <v>-5.8569725119999996</v>
      </c>
      <c r="BW109">
        <v>2.7743524800000001</v>
      </c>
      <c r="BX109">
        <v>3.2860669979999999</v>
      </c>
      <c r="BY109">
        <v>0.54870588499999995</v>
      </c>
      <c r="BZ109">
        <v>1.8794608559999999</v>
      </c>
      <c r="CA109" t="s">
        <v>60</v>
      </c>
      <c r="CB109">
        <v>-0.36515992200000003</v>
      </c>
      <c r="CC109">
        <v>-1</v>
      </c>
    </row>
    <row r="110" spans="1:81" x14ac:dyDescent="0.25">
      <c r="A110">
        <v>1000</v>
      </c>
      <c r="B110" s="1">
        <v>40413</v>
      </c>
      <c r="C110">
        <v>1073.3599850000001</v>
      </c>
      <c r="D110">
        <v>1081.579956</v>
      </c>
      <c r="E110">
        <v>1067.079956</v>
      </c>
      <c r="F110">
        <v>1067.3599850000001</v>
      </c>
      <c r="G110">
        <v>1067.3599850000001</v>
      </c>
      <c r="H110">
        <v>3210950000</v>
      </c>
      <c r="I110" s="2">
        <v>265144000000</v>
      </c>
      <c r="J110">
        <v>-3486260000</v>
      </c>
      <c r="K110" s="3" t="b">
        <f t="shared" si="21"/>
        <v>0</v>
      </c>
      <c r="L110" s="3" t="b">
        <f t="shared" si="22"/>
        <v>0</v>
      </c>
      <c r="M110" s="3" t="b">
        <f t="shared" si="23"/>
        <v>0</v>
      </c>
      <c r="N110" s="3" t="b">
        <f t="shared" si="24"/>
        <v>0</v>
      </c>
      <c r="O110" s="3" t="b">
        <f t="shared" si="25"/>
        <v>1</v>
      </c>
      <c r="P110" s="3" t="b">
        <f t="shared" si="26"/>
        <v>0</v>
      </c>
      <c r="Q110">
        <v>-3755075000</v>
      </c>
      <c r="R110">
        <v>-2312971000</v>
      </c>
      <c r="S110">
        <v>-594114848.5</v>
      </c>
      <c r="T110" s="2">
        <v>402306000000</v>
      </c>
      <c r="U110">
        <v>-927257798.79999995</v>
      </c>
      <c r="V110" s="3" t="b">
        <f t="shared" si="27"/>
        <v>0</v>
      </c>
      <c r="W110" s="3" t="b">
        <f t="shared" si="28"/>
        <v>0</v>
      </c>
      <c r="X110" s="3" t="b">
        <f t="shared" si="29"/>
        <v>0</v>
      </c>
      <c r="Y110" s="3" t="b">
        <f t="shared" si="30"/>
        <v>0</v>
      </c>
      <c r="Z110" s="3" t="b">
        <f t="shared" si="31"/>
        <v>1</v>
      </c>
      <c r="AA110" s="3" t="b">
        <f t="shared" si="32"/>
        <v>0</v>
      </c>
      <c r="AB110">
        <v>-1132838783</v>
      </c>
      <c r="AC110">
        <v>-799052897.60000002</v>
      </c>
      <c r="AD110">
        <v>-344647841.69999999</v>
      </c>
      <c r="AE110">
        <v>539578147.10000002</v>
      </c>
      <c r="AF110">
        <v>-13375981.5</v>
      </c>
      <c r="AG110" s="3" t="b">
        <f t="shared" si="33"/>
        <v>0</v>
      </c>
      <c r="AH110" s="3" t="b">
        <f t="shared" si="34"/>
        <v>0</v>
      </c>
      <c r="AI110" s="3" t="b">
        <f t="shared" si="35"/>
        <v>0</v>
      </c>
      <c r="AJ110" s="3" t="b">
        <f t="shared" si="36"/>
        <v>0</v>
      </c>
      <c r="AK110" s="3" t="b">
        <f t="shared" si="37"/>
        <v>1</v>
      </c>
      <c r="AL110" s="3" t="b">
        <f t="shared" si="38"/>
        <v>0</v>
      </c>
      <c r="AM110" s="3" t="b">
        <f t="shared" si="39"/>
        <v>0</v>
      </c>
      <c r="AN110" s="3" t="b">
        <f t="shared" si="40"/>
        <v>1</v>
      </c>
      <c r="AO110" s="3" t="b">
        <f t="shared" si="41"/>
        <v>0</v>
      </c>
      <c r="AP110">
        <v>-31202055.870000001</v>
      </c>
      <c r="AQ110">
        <v>-27422408.960000001</v>
      </c>
      <c r="AR110">
        <v>-14100446.449999999</v>
      </c>
      <c r="AS110">
        <v>47.705572459999999</v>
      </c>
      <c r="AT110">
        <v>-3.6592202970000001</v>
      </c>
      <c r="AU110">
        <v>-7.1239853240000004</v>
      </c>
      <c r="AV110">
        <v>-3.4944725820000002</v>
      </c>
      <c r="AW110">
        <v>-7.127541527</v>
      </c>
      <c r="AX110">
        <v>-6.1548373649999997</v>
      </c>
      <c r="AY110">
        <v>-2.8419567429999999</v>
      </c>
      <c r="AZ110">
        <v>0</v>
      </c>
      <c r="BA110">
        <v>4.3299560000000001</v>
      </c>
      <c r="BB110">
        <v>3.4228507810000002</v>
      </c>
      <c r="BC110">
        <v>5.3279993839999999</v>
      </c>
      <c r="BD110">
        <v>0.64242702299999999</v>
      </c>
      <c r="BE110">
        <v>39.114494209999997</v>
      </c>
      <c r="BF110">
        <v>-1.433078775</v>
      </c>
      <c r="BG110">
        <v>-1.36421799</v>
      </c>
      <c r="BH110">
        <v>-2.9832873950000001</v>
      </c>
      <c r="BI110">
        <v>-2.5734060699999999</v>
      </c>
      <c r="BJ110">
        <v>-1.1130093599999999</v>
      </c>
      <c r="BK110">
        <v>25.969999000000001</v>
      </c>
      <c r="BL110">
        <v>25.969999000000001</v>
      </c>
      <c r="BM110">
        <v>24.620000999999998</v>
      </c>
      <c r="BN110">
        <v>25.66</v>
      </c>
      <c r="BO110">
        <v>0.17</v>
      </c>
      <c r="BP110">
        <v>0.666928207</v>
      </c>
      <c r="BQ110">
        <v>-0.39000050000000003</v>
      </c>
      <c r="BR110">
        <v>0.2259999</v>
      </c>
      <c r="BS110">
        <v>0.35599999999999998</v>
      </c>
      <c r="BT110">
        <v>0.16448486700000001</v>
      </c>
      <c r="BU110">
        <v>26.510473090000001</v>
      </c>
      <c r="BV110">
        <v>1.048088715</v>
      </c>
      <c r="BW110">
        <v>-2.404441899</v>
      </c>
      <c r="BX110">
        <v>1.393340851</v>
      </c>
      <c r="BY110">
        <v>2.194821073</v>
      </c>
      <c r="BZ110">
        <v>1.014086662</v>
      </c>
      <c r="CA110" t="s">
        <v>60</v>
      </c>
      <c r="CB110">
        <v>-0.35991499399999999</v>
      </c>
      <c r="CC110">
        <v>-1</v>
      </c>
    </row>
    <row r="111" spans="1:81" x14ac:dyDescent="0.25">
      <c r="A111">
        <v>1054</v>
      </c>
      <c r="B111" s="1">
        <v>40490</v>
      </c>
      <c r="C111">
        <v>1223.23999</v>
      </c>
      <c r="D111">
        <v>1224.5699460000001</v>
      </c>
      <c r="E111">
        <v>1217.5500489999999</v>
      </c>
      <c r="F111">
        <v>1223.25</v>
      </c>
      <c r="G111">
        <v>1223.25</v>
      </c>
      <c r="H111">
        <v>3937230000</v>
      </c>
      <c r="I111" s="2">
        <v>326186000000</v>
      </c>
      <c r="J111">
        <v>850115000</v>
      </c>
      <c r="K111" s="3" t="b">
        <f t="shared" si="21"/>
        <v>0</v>
      </c>
      <c r="L111" s="3" t="b">
        <f t="shared" si="22"/>
        <v>1</v>
      </c>
      <c r="M111" s="3" t="b">
        <f t="shared" si="23"/>
        <v>0</v>
      </c>
      <c r="N111" s="3" t="b">
        <f t="shared" si="24"/>
        <v>0</v>
      </c>
      <c r="O111" s="3" t="b">
        <f t="shared" si="25"/>
        <v>0</v>
      </c>
      <c r="P111" s="3" t="b">
        <f t="shared" si="26"/>
        <v>0</v>
      </c>
      <c r="Q111">
        <v>2782456000</v>
      </c>
      <c r="R111">
        <v>3545529000</v>
      </c>
      <c r="S111">
        <v>2650393030</v>
      </c>
      <c r="T111" s="2">
        <v>454631000000</v>
      </c>
      <c r="U111">
        <v>3025815878</v>
      </c>
      <c r="V111" s="3" t="b">
        <f t="shared" si="27"/>
        <v>0</v>
      </c>
      <c r="W111" s="3" t="b">
        <f t="shared" si="28"/>
        <v>1</v>
      </c>
      <c r="X111" s="3" t="b">
        <f t="shared" si="29"/>
        <v>0</v>
      </c>
      <c r="Y111" s="3" t="b">
        <f t="shared" si="30"/>
        <v>0</v>
      </c>
      <c r="Z111" s="3" t="b">
        <f t="shared" si="31"/>
        <v>0</v>
      </c>
      <c r="AA111" s="3" t="b">
        <f t="shared" si="32"/>
        <v>0</v>
      </c>
      <c r="AB111">
        <v>3855301811</v>
      </c>
      <c r="AC111">
        <v>4140176973</v>
      </c>
      <c r="AD111">
        <v>2255387441</v>
      </c>
      <c r="AE111">
        <v>1150112120</v>
      </c>
      <c r="AF111">
        <v>6881832.3119999999</v>
      </c>
      <c r="AG111" s="3" t="b">
        <f t="shared" si="33"/>
        <v>0</v>
      </c>
      <c r="AH111" s="3" t="b">
        <f t="shared" si="34"/>
        <v>1</v>
      </c>
      <c r="AI111" s="3" t="b">
        <f t="shared" si="35"/>
        <v>0</v>
      </c>
      <c r="AJ111" s="3" t="b">
        <f t="shared" si="36"/>
        <v>0</v>
      </c>
      <c r="AK111" s="3" t="b">
        <f t="shared" si="37"/>
        <v>0</v>
      </c>
      <c r="AL111" s="3" t="b">
        <f t="shared" si="38"/>
        <v>0</v>
      </c>
      <c r="AM111" s="3" t="b">
        <f t="shared" si="39"/>
        <v>0</v>
      </c>
      <c r="AN111" s="3" t="b">
        <f t="shared" si="40"/>
        <v>0</v>
      </c>
      <c r="AO111" s="3" t="b">
        <f t="shared" si="41"/>
        <v>0</v>
      </c>
      <c r="AP111">
        <v>39288026.289999999</v>
      </c>
      <c r="AQ111">
        <v>41343637.530000001</v>
      </c>
      <c r="AR111">
        <v>22909552.23</v>
      </c>
      <c r="AS111">
        <v>96.594079440000002</v>
      </c>
      <c r="AT111">
        <v>-2.312118393</v>
      </c>
      <c r="AU111">
        <v>-2.3376880760000001</v>
      </c>
      <c r="AV111">
        <v>-1.614918651</v>
      </c>
      <c r="AW111">
        <v>-1.005446348</v>
      </c>
      <c r="AX111">
        <v>-0.21340625499999999</v>
      </c>
      <c r="AY111">
        <v>1.2809221369999999</v>
      </c>
      <c r="AZ111">
        <v>0</v>
      </c>
      <c r="BA111">
        <v>2.5999759999999998</v>
      </c>
      <c r="BB111">
        <v>4.7569193649999999</v>
      </c>
      <c r="BC111">
        <v>1.4652995369999999</v>
      </c>
      <c r="BD111">
        <v>3.2463801729999999</v>
      </c>
      <c r="BE111">
        <v>76.45053059</v>
      </c>
      <c r="BF111">
        <v>-2.3519936600000002</v>
      </c>
      <c r="BG111">
        <v>-0.58720208799999996</v>
      </c>
      <c r="BH111">
        <v>1.9883782139999999</v>
      </c>
      <c r="BI111">
        <v>2.4755509450000002</v>
      </c>
      <c r="BJ111">
        <v>1.808618337</v>
      </c>
      <c r="BK111">
        <v>19.329999999999998</v>
      </c>
      <c r="BL111">
        <v>19.350000000000001</v>
      </c>
      <c r="BM111">
        <v>18.209999</v>
      </c>
      <c r="BN111">
        <v>18.290001</v>
      </c>
      <c r="BO111">
        <v>3.0001E-2</v>
      </c>
      <c r="BP111">
        <v>0.16429901399999999</v>
      </c>
      <c r="BQ111">
        <v>-0.1149995</v>
      </c>
      <c r="BR111">
        <v>-0.40699940000000001</v>
      </c>
      <c r="BS111">
        <v>-0.78599969999999997</v>
      </c>
      <c r="BT111">
        <v>-0.31212106699999997</v>
      </c>
      <c r="BU111">
        <v>5.8912537760000001</v>
      </c>
      <c r="BV111">
        <v>0.45318731099999998</v>
      </c>
      <c r="BW111">
        <v>-1.737152568</v>
      </c>
      <c r="BX111">
        <v>-6.1480271899999996</v>
      </c>
      <c r="BY111">
        <v>-11.87310725</v>
      </c>
      <c r="BZ111">
        <v>-4.5535402039999999</v>
      </c>
      <c r="CA111" t="s">
        <v>60</v>
      </c>
      <c r="CB111">
        <v>0.436535754</v>
      </c>
      <c r="CC111">
        <v>-1</v>
      </c>
    </row>
    <row r="112" spans="1:81" x14ac:dyDescent="0.25">
      <c r="A112">
        <v>1055</v>
      </c>
      <c r="B112" s="1">
        <v>40491</v>
      </c>
      <c r="C112">
        <v>1223.589966</v>
      </c>
      <c r="D112">
        <v>1226.839966</v>
      </c>
      <c r="E112">
        <v>1208.9399410000001</v>
      </c>
      <c r="F112">
        <v>1213.400024</v>
      </c>
      <c r="G112">
        <v>1213.400024</v>
      </c>
      <c r="H112">
        <v>4848040000</v>
      </c>
      <c r="I112" s="2">
        <v>321338000000</v>
      </c>
      <c r="J112">
        <v>-4392635000</v>
      </c>
      <c r="K112" s="3" t="b">
        <f t="shared" si="21"/>
        <v>0</v>
      </c>
      <c r="L112" s="3" t="b">
        <f t="shared" si="22"/>
        <v>0</v>
      </c>
      <c r="M112" s="3" t="b">
        <f t="shared" si="23"/>
        <v>0</v>
      </c>
      <c r="N112" s="3" t="b">
        <f t="shared" si="24"/>
        <v>0</v>
      </c>
      <c r="O112" s="3" t="b">
        <f t="shared" si="25"/>
        <v>1</v>
      </c>
      <c r="P112" s="3" t="b">
        <f t="shared" si="26"/>
        <v>0</v>
      </c>
      <c r="Q112">
        <v>-1338066000</v>
      </c>
      <c r="R112">
        <v>679555000</v>
      </c>
      <c r="S112">
        <v>2585051758</v>
      </c>
      <c r="T112" s="2">
        <v>452199000000</v>
      </c>
      <c r="U112">
        <v>12248767.35</v>
      </c>
      <c r="V112" s="3" t="b">
        <f t="shared" si="27"/>
        <v>0</v>
      </c>
      <c r="W112" s="3" t="b">
        <f t="shared" si="28"/>
        <v>1</v>
      </c>
      <c r="X112" s="3" t="b">
        <f t="shared" si="29"/>
        <v>0</v>
      </c>
      <c r="Y112" s="3" t="b">
        <f t="shared" si="30"/>
        <v>0</v>
      </c>
      <c r="Z112" s="3" t="b">
        <f t="shared" si="31"/>
        <v>0</v>
      </c>
      <c r="AA112" s="3" t="b">
        <f t="shared" si="32"/>
        <v>0</v>
      </c>
      <c r="AB112">
        <v>1331518556</v>
      </c>
      <c r="AC112">
        <v>2449274952</v>
      </c>
      <c r="AD112">
        <v>2252944890</v>
      </c>
      <c r="AE112">
        <v>1111074248</v>
      </c>
      <c r="AF112">
        <v>-23694285.530000001</v>
      </c>
      <c r="AG112" s="3" t="b">
        <f t="shared" si="33"/>
        <v>0</v>
      </c>
      <c r="AH112" s="3" t="b">
        <f t="shared" si="34"/>
        <v>0</v>
      </c>
      <c r="AI112" s="3" t="b">
        <f t="shared" si="35"/>
        <v>0</v>
      </c>
      <c r="AJ112" s="3" t="b">
        <f t="shared" si="36"/>
        <v>0</v>
      </c>
      <c r="AK112" s="3" t="b">
        <f t="shared" si="37"/>
        <v>1</v>
      </c>
      <c r="AL112" s="3" t="b">
        <f t="shared" si="38"/>
        <v>0</v>
      </c>
      <c r="AM112" s="3" t="b">
        <f t="shared" si="39"/>
        <v>0</v>
      </c>
      <c r="AN112" s="3" t="b">
        <f t="shared" si="40"/>
        <v>0</v>
      </c>
      <c r="AO112" s="3" t="b">
        <f t="shared" si="41"/>
        <v>0</v>
      </c>
      <c r="AP112">
        <v>-8417332.2359999996</v>
      </c>
      <c r="AQ112">
        <v>18286518.600000001</v>
      </c>
      <c r="AR112">
        <v>23423001.039999999</v>
      </c>
      <c r="AS112">
        <v>87.356803889999995</v>
      </c>
      <c r="AT112">
        <v>-9.2372755550000001</v>
      </c>
      <c r="AU112">
        <v>-9.5629831640000003</v>
      </c>
      <c r="AV112">
        <v>-5.7746969740000003</v>
      </c>
      <c r="AW112">
        <v>-3.9713456960000002</v>
      </c>
      <c r="AX112">
        <v>-2.7795551459999999</v>
      </c>
      <c r="AY112">
        <v>0.86609217599999999</v>
      </c>
      <c r="AZ112">
        <v>0</v>
      </c>
      <c r="BA112">
        <v>9.8499759999999998</v>
      </c>
      <c r="BB112">
        <v>4.4171394099999999</v>
      </c>
      <c r="BC112">
        <v>2.0642049990000002</v>
      </c>
      <c r="BD112">
        <v>2.139874389</v>
      </c>
      <c r="BE112">
        <v>68.151592190000002</v>
      </c>
      <c r="BF112">
        <v>-8.2989383930000002</v>
      </c>
      <c r="BG112">
        <v>-5.325466027</v>
      </c>
      <c r="BH112">
        <v>-3.077202137</v>
      </c>
      <c r="BI112">
        <v>-0.53014858600000003</v>
      </c>
      <c r="BJ112">
        <v>1.520957933</v>
      </c>
      <c r="BK112">
        <v>18.510000000000002</v>
      </c>
      <c r="BL112">
        <v>19.389999</v>
      </c>
      <c r="BM112">
        <v>17.829999999999998</v>
      </c>
      <c r="BN112">
        <v>19.079999999999998</v>
      </c>
      <c r="BO112">
        <v>0.78999900000000001</v>
      </c>
      <c r="BP112">
        <v>4.3192944600000001</v>
      </c>
      <c r="BQ112">
        <v>0.41</v>
      </c>
      <c r="BR112">
        <v>0.17100009999999999</v>
      </c>
      <c r="BS112">
        <v>-0.1189997</v>
      </c>
      <c r="BT112">
        <v>-0.36024232099999998</v>
      </c>
      <c r="BU112">
        <v>18.684603890000002</v>
      </c>
      <c r="BV112">
        <v>12.79335011</v>
      </c>
      <c r="BW112">
        <v>6.6232687109999997</v>
      </c>
      <c r="BX112">
        <v>2.841032223</v>
      </c>
      <c r="BY112">
        <v>-1.625612455</v>
      </c>
      <c r="BZ112">
        <v>-5.3948270630000001</v>
      </c>
      <c r="CA112" t="s">
        <v>60</v>
      </c>
      <c r="CB112">
        <v>-0.34099178600000002</v>
      </c>
      <c r="CC112">
        <v>-1</v>
      </c>
    </row>
    <row r="113" spans="1:81" x14ac:dyDescent="0.25">
      <c r="A113">
        <v>1056</v>
      </c>
      <c r="B113" s="1">
        <v>40492</v>
      </c>
      <c r="C113">
        <v>1213.1400149999999</v>
      </c>
      <c r="D113">
        <v>1218.75</v>
      </c>
      <c r="E113">
        <v>1204.329956</v>
      </c>
      <c r="F113">
        <v>1218.709961</v>
      </c>
      <c r="G113">
        <v>1218.709961</v>
      </c>
      <c r="H113">
        <v>4561300000</v>
      </c>
      <c r="I113" s="2">
        <v>325900000000</v>
      </c>
      <c r="J113">
        <v>-143370000</v>
      </c>
      <c r="K113" s="3" t="b">
        <f t="shared" si="21"/>
        <v>0</v>
      </c>
      <c r="L113" s="3" t="b">
        <f t="shared" si="22"/>
        <v>0</v>
      </c>
      <c r="M113" s="3" t="b">
        <f t="shared" si="23"/>
        <v>0</v>
      </c>
      <c r="N113" s="3" t="b">
        <f t="shared" si="24"/>
        <v>0</v>
      </c>
      <c r="O113" s="3" t="b">
        <f t="shared" si="25"/>
        <v>1</v>
      </c>
      <c r="P113" s="3" t="b">
        <f t="shared" si="26"/>
        <v>0</v>
      </c>
      <c r="Q113">
        <v>-1751995000</v>
      </c>
      <c r="R113">
        <v>-595829000</v>
      </c>
      <c r="S113">
        <v>2338634545</v>
      </c>
      <c r="T113" s="2">
        <v>456735000000</v>
      </c>
      <c r="U113">
        <v>1051933187</v>
      </c>
      <c r="V113" s="3" t="b">
        <f t="shared" si="27"/>
        <v>0</v>
      </c>
      <c r="W113" s="3" t="b">
        <f t="shared" si="28"/>
        <v>1</v>
      </c>
      <c r="X113" s="3" t="b">
        <f t="shared" si="29"/>
        <v>0</v>
      </c>
      <c r="Y113" s="3" t="b">
        <f t="shared" si="30"/>
        <v>0</v>
      </c>
      <c r="Z113" s="3" t="b">
        <f t="shared" si="31"/>
        <v>0</v>
      </c>
      <c r="AA113" s="3" t="b">
        <f t="shared" si="32"/>
        <v>0</v>
      </c>
      <c r="AB113">
        <v>1124929897</v>
      </c>
      <c r="AC113">
        <v>1633549380</v>
      </c>
      <c r="AD113">
        <v>2493624526</v>
      </c>
      <c r="AE113">
        <v>1131034867</v>
      </c>
      <c r="AF113">
        <v>-9538626.7689999994</v>
      </c>
      <c r="AG113" s="3" t="b">
        <f t="shared" si="33"/>
        <v>0</v>
      </c>
      <c r="AH113" s="3" t="b">
        <f t="shared" si="34"/>
        <v>0</v>
      </c>
      <c r="AI113" s="3" t="b">
        <f t="shared" si="35"/>
        <v>0</v>
      </c>
      <c r="AJ113" s="3" t="b">
        <f t="shared" si="36"/>
        <v>0</v>
      </c>
      <c r="AK113" s="3" t="b">
        <f t="shared" si="37"/>
        <v>1</v>
      </c>
      <c r="AL113" s="3" t="b">
        <f t="shared" si="38"/>
        <v>0</v>
      </c>
      <c r="AM113" s="3" t="b">
        <f t="shared" si="39"/>
        <v>0</v>
      </c>
      <c r="AN113" s="3" t="b">
        <f t="shared" si="40"/>
        <v>0</v>
      </c>
      <c r="AO113" s="3" t="b">
        <f t="shared" si="41"/>
        <v>0</v>
      </c>
      <c r="AP113">
        <v>-12132172.859999999</v>
      </c>
      <c r="AQ113">
        <v>-5801574.8880000003</v>
      </c>
      <c r="AR113">
        <v>22705492.32</v>
      </c>
      <c r="AS113">
        <v>92.001908420000007</v>
      </c>
      <c r="AT113">
        <v>4.6451045339999997</v>
      </c>
      <c r="AU113">
        <v>5.3173929529999997</v>
      </c>
      <c r="AV113">
        <v>-2.2960855100000002</v>
      </c>
      <c r="AW113">
        <v>-2.9950143790000001</v>
      </c>
      <c r="AX113">
        <v>-2.719341059</v>
      </c>
      <c r="AY113">
        <v>0.460551408</v>
      </c>
      <c r="AZ113">
        <v>5.3099369999999997</v>
      </c>
      <c r="BA113">
        <v>0</v>
      </c>
      <c r="BB113">
        <v>4.4809106669999998</v>
      </c>
      <c r="BC113">
        <v>1.9167617850000001</v>
      </c>
      <c r="BD113">
        <v>2.3377504199999999</v>
      </c>
      <c r="BE113">
        <v>70.039701170000001</v>
      </c>
      <c r="BF113">
        <v>1.8881089769999999</v>
      </c>
      <c r="BG113">
        <v>-3.2054147080000002</v>
      </c>
      <c r="BH113">
        <v>-3.4587407630000002</v>
      </c>
      <c r="BI113">
        <v>-2.5821399239999998</v>
      </c>
      <c r="BJ113">
        <v>1.1454843779999999</v>
      </c>
      <c r="BK113">
        <v>18.940000999999999</v>
      </c>
      <c r="BL113">
        <v>19.959999</v>
      </c>
      <c r="BM113">
        <v>18.41</v>
      </c>
      <c r="BN113">
        <v>18.469999000000001</v>
      </c>
      <c r="BO113">
        <v>-0.61000100000000002</v>
      </c>
      <c r="BP113">
        <v>-3.1970702310000001</v>
      </c>
      <c r="BQ113">
        <v>8.9998999999999996E-2</v>
      </c>
      <c r="BR113">
        <v>0.1419996</v>
      </c>
      <c r="BS113">
        <v>7.1999800000000003E-2</v>
      </c>
      <c r="BT113">
        <v>-0.39515152100000001</v>
      </c>
      <c r="BU113">
        <v>9.5665022420000003</v>
      </c>
      <c r="BV113">
        <v>-9.1181016439999993</v>
      </c>
      <c r="BW113">
        <v>1.8376242330000001</v>
      </c>
      <c r="BX113">
        <v>2.5178657439999999</v>
      </c>
      <c r="BY113">
        <v>1.3648424079999999</v>
      </c>
      <c r="BZ113">
        <v>-5.8804197130000002</v>
      </c>
      <c r="CA113" t="s">
        <v>61</v>
      </c>
      <c r="CB113">
        <v>0.51239214899999996</v>
      </c>
      <c r="CC113">
        <v>-1</v>
      </c>
    </row>
    <row r="114" spans="1:81" x14ac:dyDescent="0.25">
      <c r="A114">
        <v>1057</v>
      </c>
      <c r="B114" s="1">
        <v>40493</v>
      </c>
      <c r="C114">
        <v>1213.040039</v>
      </c>
      <c r="D114">
        <v>1215.4499510000001</v>
      </c>
      <c r="E114">
        <v>1204.48999</v>
      </c>
      <c r="F114">
        <v>1213.540039</v>
      </c>
      <c r="G114">
        <v>1213.540039</v>
      </c>
      <c r="H114">
        <v>3931120000</v>
      </c>
      <c r="I114" s="2">
        <v>321969000000</v>
      </c>
      <c r="J114">
        <v>315090000</v>
      </c>
      <c r="K114" s="3" t="b">
        <f t="shared" si="21"/>
        <v>0</v>
      </c>
      <c r="L114" s="3" t="b">
        <f t="shared" si="22"/>
        <v>1</v>
      </c>
      <c r="M114" s="3" t="b">
        <f t="shared" si="23"/>
        <v>0</v>
      </c>
      <c r="N114" s="3" t="b">
        <f t="shared" si="24"/>
        <v>0</v>
      </c>
      <c r="O114" s="3" t="b">
        <f t="shared" si="25"/>
        <v>0</v>
      </c>
      <c r="P114" s="3" t="b">
        <f t="shared" si="26"/>
        <v>0</v>
      </c>
      <c r="Q114">
        <v>-809228000</v>
      </c>
      <c r="R114">
        <v>-1659692000</v>
      </c>
      <c r="S114">
        <v>1914685091</v>
      </c>
      <c r="T114" s="2">
        <v>459296000000</v>
      </c>
      <c r="U114">
        <v>3548497554</v>
      </c>
      <c r="V114" s="3" t="b">
        <f t="shared" si="27"/>
        <v>0</v>
      </c>
      <c r="W114" s="3" t="b">
        <f t="shared" si="28"/>
        <v>1</v>
      </c>
      <c r="X114" s="3" t="b">
        <f t="shared" si="29"/>
        <v>0</v>
      </c>
      <c r="Y114" s="3" t="b">
        <f t="shared" si="30"/>
        <v>0</v>
      </c>
      <c r="Z114" s="3" t="b">
        <f t="shared" si="31"/>
        <v>0</v>
      </c>
      <c r="AA114" s="3" t="b">
        <f t="shared" si="32"/>
        <v>0</v>
      </c>
      <c r="AB114">
        <v>1853064446</v>
      </c>
      <c r="AC114">
        <v>1634685166</v>
      </c>
      <c r="AD114">
        <v>2653752082</v>
      </c>
      <c r="AE114">
        <v>1114358558</v>
      </c>
      <c r="AF114">
        <v>1642155.075</v>
      </c>
      <c r="AG114" s="3" t="b">
        <f t="shared" si="33"/>
        <v>0</v>
      </c>
      <c r="AH114" s="3" t="b">
        <f t="shared" si="34"/>
        <v>1</v>
      </c>
      <c r="AI114" s="3" t="b">
        <f t="shared" si="35"/>
        <v>0</v>
      </c>
      <c r="AJ114" s="3" t="b">
        <f t="shared" si="36"/>
        <v>0</v>
      </c>
      <c r="AK114" s="3" t="b">
        <f t="shared" si="37"/>
        <v>0</v>
      </c>
      <c r="AL114" s="3" t="b">
        <f t="shared" si="38"/>
        <v>0</v>
      </c>
      <c r="AM114" s="3" t="b">
        <f t="shared" si="39"/>
        <v>0</v>
      </c>
      <c r="AN114" s="3" t="b">
        <f t="shared" si="40"/>
        <v>0</v>
      </c>
      <c r="AO114" s="3" t="b">
        <f t="shared" si="41"/>
        <v>0</v>
      </c>
      <c r="AP114">
        <v>-8730006.8269999996</v>
      </c>
      <c r="AQ114">
        <v>-10728577.529999999</v>
      </c>
      <c r="AR114">
        <v>19474216.890000001</v>
      </c>
      <c r="AS114">
        <v>87.017041160000005</v>
      </c>
      <c r="AT114">
        <v>-4.9848672619999999</v>
      </c>
      <c r="AU114">
        <v>-5.4182215859999996</v>
      </c>
      <c r="AV114">
        <v>-0.16988136400000001</v>
      </c>
      <c r="AW114">
        <v>-2.4086010309999999</v>
      </c>
      <c r="AX114">
        <v>-2.837048437</v>
      </c>
      <c r="AY114">
        <v>-0.25965670499999999</v>
      </c>
      <c r="AZ114">
        <v>0</v>
      </c>
      <c r="BA114">
        <v>5.1699219999999997</v>
      </c>
      <c r="BB114">
        <v>4.1608456189999998</v>
      </c>
      <c r="BC114">
        <v>2.1491303720000001</v>
      </c>
      <c r="BD114">
        <v>1.936060127</v>
      </c>
      <c r="BE114">
        <v>65.940752000000003</v>
      </c>
      <c r="BF114">
        <v>-4.09894917</v>
      </c>
      <c r="BG114">
        <v>-1.1054200970000001</v>
      </c>
      <c r="BH114">
        <v>-2.9641226779999998</v>
      </c>
      <c r="BI114">
        <v>-3.2134373909999998</v>
      </c>
      <c r="BJ114">
        <v>0.50448424999999997</v>
      </c>
      <c r="BK114">
        <v>19.440000999999999</v>
      </c>
      <c r="BL114">
        <v>19.75</v>
      </c>
      <c r="BM114">
        <v>18.48</v>
      </c>
      <c r="BN114">
        <v>18.639999</v>
      </c>
      <c r="BO114">
        <v>0.17</v>
      </c>
      <c r="BP114">
        <v>0.92041152800000003</v>
      </c>
      <c r="BQ114">
        <v>-0.22000049999999999</v>
      </c>
      <c r="BR114">
        <v>4.3999299999999998E-2</v>
      </c>
      <c r="BS114">
        <v>9.3999600000000003E-2</v>
      </c>
      <c r="BT114">
        <v>-0.38230314500000001</v>
      </c>
      <c r="BU114">
        <v>12.107608369999999</v>
      </c>
      <c r="BV114">
        <v>2.5411061290000001</v>
      </c>
      <c r="BW114">
        <v>-3.2884977580000001</v>
      </c>
      <c r="BX114">
        <v>0.953096214</v>
      </c>
      <c r="BY114">
        <v>1.701433228</v>
      </c>
      <c r="BZ114">
        <v>-5.6576553059999997</v>
      </c>
      <c r="CA114" t="s">
        <v>60</v>
      </c>
      <c r="CB114">
        <v>0.30241099700000001</v>
      </c>
      <c r="CC114">
        <v>-1</v>
      </c>
    </row>
    <row r="115" spans="1:81" x14ac:dyDescent="0.25">
      <c r="A115">
        <v>1058</v>
      </c>
      <c r="B115" s="1">
        <v>40494</v>
      </c>
      <c r="C115">
        <v>1209.0699460000001</v>
      </c>
      <c r="D115">
        <v>1210.5</v>
      </c>
      <c r="E115">
        <v>1194.079956</v>
      </c>
      <c r="F115">
        <v>1199.209961</v>
      </c>
      <c r="G115">
        <v>1199.209961</v>
      </c>
      <c r="H115">
        <v>4213620000</v>
      </c>
      <c r="I115" s="2">
        <v>317755000000</v>
      </c>
      <c r="J115">
        <v>-4072370000</v>
      </c>
      <c r="K115" s="3" t="b">
        <f t="shared" si="21"/>
        <v>0</v>
      </c>
      <c r="L115" s="3" t="b">
        <f t="shared" si="22"/>
        <v>0</v>
      </c>
      <c r="M115" s="3" t="b">
        <f t="shared" si="23"/>
        <v>0</v>
      </c>
      <c r="N115" s="3" t="b">
        <f t="shared" si="24"/>
        <v>0</v>
      </c>
      <c r="O115" s="3" t="b">
        <f t="shared" si="25"/>
        <v>1</v>
      </c>
      <c r="P115" s="3" t="b">
        <f t="shared" si="26"/>
        <v>0</v>
      </c>
      <c r="Q115">
        <v>-1468144000</v>
      </c>
      <c r="R115">
        <v>-1623278000</v>
      </c>
      <c r="S115">
        <v>875942303</v>
      </c>
      <c r="T115" s="2">
        <v>457716000000</v>
      </c>
      <c r="U115">
        <v>490135793.30000001</v>
      </c>
      <c r="V115" s="3" t="b">
        <f t="shared" si="27"/>
        <v>0</v>
      </c>
      <c r="W115" s="3" t="b">
        <f t="shared" si="28"/>
        <v>1</v>
      </c>
      <c r="X115" s="3" t="b">
        <f t="shared" si="29"/>
        <v>0</v>
      </c>
      <c r="Y115" s="3" t="b">
        <f t="shared" si="30"/>
        <v>0</v>
      </c>
      <c r="Z115" s="3" t="b">
        <f t="shared" si="31"/>
        <v>0</v>
      </c>
      <c r="AA115" s="3" t="b">
        <f t="shared" si="32"/>
        <v>0</v>
      </c>
      <c r="AB115">
        <v>1910974986</v>
      </c>
      <c r="AC115">
        <v>1326527103</v>
      </c>
      <c r="AD115">
        <v>2514580932</v>
      </c>
      <c r="AE115">
        <v>1064602059</v>
      </c>
      <c r="AF115">
        <v>-33216403.760000002</v>
      </c>
      <c r="AG115" s="3" t="b">
        <f t="shared" si="33"/>
        <v>0</v>
      </c>
      <c r="AH115" s="3" t="b">
        <f t="shared" si="34"/>
        <v>0</v>
      </c>
      <c r="AI115" s="3" t="b">
        <f t="shared" si="35"/>
        <v>0</v>
      </c>
      <c r="AJ115" s="3" t="b">
        <f t="shared" si="36"/>
        <v>0</v>
      </c>
      <c r="AK115" s="3" t="b">
        <f t="shared" si="37"/>
        <v>1</v>
      </c>
      <c r="AL115" s="3" t="b">
        <f t="shared" si="38"/>
        <v>0</v>
      </c>
      <c r="AM115" s="3" t="b">
        <f t="shared" si="39"/>
        <v>0</v>
      </c>
      <c r="AN115" s="3" t="b">
        <f t="shared" si="40"/>
        <v>0</v>
      </c>
      <c r="AO115" s="3" t="b">
        <f t="shared" si="41"/>
        <v>0</v>
      </c>
      <c r="AP115">
        <v>-15609287.43</v>
      </c>
      <c r="AQ115">
        <v>-16773581.189999999</v>
      </c>
      <c r="AR115">
        <v>11760514.77</v>
      </c>
      <c r="AS115">
        <v>73.276424219999996</v>
      </c>
      <c r="AT115">
        <v>-13.740616940000001</v>
      </c>
      <c r="AU115">
        <v>-15.790719559999999</v>
      </c>
      <c r="AV115">
        <v>-9.3627421000000002</v>
      </c>
      <c r="AW115">
        <v>-4.7226006260000002</v>
      </c>
      <c r="AX115">
        <v>-4.6975073170000003</v>
      </c>
      <c r="AY115">
        <v>-1.747701468</v>
      </c>
      <c r="AZ115">
        <v>0</v>
      </c>
      <c r="BA115">
        <v>14.330078</v>
      </c>
      <c r="BB115">
        <v>3.8636423610000001</v>
      </c>
      <c r="BC115">
        <v>3.0191980589999998</v>
      </c>
      <c r="BD115">
        <v>1.279691589</v>
      </c>
      <c r="BE115">
        <v>56.134417259999999</v>
      </c>
      <c r="BF115">
        <v>-9.8063347380000003</v>
      </c>
      <c r="BG115">
        <v>-6.9526419539999997</v>
      </c>
      <c r="BH115">
        <v>-4.015047397</v>
      </c>
      <c r="BI115">
        <v>-4.2843066839999997</v>
      </c>
      <c r="BJ115">
        <v>-0.72518761499999995</v>
      </c>
      <c r="BK115">
        <v>19.59</v>
      </c>
      <c r="BL115">
        <v>21.23</v>
      </c>
      <c r="BM115">
        <v>19.290001</v>
      </c>
      <c r="BN115">
        <v>20.610001</v>
      </c>
      <c r="BO115">
        <v>1.970002</v>
      </c>
      <c r="BP115">
        <v>10.568680820000001</v>
      </c>
      <c r="BQ115">
        <v>1.070001</v>
      </c>
      <c r="BR115">
        <v>0.47600029999999999</v>
      </c>
      <c r="BS115">
        <v>0.41999989999999998</v>
      </c>
      <c r="BT115">
        <v>-0.213515133</v>
      </c>
      <c r="BU115">
        <v>41.554573990000002</v>
      </c>
      <c r="BV115">
        <v>29.44696562</v>
      </c>
      <c r="BW115">
        <v>15.994035869999999</v>
      </c>
      <c r="BX115">
        <v>7.1151016440000001</v>
      </c>
      <c r="BY115">
        <v>6.4749644909999997</v>
      </c>
      <c r="BZ115">
        <v>-3.1075563970000002</v>
      </c>
      <c r="CA115" t="s">
        <v>62</v>
      </c>
      <c r="CB115">
        <v>-0.51751364799999999</v>
      </c>
      <c r="CC115">
        <v>-1</v>
      </c>
    </row>
    <row r="116" spans="1:81" x14ac:dyDescent="0.25">
      <c r="A116">
        <v>1133</v>
      </c>
      <c r="B116" s="1">
        <v>40605</v>
      </c>
      <c r="C116">
        <v>1312.369995</v>
      </c>
      <c r="D116">
        <v>1332.280029</v>
      </c>
      <c r="E116">
        <v>1312.369995</v>
      </c>
      <c r="F116">
        <v>1330.969971</v>
      </c>
      <c r="G116">
        <v>1330.969971</v>
      </c>
      <c r="H116">
        <v>4340470000</v>
      </c>
      <c r="I116" s="2">
        <v>407366000000</v>
      </c>
      <c r="J116">
        <v>2682735000</v>
      </c>
      <c r="K116" s="3" t="b">
        <f t="shared" si="21"/>
        <v>0</v>
      </c>
      <c r="L116" s="3" t="b">
        <f t="shared" si="22"/>
        <v>1</v>
      </c>
      <c r="M116" s="3" t="b">
        <f t="shared" si="23"/>
        <v>0</v>
      </c>
      <c r="N116" s="3" t="b">
        <f t="shared" si="24"/>
        <v>0</v>
      </c>
      <c r="O116" s="3" t="b">
        <f t="shared" si="25"/>
        <v>0</v>
      </c>
      <c r="P116" s="3" t="b">
        <f t="shared" si="26"/>
        <v>0</v>
      </c>
      <c r="Q116">
        <v>1358015000</v>
      </c>
      <c r="R116">
        <v>1072038000</v>
      </c>
      <c r="S116">
        <v>537297757.60000002</v>
      </c>
      <c r="T116" s="2">
        <v>546756000000</v>
      </c>
      <c r="U116">
        <v>1889491994</v>
      </c>
      <c r="V116" s="3" t="b">
        <f t="shared" si="27"/>
        <v>0</v>
      </c>
      <c r="W116" s="3" t="b">
        <f t="shared" si="28"/>
        <v>1</v>
      </c>
      <c r="X116" s="3" t="b">
        <f t="shared" si="29"/>
        <v>0</v>
      </c>
      <c r="Y116" s="3" t="b">
        <f t="shared" si="30"/>
        <v>0</v>
      </c>
      <c r="Z116" s="3" t="b">
        <f t="shared" si="31"/>
        <v>0</v>
      </c>
      <c r="AA116" s="3" t="b">
        <f t="shared" si="32"/>
        <v>0</v>
      </c>
      <c r="AB116">
        <v>785724270.29999995</v>
      </c>
      <c r="AC116">
        <v>535804157.69999999</v>
      </c>
      <c r="AD116">
        <v>661977814.5</v>
      </c>
      <c r="AE116">
        <v>1590655011</v>
      </c>
      <c r="AF116">
        <v>38197071.210000001</v>
      </c>
      <c r="AG116" s="3" t="b">
        <f t="shared" si="33"/>
        <v>0</v>
      </c>
      <c r="AH116" s="3" t="b">
        <f t="shared" si="34"/>
        <v>1</v>
      </c>
      <c r="AI116" s="3" t="b">
        <f t="shared" si="35"/>
        <v>0</v>
      </c>
      <c r="AJ116" s="3" t="b">
        <f t="shared" si="36"/>
        <v>0</v>
      </c>
      <c r="AK116" s="3" t="b">
        <f t="shared" si="37"/>
        <v>0</v>
      </c>
      <c r="AL116" s="3" t="b">
        <f t="shared" si="38"/>
        <v>0</v>
      </c>
      <c r="AM116" s="3" t="b">
        <f t="shared" si="39"/>
        <v>0</v>
      </c>
      <c r="AN116" s="3" t="b">
        <f t="shared" si="40"/>
        <v>0</v>
      </c>
      <c r="AO116" s="3" t="b">
        <f t="shared" si="41"/>
        <v>0</v>
      </c>
      <c r="AP116">
        <v>17509971.57</v>
      </c>
      <c r="AQ116">
        <v>11263998.609999999</v>
      </c>
      <c r="AR116">
        <v>5295188.6409999998</v>
      </c>
      <c r="AS116">
        <v>84.096180899999993</v>
      </c>
      <c r="AT116">
        <v>27.35222941</v>
      </c>
      <c r="AU116">
        <v>48.20289863</v>
      </c>
      <c r="AV116">
        <v>14.9569118</v>
      </c>
      <c r="AW116">
        <v>1.3323189099999999</v>
      </c>
      <c r="AX116">
        <v>-0.17454782699999999</v>
      </c>
      <c r="AY116">
        <v>-2.5320107599999999</v>
      </c>
      <c r="AZ116">
        <v>22.53003</v>
      </c>
      <c r="BA116">
        <v>0</v>
      </c>
      <c r="BB116">
        <v>5.1964240430000004</v>
      </c>
      <c r="BC116">
        <v>3.6975859440000001</v>
      </c>
      <c r="BD116">
        <v>1.405355852</v>
      </c>
      <c r="BE116">
        <v>58.426109830000001</v>
      </c>
      <c r="BF116">
        <v>9.1842015979999996</v>
      </c>
      <c r="BG116">
        <v>5.0892118699999997</v>
      </c>
      <c r="BH116">
        <v>-2.5946764000000001E-2</v>
      </c>
      <c r="BI116">
        <v>-0.40845367999999999</v>
      </c>
      <c r="BJ116">
        <v>-1.804668433</v>
      </c>
      <c r="BK116">
        <v>19.27</v>
      </c>
      <c r="BL116">
        <v>19.27</v>
      </c>
      <c r="BM116">
        <v>18.25</v>
      </c>
      <c r="BN116">
        <v>18.600000000000001</v>
      </c>
      <c r="BO116">
        <v>-2.1000009999999998</v>
      </c>
      <c r="BP116">
        <v>-10.14493188</v>
      </c>
      <c r="BQ116">
        <v>-1.2050000000000001</v>
      </c>
      <c r="BR116">
        <v>4.40001E-2</v>
      </c>
      <c r="BS116">
        <v>0.1110003</v>
      </c>
      <c r="BT116">
        <v>0.215697055</v>
      </c>
      <c r="BU116">
        <v>44.73684746</v>
      </c>
      <c r="BV116">
        <v>-25.119632190000001</v>
      </c>
      <c r="BW116">
        <v>-14.413877319999999</v>
      </c>
      <c r="BX116">
        <v>0.52631704899999998</v>
      </c>
      <c r="BY116">
        <v>1.327754944</v>
      </c>
      <c r="BZ116">
        <v>0.84357260899999997</v>
      </c>
      <c r="CA116" t="s">
        <v>61</v>
      </c>
      <c r="CB116">
        <v>1.00628228</v>
      </c>
      <c r="CC116">
        <v>-1</v>
      </c>
    </row>
    <row r="117" spans="1:81" x14ac:dyDescent="0.25">
      <c r="A117">
        <v>1134</v>
      </c>
      <c r="B117" s="1">
        <v>40606</v>
      </c>
      <c r="C117">
        <v>1330.7299800000001</v>
      </c>
      <c r="D117">
        <v>1331.079956</v>
      </c>
      <c r="E117">
        <v>1312.589966</v>
      </c>
      <c r="F117">
        <v>1321.150024</v>
      </c>
      <c r="G117">
        <v>1321.150024</v>
      </c>
      <c r="H117">
        <v>4223740000</v>
      </c>
      <c r="I117" s="2">
        <v>403142000000</v>
      </c>
      <c r="J117">
        <v>58365000</v>
      </c>
      <c r="K117" s="3" t="b">
        <f t="shared" si="21"/>
        <v>0</v>
      </c>
      <c r="L117" s="3" t="b">
        <f t="shared" si="22"/>
        <v>1</v>
      </c>
      <c r="M117" s="3" t="b">
        <f t="shared" si="23"/>
        <v>0</v>
      </c>
      <c r="N117" s="3" t="b">
        <f t="shared" si="24"/>
        <v>0</v>
      </c>
      <c r="O117" s="3" t="b">
        <f t="shared" si="25"/>
        <v>0</v>
      </c>
      <c r="P117" s="3" t="b">
        <f t="shared" si="26"/>
        <v>0</v>
      </c>
      <c r="Q117">
        <v>776566000</v>
      </c>
      <c r="R117">
        <v>528809000</v>
      </c>
      <c r="S117">
        <v>540262969.70000005</v>
      </c>
      <c r="T117" s="2">
        <v>546443000000</v>
      </c>
      <c r="U117">
        <v>1728174111</v>
      </c>
      <c r="V117" s="3" t="b">
        <f t="shared" si="27"/>
        <v>0</v>
      </c>
      <c r="W117" s="3" t="b">
        <f t="shared" si="28"/>
        <v>1</v>
      </c>
      <c r="X117" s="3" t="b">
        <f t="shared" si="29"/>
        <v>0</v>
      </c>
      <c r="Y117" s="3" t="b">
        <f t="shared" si="30"/>
        <v>0</v>
      </c>
      <c r="Z117" s="3" t="b">
        <f t="shared" si="31"/>
        <v>0</v>
      </c>
      <c r="AA117" s="3" t="b">
        <f t="shared" si="32"/>
        <v>0</v>
      </c>
      <c r="AB117">
        <v>1416744894</v>
      </c>
      <c r="AC117">
        <v>838482111.70000005</v>
      </c>
      <c r="AD117">
        <v>765779225.5</v>
      </c>
      <c r="AE117">
        <v>1559492096</v>
      </c>
      <c r="AF117">
        <v>21787823.800000001</v>
      </c>
      <c r="AG117" s="3" t="b">
        <f t="shared" si="33"/>
        <v>0</v>
      </c>
      <c r="AH117" s="3" t="b">
        <f t="shared" si="34"/>
        <v>1</v>
      </c>
      <c r="AI117" s="3" t="b">
        <f t="shared" si="35"/>
        <v>0</v>
      </c>
      <c r="AJ117" s="3" t="b">
        <f t="shared" si="36"/>
        <v>0</v>
      </c>
      <c r="AK117" s="3" t="b">
        <f t="shared" si="37"/>
        <v>0</v>
      </c>
      <c r="AL117" s="3" t="b">
        <f t="shared" si="38"/>
        <v>0</v>
      </c>
      <c r="AM117" s="3" t="b">
        <f t="shared" si="39"/>
        <v>0</v>
      </c>
      <c r="AN117" s="3" t="b">
        <f t="shared" si="40"/>
        <v>0</v>
      </c>
      <c r="AO117" s="3" t="b">
        <f t="shared" si="41"/>
        <v>0</v>
      </c>
      <c r="AP117">
        <v>21043224.649999999</v>
      </c>
      <c r="AQ117">
        <v>12969773.75</v>
      </c>
      <c r="AR117">
        <v>7573920.3710000003</v>
      </c>
      <c r="AS117">
        <v>72.174428320000004</v>
      </c>
      <c r="AT117">
        <v>-11.92175258</v>
      </c>
      <c r="AU117">
        <v>-14.17633054</v>
      </c>
      <c r="AV117">
        <v>7.7152384190000003</v>
      </c>
      <c r="AW117">
        <v>8.1328442469999995</v>
      </c>
      <c r="AX117">
        <v>1.3244715060000001</v>
      </c>
      <c r="AY117">
        <v>-0.87309204399999996</v>
      </c>
      <c r="AZ117">
        <v>0</v>
      </c>
      <c r="BA117">
        <v>9.8199470000000009</v>
      </c>
      <c r="BB117">
        <v>4.8252508970000001</v>
      </c>
      <c r="BC117">
        <v>4.1348974480000003</v>
      </c>
      <c r="BD117">
        <v>1.1669578169999999</v>
      </c>
      <c r="BE117">
        <v>53.852355019999997</v>
      </c>
      <c r="BF117">
        <v>-4.5737548070000003</v>
      </c>
      <c r="BG117">
        <v>2.3052233950000001</v>
      </c>
      <c r="BH117">
        <v>2.5998208389999999</v>
      </c>
      <c r="BI117">
        <v>1.9512093000000001E-2</v>
      </c>
      <c r="BJ117">
        <v>-0.89541677799999997</v>
      </c>
      <c r="BK117">
        <v>18.559999000000001</v>
      </c>
      <c r="BL117">
        <v>20.329999999999998</v>
      </c>
      <c r="BM117">
        <v>18.309999000000001</v>
      </c>
      <c r="BN117">
        <v>19.059999000000001</v>
      </c>
      <c r="BO117">
        <v>0.45999899999999999</v>
      </c>
      <c r="BP117">
        <v>2.4731129030000001</v>
      </c>
      <c r="BQ117">
        <v>-0.82000099999999998</v>
      </c>
      <c r="BR117">
        <v>-0.79500040000000005</v>
      </c>
      <c r="BS117">
        <v>-9.9000199999999997E-2</v>
      </c>
      <c r="BT117">
        <v>-4.1211579999999998E-3</v>
      </c>
      <c r="BU117">
        <v>50.239228500000003</v>
      </c>
      <c r="BV117">
        <v>5.5023810409999996</v>
      </c>
      <c r="BW117">
        <v>-9.8086255750000007</v>
      </c>
      <c r="BX117">
        <v>-9.5095752999999998</v>
      </c>
      <c r="BY117">
        <v>-1.18421306</v>
      </c>
      <c r="BZ117">
        <v>-1.4751015510000001</v>
      </c>
      <c r="CA117" t="s">
        <v>60</v>
      </c>
      <c r="CB117">
        <v>-8.8408498000000002E-2</v>
      </c>
      <c r="CC117">
        <v>-1</v>
      </c>
    </row>
    <row r="118" spans="1:81" x14ac:dyDescent="0.25">
      <c r="A118">
        <v>1135</v>
      </c>
      <c r="B118" s="1">
        <v>40609</v>
      </c>
      <c r="C118">
        <v>1322.719971</v>
      </c>
      <c r="D118">
        <v>1327.6800539999999</v>
      </c>
      <c r="E118">
        <v>1303.98999</v>
      </c>
      <c r="F118">
        <v>1310.130005</v>
      </c>
      <c r="G118">
        <v>1310.130005</v>
      </c>
      <c r="H118">
        <v>3964730000</v>
      </c>
      <c r="I118" s="2">
        <v>399178000000</v>
      </c>
      <c r="J118">
        <v>-4094235000</v>
      </c>
      <c r="K118" s="3" t="b">
        <f t="shared" si="21"/>
        <v>0</v>
      </c>
      <c r="L118" s="3" t="b">
        <f t="shared" si="22"/>
        <v>0</v>
      </c>
      <c r="M118" s="3" t="b">
        <f t="shared" si="23"/>
        <v>0</v>
      </c>
      <c r="N118" s="3" t="b">
        <f t="shared" si="24"/>
        <v>0</v>
      </c>
      <c r="O118" s="3" t="b">
        <f t="shared" si="25"/>
        <v>1</v>
      </c>
      <c r="P118" s="3" t="b">
        <f t="shared" si="26"/>
        <v>0</v>
      </c>
      <c r="Q118">
        <v>-1576774000</v>
      </c>
      <c r="R118">
        <v>-552927000</v>
      </c>
      <c r="S118">
        <v>376136545.5</v>
      </c>
      <c r="T118" s="2">
        <v>544533000000</v>
      </c>
      <c r="U118">
        <v>-1111245037</v>
      </c>
      <c r="V118" s="3" t="b">
        <f t="shared" si="27"/>
        <v>0</v>
      </c>
      <c r="W118" s="3" t="b">
        <f t="shared" si="28"/>
        <v>0</v>
      </c>
      <c r="X118" s="3" t="b">
        <f t="shared" si="29"/>
        <v>0</v>
      </c>
      <c r="Y118" s="3" t="b">
        <f t="shared" si="30"/>
        <v>0</v>
      </c>
      <c r="Z118" s="3" t="b">
        <f t="shared" si="31"/>
        <v>1</v>
      </c>
      <c r="AA118" s="3" t="b">
        <f t="shared" si="32"/>
        <v>0</v>
      </c>
      <c r="AB118">
        <v>432742568.69999999</v>
      </c>
      <c r="AC118">
        <v>656933604.89999998</v>
      </c>
      <c r="AD118">
        <v>737540631</v>
      </c>
      <c r="AE118">
        <v>1526421363</v>
      </c>
      <c r="AF118">
        <v>-32116823.66</v>
      </c>
      <c r="AG118" s="3" t="b">
        <f t="shared" si="33"/>
        <v>0</v>
      </c>
      <c r="AH118" s="3" t="b">
        <f t="shared" si="34"/>
        <v>0</v>
      </c>
      <c r="AI118" s="3" t="b">
        <f t="shared" si="35"/>
        <v>0</v>
      </c>
      <c r="AJ118" s="3" t="b">
        <f t="shared" si="36"/>
        <v>0</v>
      </c>
      <c r="AK118" s="3" t="b">
        <f t="shared" si="37"/>
        <v>1</v>
      </c>
      <c r="AL118" s="3" t="b">
        <f t="shared" si="38"/>
        <v>0</v>
      </c>
      <c r="AM118" s="3" t="b">
        <f t="shared" si="39"/>
        <v>0</v>
      </c>
      <c r="AN118" s="3" t="b">
        <f t="shared" si="40"/>
        <v>1</v>
      </c>
      <c r="AO118" s="3" t="b">
        <f t="shared" si="41"/>
        <v>0</v>
      </c>
      <c r="AP118">
        <v>35182.909390000001</v>
      </c>
      <c r="AQ118">
        <v>6789663.7759999996</v>
      </c>
      <c r="AR118">
        <v>7715190.8169999998</v>
      </c>
      <c r="AS118">
        <v>58.554175399999998</v>
      </c>
      <c r="AT118">
        <v>-13.62025292</v>
      </c>
      <c r="AU118">
        <v>-18.871300040000001</v>
      </c>
      <c r="AV118">
        <v>-12.771002749999999</v>
      </c>
      <c r="AW118">
        <v>-0.64910808099999995</v>
      </c>
      <c r="AX118">
        <v>2.4174113039999998</v>
      </c>
      <c r="AY118">
        <v>0.36869667699999997</v>
      </c>
      <c r="AZ118">
        <v>0</v>
      </c>
      <c r="BA118">
        <v>11.020019</v>
      </c>
      <c r="BB118">
        <v>4.4805901190000004</v>
      </c>
      <c r="BC118">
        <v>4.6266918439999998</v>
      </c>
      <c r="BD118">
        <v>0.96842198899999998</v>
      </c>
      <c r="BE118">
        <v>49.197885130000003</v>
      </c>
      <c r="BF118">
        <v>-4.6544698899999997</v>
      </c>
      <c r="BG118">
        <v>-4.614112349</v>
      </c>
      <c r="BH118">
        <v>-0.47058241099999998</v>
      </c>
      <c r="BI118">
        <v>0.65108448699999999</v>
      </c>
      <c r="BJ118">
        <v>5.2334174999999997E-2</v>
      </c>
      <c r="BK118">
        <v>19.370000999999998</v>
      </c>
      <c r="BL118">
        <v>21.77</v>
      </c>
      <c r="BM118">
        <v>18.950001</v>
      </c>
      <c r="BN118">
        <v>20.66</v>
      </c>
      <c r="BO118">
        <v>1.600001</v>
      </c>
      <c r="BP118">
        <v>8.3945492339999994</v>
      </c>
      <c r="BQ118">
        <v>1.03</v>
      </c>
      <c r="BR118">
        <v>3.3999599999999998E-2</v>
      </c>
      <c r="BS118">
        <v>-0.23400019999999999</v>
      </c>
      <c r="BT118">
        <v>-0.17727263600000001</v>
      </c>
      <c r="BU118">
        <v>69.377998730000002</v>
      </c>
      <c r="BV118">
        <v>19.138770229999999</v>
      </c>
      <c r="BW118">
        <v>12.320575639999999</v>
      </c>
      <c r="BX118">
        <v>0.40669382900000001</v>
      </c>
      <c r="BY118">
        <v>-2.799045789</v>
      </c>
      <c r="BZ118">
        <v>-3.1614270759999998</v>
      </c>
      <c r="CA118" t="s">
        <v>62</v>
      </c>
      <c r="CB118">
        <v>-0.49521582200000003</v>
      </c>
      <c r="CC118">
        <v>-1</v>
      </c>
    </row>
    <row r="119" spans="1:81" x14ac:dyDescent="0.25">
      <c r="A119">
        <v>1136</v>
      </c>
      <c r="B119" s="1">
        <v>40610</v>
      </c>
      <c r="C119">
        <v>1311.0500489999999</v>
      </c>
      <c r="D119">
        <v>1325.73999</v>
      </c>
      <c r="E119">
        <v>1306.8599850000001</v>
      </c>
      <c r="F119">
        <v>1321.8199460000001</v>
      </c>
      <c r="G119">
        <v>1321.8199460000001</v>
      </c>
      <c r="H119">
        <v>4531420000</v>
      </c>
      <c r="I119" s="2">
        <v>403709000000</v>
      </c>
      <c r="J119">
        <v>283345000</v>
      </c>
      <c r="K119" s="3" t="b">
        <f t="shared" si="21"/>
        <v>0</v>
      </c>
      <c r="L119" s="3" t="b">
        <f t="shared" si="22"/>
        <v>1</v>
      </c>
      <c r="M119" s="3" t="b">
        <f t="shared" si="23"/>
        <v>0</v>
      </c>
      <c r="N119" s="3" t="b">
        <f t="shared" si="24"/>
        <v>0</v>
      </c>
      <c r="O119" s="3" t="b">
        <f t="shared" si="25"/>
        <v>0</v>
      </c>
      <c r="P119" s="3" t="b">
        <f t="shared" si="26"/>
        <v>0</v>
      </c>
      <c r="Q119">
        <v>-1493588000</v>
      </c>
      <c r="R119">
        <v>-682163000</v>
      </c>
      <c r="S119">
        <v>404818121.19999999</v>
      </c>
      <c r="T119" s="2">
        <v>547183000000</v>
      </c>
      <c r="U119">
        <v>370071784.19999999</v>
      </c>
      <c r="V119" s="3" t="b">
        <f t="shared" si="27"/>
        <v>0</v>
      </c>
      <c r="W119" s="3" t="b">
        <f t="shared" si="28"/>
        <v>1</v>
      </c>
      <c r="X119" s="3" t="b">
        <f t="shared" si="29"/>
        <v>0</v>
      </c>
      <c r="Y119" s="3" t="b">
        <f t="shared" si="30"/>
        <v>0</v>
      </c>
      <c r="Z119" s="3" t="b">
        <f t="shared" si="31"/>
        <v>0</v>
      </c>
      <c r="AA119" s="3" t="b">
        <f t="shared" si="32"/>
        <v>0</v>
      </c>
      <c r="AB119">
        <v>-62791061.130000003</v>
      </c>
      <c r="AC119">
        <v>617049350.70000005</v>
      </c>
      <c r="AD119">
        <v>740735881</v>
      </c>
      <c r="AE119">
        <v>1566854017</v>
      </c>
      <c r="AF119">
        <v>3680960.1290000002</v>
      </c>
      <c r="AG119" s="3" t="b">
        <f t="shared" si="33"/>
        <v>0</v>
      </c>
      <c r="AH119" s="3" t="b">
        <f t="shared" si="34"/>
        <v>1</v>
      </c>
      <c r="AI119" s="3" t="b">
        <f t="shared" si="35"/>
        <v>0</v>
      </c>
      <c r="AJ119" s="3" t="b">
        <f t="shared" si="36"/>
        <v>0</v>
      </c>
      <c r="AK119" s="3" t="b">
        <f t="shared" si="37"/>
        <v>0</v>
      </c>
      <c r="AL119" s="3" t="b">
        <f t="shared" si="38"/>
        <v>0</v>
      </c>
      <c r="AM119" s="3" t="b">
        <f t="shared" si="39"/>
        <v>0</v>
      </c>
      <c r="AN119" s="3" t="b">
        <f t="shared" si="40"/>
        <v>0</v>
      </c>
      <c r="AO119" s="3" t="b">
        <f t="shared" si="41"/>
        <v>0</v>
      </c>
      <c r="AP119">
        <v>-10447371.49</v>
      </c>
      <c r="AQ119">
        <v>3764148.8369999998</v>
      </c>
      <c r="AR119">
        <v>8196789.6270000003</v>
      </c>
      <c r="AS119">
        <v>70.114150910000006</v>
      </c>
      <c r="AT119">
        <v>11.559975509999999</v>
      </c>
      <c r="AU119">
        <v>19.74235899</v>
      </c>
      <c r="AV119">
        <v>-1.0301387040000001</v>
      </c>
      <c r="AW119">
        <v>-5.5566342860000004</v>
      </c>
      <c r="AX119">
        <v>0.119839337</v>
      </c>
      <c r="AY119">
        <v>0.68227236300000005</v>
      </c>
      <c r="AZ119">
        <v>11.689940999999999</v>
      </c>
      <c r="BA119">
        <v>0</v>
      </c>
      <c r="BB119">
        <v>4.9955437529999998</v>
      </c>
      <c r="BC119">
        <v>4.2962138550000004</v>
      </c>
      <c r="BD119">
        <v>1.1627781859999999</v>
      </c>
      <c r="BE119">
        <v>53.763173379999998</v>
      </c>
      <c r="BF119">
        <v>4.565288249</v>
      </c>
      <c r="BG119">
        <v>-4.4590821000000003E-2</v>
      </c>
      <c r="BH119">
        <v>-1.8643279239999999</v>
      </c>
      <c r="BI119">
        <v>-1.856944E-2</v>
      </c>
      <c r="BJ119">
        <v>0.196762512</v>
      </c>
      <c r="BK119">
        <v>20.58</v>
      </c>
      <c r="BL119">
        <v>21.059999000000001</v>
      </c>
      <c r="BM119">
        <v>19.149999999999999</v>
      </c>
      <c r="BN119">
        <v>19.82</v>
      </c>
      <c r="BO119">
        <v>-0.84</v>
      </c>
      <c r="BP119">
        <v>-4.0658276860000004</v>
      </c>
      <c r="BQ119">
        <v>0.38000050000000002</v>
      </c>
      <c r="BR119">
        <v>0.52600009999999997</v>
      </c>
      <c r="BS119">
        <v>2.99998E-2</v>
      </c>
      <c r="BT119">
        <v>-0.156181758</v>
      </c>
      <c r="BU119">
        <v>59.330150639999999</v>
      </c>
      <c r="BV119">
        <v>-10.04784809</v>
      </c>
      <c r="BW119">
        <v>4.54546107</v>
      </c>
      <c r="BX119">
        <v>6.2918679769999999</v>
      </c>
      <c r="BY119">
        <v>0.358849325</v>
      </c>
      <c r="BZ119">
        <v>-1.8682030650000001</v>
      </c>
      <c r="CA119" t="s">
        <v>61</v>
      </c>
      <c r="CB119">
        <v>0.43285955199999998</v>
      </c>
      <c r="CC119">
        <v>-1</v>
      </c>
    </row>
    <row r="120" spans="1:81" x14ac:dyDescent="0.25">
      <c r="A120">
        <v>1137</v>
      </c>
      <c r="B120" s="1">
        <v>40611</v>
      </c>
      <c r="C120">
        <v>1319.920044</v>
      </c>
      <c r="D120">
        <v>1323.209961</v>
      </c>
      <c r="E120">
        <v>1312.2700199999999</v>
      </c>
      <c r="F120">
        <v>1320.0200199999999</v>
      </c>
      <c r="G120">
        <v>1320.0200199999999</v>
      </c>
      <c r="H120">
        <v>3709520000</v>
      </c>
      <c r="I120" s="2">
        <v>400000000000</v>
      </c>
      <c r="J120">
        <v>410950000</v>
      </c>
      <c r="K120" s="3" t="b">
        <f t="shared" si="21"/>
        <v>0</v>
      </c>
      <c r="L120" s="3" t="b">
        <f t="shared" si="22"/>
        <v>1</v>
      </c>
      <c r="M120" s="3" t="b">
        <f t="shared" si="23"/>
        <v>0</v>
      </c>
      <c r="N120" s="3" t="b">
        <f t="shared" si="24"/>
        <v>0</v>
      </c>
      <c r="O120" s="3" t="b">
        <f t="shared" si="25"/>
        <v>0</v>
      </c>
      <c r="P120" s="3" t="b">
        <f t="shared" si="26"/>
        <v>0</v>
      </c>
      <c r="Q120">
        <v>-489707000</v>
      </c>
      <c r="R120">
        <v>-1416645000</v>
      </c>
      <c r="S120">
        <v>105337878.8</v>
      </c>
      <c r="T120" s="2">
        <v>548729000000</v>
      </c>
      <c r="U120">
        <v>2097967415</v>
      </c>
      <c r="V120" s="3" t="b">
        <f t="shared" si="27"/>
        <v>0</v>
      </c>
      <c r="W120" s="3" t="b">
        <f t="shared" si="28"/>
        <v>1</v>
      </c>
      <c r="X120" s="3" t="b">
        <f t="shared" si="29"/>
        <v>0</v>
      </c>
      <c r="Y120" s="3" t="b">
        <f t="shared" si="30"/>
        <v>0</v>
      </c>
      <c r="Z120" s="3" t="b">
        <f t="shared" si="31"/>
        <v>0</v>
      </c>
      <c r="AA120" s="3" t="b">
        <f t="shared" si="32"/>
        <v>0</v>
      </c>
      <c r="AB120">
        <v>950881915.29999995</v>
      </c>
      <c r="AC120">
        <v>468703308.10000002</v>
      </c>
      <c r="AD120">
        <v>725475437.10000002</v>
      </c>
      <c r="AE120">
        <v>1561802753</v>
      </c>
      <c r="AF120">
        <v>17690694.719999999</v>
      </c>
      <c r="AG120" s="3" t="b">
        <f t="shared" si="33"/>
        <v>0</v>
      </c>
      <c r="AH120" s="3" t="b">
        <f t="shared" si="34"/>
        <v>1</v>
      </c>
      <c r="AI120" s="3" t="b">
        <f t="shared" si="35"/>
        <v>0</v>
      </c>
      <c r="AJ120" s="3" t="b">
        <f t="shared" si="36"/>
        <v>0</v>
      </c>
      <c r="AK120" s="3" t="b">
        <f t="shared" si="37"/>
        <v>0</v>
      </c>
      <c r="AL120" s="3" t="b">
        <f t="shared" si="38"/>
        <v>0</v>
      </c>
      <c r="AM120" s="3" t="b">
        <f t="shared" si="39"/>
        <v>0</v>
      </c>
      <c r="AN120" s="3" t="b">
        <f t="shared" si="40"/>
        <v>0</v>
      </c>
      <c r="AO120" s="3" t="b">
        <f t="shared" si="41"/>
        <v>0</v>
      </c>
      <c r="AP120">
        <v>4736462.2240000004</v>
      </c>
      <c r="AQ120">
        <v>-5034259.551</v>
      </c>
      <c r="AR120">
        <v>6986786.9730000002</v>
      </c>
      <c r="AS120">
        <v>66.968895560000007</v>
      </c>
      <c r="AT120">
        <v>-3.1452553509999999</v>
      </c>
      <c r="AU120">
        <v>-4.4859066390000004</v>
      </c>
      <c r="AV120">
        <v>4.2073600799999999</v>
      </c>
      <c r="AW120">
        <v>-0.40566227599999999</v>
      </c>
      <c r="AX120">
        <v>-3.6314848070000001</v>
      </c>
      <c r="AY120">
        <v>0.20409280399999999</v>
      </c>
      <c r="AZ120">
        <v>0</v>
      </c>
      <c r="BA120">
        <v>1.7999259999999999</v>
      </c>
      <c r="BB120">
        <v>4.6387191989999996</v>
      </c>
      <c r="BC120">
        <v>4.1179075799999998</v>
      </c>
      <c r="BD120">
        <v>1.1264748200000001</v>
      </c>
      <c r="BE120">
        <v>52.973814189999999</v>
      </c>
      <c r="BF120">
        <v>-0.78935919099999996</v>
      </c>
      <c r="BG120">
        <v>1.887964529</v>
      </c>
      <c r="BH120">
        <v>0.192966575</v>
      </c>
      <c r="BI120">
        <v>-1.099377292</v>
      </c>
      <c r="BJ120">
        <v>1.3529431E-2</v>
      </c>
      <c r="BK120">
        <v>20.049999</v>
      </c>
      <c r="BL120">
        <v>20.959999</v>
      </c>
      <c r="BM120">
        <v>19.41</v>
      </c>
      <c r="BN120">
        <v>20.219999000000001</v>
      </c>
      <c r="BO120">
        <v>0.39999899999999999</v>
      </c>
      <c r="BP120">
        <v>2.0181584259999998</v>
      </c>
      <c r="BQ120">
        <v>-0.22000049999999999</v>
      </c>
      <c r="BR120">
        <v>0.26400000000000001</v>
      </c>
      <c r="BS120">
        <v>0.39999990000000002</v>
      </c>
      <c r="BT120">
        <v>-1.2727308999999999E-2</v>
      </c>
      <c r="BU120">
        <v>64.114828239999994</v>
      </c>
      <c r="BV120">
        <v>4.7846776059999998</v>
      </c>
      <c r="BW120">
        <v>-2.631585243</v>
      </c>
      <c r="BX120">
        <v>3.1578951150000001</v>
      </c>
      <c r="BY120">
        <v>4.7846883709999997</v>
      </c>
      <c r="BZ120">
        <v>-0.152240558</v>
      </c>
      <c r="CA120" t="s">
        <v>60</v>
      </c>
      <c r="CB120">
        <v>0.15708334500000001</v>
      </c>
      <c r="CC120">
        <v>-1</v>
      </c>
    </row>
    <row r="121" spans="1:81" x14ac:dyDescent="0.25">
      <c r="A121">
        <v>1138</v>
      </c>
      <c r="B121" s="1">
        <v>40612</v>
      </c>
      <c r="C121">
        <v>1315.719971</v>
      </c>
      <c r="D121">
        <v>1315.719971</v>
      </c>
      <c r="E121">
        <v>1294.209961</v>
      </c>
      <c r="F121">
        <v>1295.1099850000001</v>
      </c>
      <c r="G121">
        <v>1295.1099850000001</v>
      </c>
      <c r="H121">
        <v>4723020000</v>
      </c>
      <c r="I121" s="2">
        <v>395277000000</v>
      </c>
      <c r="J121">
        <v>-4216270000</v>
      </c>
      <c r="K121" s="3" t="b">
        <f t="shared" si="21"/>
        <v>0</v>
      </c>
      <c r="L121" s="3" t="b">
        <f t="shared" si="22"/>
        <v>0</v>
      </c>
      <c r="M121" s="3" t="b">
        <f t="shared" si="23"/>
        <v>0</v>
      </c>
      <c r="N121" s="3" t="b">
        <f t="shared" si="24"/>
        <v>0</v>
      </c>
      <c r="O121" s="3" t="b">
        <f t="shared" si="25"/>
        <v>1</v>
      </c>
      <c r="P121" s="3" t="b">
        <f t="shared" si="26"/>
        <v>0</v>
      </c>
      <c r="Q121">
        <v>-1541288000</v>
      </c>
      <c r="R121">
        <v>-1490980000</v>
      </c>
      <c r="S121">
        <v>-541584787.89999998</v>
      </c>
      <c r="T121" s="2">
        <v>544401000000</v>
      </c>
      <c r="U121">
        <v>-1390775518</v>
      </c>
      <c r="V121" s="3" t="b">
        <f t="shared" si="27"/>
        <v>0</v>
      </c>
      <c r="W121" s="3" t="b">
        <f t="shared" si="28"/>
        <v>0</v>
      </c>
      <c r="X121" s="3" t="b">
        <f t="shared" si="29"/>
        <v>0</v>
      </c>
      <c r="Y121" s="3" t="b">
        <f t="shared" si="30"/>
        <v>0</v>
      </c>
      <c r="Z121" s="3" t="b">
        <f t="shared" si="31"/>
        <v>1</v>
      </c>
      <c r="AA121" s="3" t="b">
        <f t="shared" si="32"/>
        <v>0</v>
      </c>
      <c r="AB121">
        <v>115069776.40000001</v>
      </c>
      <c r="AC121">
        <v>11311989.48</v>
      </c>
      <c r="AD121">
        <v>397552004.30000001</v>
      </c>
      <c r="AE121">
        <v>1472674867</v>
      </c>
      <c r="AF121">
        <v>-47089574.859999999</v>
      </c>
      <c r="AG121" s="3" t="b">
        <f t="shared" si="33"/>
        <v>0</v>
      </c>
      <c r="AH121" s="3" t="b">
        <f t="shared" si="34"/>
        <v>0</v>
      </c>
      <c r="AI121" s="3" t="b">
        <f t="shared" si="35"/>
        <v>0</v>
      </c>
      <c r="AJ121" s="3" t="b">
        <f t="shared" si="36"/>
        <v>0</v>
      </c>
      <c r="AK121" s="3" t="b">
        <f t="shared" si="37"/>
        <v>1</v>
      </c>
      <c r="AL121" s="3" t="b">
        <f t="shared" si="38"/>
        <v>0</v>
      </c>
      <c r="AM121" s="3" t="b">
        <f t="shared" si="39"/>
        <v>0</v>
      </c>
      <c r="AN121" s="3" t="b">
        <f t="shared" si="40"/>
        <v>1</v>
      </c>
      <c r="AO121" s="3" t="b">
        <f t="shared" si="41"/>
        <v>0</v>
      </c>
      <c r="AP121">
        <v>-16629075.289999999</v>
      </c>
      <c r="AQ121">
        <v>-13825306.949999999</v>
      </c>
      <c r="AR121">
        <v>-77147.160640000002</v>
      </c>
      <c r="AS121">
        <v>32.756483950000003</v>
      </c>
      <c r="AT121">
        <v>-34.212411609999997</v>
      </c>
      <c r="AU121">
        <v>-51.08701782</v>
      </c>
      <c r="AV121">
        <v>-18.678833480000002</v>
      </c>
      <c r="AW121">
        <v>-8.0538329710000003</v>
      </c>
      <c r="AX121">
        <v>-7.042116858</v>
      </c>
      <c r="AY121">
        <v>-2.3308000409999998</v>
      </c>
      <c r="AZ121">
        <v>0</v>
      </c>
      <c r="BA121">
        <v>24.910035000000001</v>
      </c>
      <c r="BB121">
        <v>4.3073821140000002</v>
      </c>
      <c r="BC121">
        <v>5.6030595390000002</v>
      </c>
      <c r="BD121">
        <v>0.76875537100000002</v>
      </c>
      <c r="BE121">
        <v>43.4630692</v>
      </c>
      <c r="BF121">
        <v>-9.5107449860000006</v>
      </c>
      <c r="BG121">
        <v>-5.1500520879999998</v>
      </c>
      <c r="BH121">
        <v>-1.799380698</v>
      </c>
      <c r="BI121">
        <v>-1.700264258</v>
      </c>
      <c r="BJ121">
        <v>-0.77610953100000002</v>
      </c>
      <c r="BK121">
        <v>21.370000999999998</v>
      </c>
      <c r="BL121">
        <v>22.25</v>
      </c>
      <c r="BM121">
        <v>20.34</v>
      </c>
      <c r="BN121">
        <v>21.879999000000002</v>
      </c>
      <c r="BO121">
        <v>1.66</v>
      </c>
      <c r="BP121">
        <v>8.2096937790000002</v>
      </c>
      <c r="BQ121">
        <v>1.0299995</v>
      </c>
      <c r="BR121">
        <v>0.40599960000000002</v>
      </c>
      <c r="BS121">
        <v>0.51999989999999996</v>
      </c>
      <c r="BT121">
        <v>0.190424176</v>
      </c>
      <c r="BU121">
        <v>83.971289949999999</v>
      </c>
      <c r="BV121">
        <v>19.856461710000001</v>
      </c>
      <c r="BW121">
        <v>12.32056966</v>
      </c>
      <c r="BX121">
        <v>4.8564551260000002</v>
      </c>
      <c r="BY121">
        <v>6.2200952420000002</v>
      </c>
      <c r="BZ121">
        <v>2.2778014180000001</v>
      </c>
      <c r="CA121" t="s">
        <v>62</v>
      </c>
      <c r="CB121">
        <v>-1.0005583250000001</v>
      </c>
      <c r="CC121">
        <v>-1</v>
      </c>
    </row>
    <row r="122" spans="1:81" x14ac:dyDescent="0.25">
      <c r="A122">
        <v>1140</v>
      </c>
      <c r="B122" s="1">
        <v>40616</v>
      </c>
      <c r="C122">
        <v>1301.1899410000001</v>
      </c>
      <c r="D122">
        <v>1301.1899410000001</v>
      </c>
      <c r="E122">
        <v>1286.369995</v>
      </c>
      <c r="F122">
        <v>1296.3900149999999</v>
      </c>
      <c r="G122">
        <v>1296.3900149999999</v>
      </c>
      <c r="H122">
        <v>4050370000</v>
      </c>
      <c r="I122" s="2">
        <v>394967000000</v>
      </c>
      <c r="J122">
        <v>-154985000</v>
      </c>
      <c r="K122" s="3" t="b">
        <f t="shared" si="21"/>
        <v>0</v>
      </c>
      <c r="L122" s="3" t="b">
        <f t="shared" si="22"/>
        <v>0</v>
      </c>
      <c r="M122" s="3" t="b">
        <f t="shared" si="23"/>
        <v>0</v>
      </c>
      <c r="N122" s="3" t="b">
        <f t="shared" si="24"/>
        <v>0</v>
      </c>
      <c r="O122" s="3" t="b">
        <f t="shared" si="25"/>
        <v>1</v>
      </c>
      <c r="P122" s="3" t="b">
        <f t="shared" si="26"/>
        <v>0</v>
      </c>
      <c r="Q122">
        <v>-1135857000</v>
      </c>
      <c r="R122">
        <v>-1846764000</v>
      </c>
      <c r="S122">
        <v>-949774969.70000005</v>
      </c>
      <c r="T122" s="2">
        <v>547707000000</v>
      </c>
      <c r="U122">
        <v>1653023653</v>
      </c>
      <c r="V122" s="3" t="b">
        <f t="shared" si="27"/>
        <v>0</v>
      </c>
      <c r="W122" s="3" t="b">
        <f t="shared" si="28"/>
        <v>1</v>
      </c>
      <c r="X122" s="3" t="b">
        <f t="shared" si="29"/>
        <v>0</v>
      </c>
      <c r="Y122" s="3" t="b">
        <f t="shared" si="30"/>
        <v>0</v>
      </c>
      <c r="Z122" s="3" t="b">
        <f t="shared" si="31"/>
        <v>0</v>
      </c>
      <c r="AA122" s="3" t="b">
        <f t="shared" si="32"/>
        <v>0</v>
      </c>
      <c r="AB122">
        <v>-118582374.2</v>
      </c>
      <c r="AC122">
        <v>-139941743.09999999</v>
      </c>
      <c r="AD122">
        <v>384082411.80000001</v>
      </c>
      <c r="AE122">
        <v>1474656815</v>
      </c>
      <c r="AF122">
        <v>990974.15179999999</v>
      </c>
      <c r="AG122" s="3" t="b">
        <f t="shared" si="33"/>
        <v>0</v>
      </c>
      <c r="AH122" s="3" t="b">
        <f t="shared" si="34"/>
        <v>1</v>
      </c>
      <c r="AI122" s="3" t="b">
        <f t="shared" si="35"/>
        <v>0</v>
      </c>
      <c r="AJ122" s="3" t="b">
        <f t="shared" si="36"/>
        <v>0</v>
      </c>
      <c r="AK122" s="3" t="b">
        <f t="shared" si="37"/>
        <v>0</v>
      </c>
      <c r="AL122" s="3" t="b">
        <f t="shared" si="38"/>
        <v>0</v>
      </c>
      <c r="AM122" s="3" t="b">
        <f t="shared" si="39"/>
        <v>0</v>
      </c>
      <c r="AN122" s="3" t="b">
        <f t="shared" si="40"/>
        <v>0</v>
      </c>
      <c r="AO122" s="3" t="b">
        <f t="shared" si="41"/>
        <v>0</v>
      </c>
      <c r="AP122">
        <v>-23495385.879999999</v>
      </c>
      <c r="AQ122">
        <v>-24703833.510000002</v>
      </c>
      <c r="AR122">
        <v>-6159248.3080000002</v>
      </c>
      <c r="AS122">
        <v>34.514526969999999</v>
      </c>
      <c r="AT122">
        <v>-10.836452319999999</v>
      </c>
      <c r="AU122">
        <v>-23.894637979999999</v>
      </c>
      <c r="AV122">
        <v>0.879021512</v>
      </c>
      <c r="AW122">
        <v>-8.4768610429999995</v>
      </c>
      <c r="AX122">
        <v>-9.281716415</v>
      </c>
      <c r="AY122">
        <v>-3.1364629439999998</v>
      </c>
      <c r="AZ122">
        <v>0</v>
      </c>
      <c r="BA122">
        <v>7.8900139999999999</v>
      </c>
      <c r="BB122">
        <v>4.3222354550000004</v>
      </c>
      <c r="BC122">
        <v>5.3947819289999996</v>
      </c>
      <c r="BD122">
        <v>0.80118816900000001</v>
      </c>
      <c r="BE122">
        <v>44.48109213</v>
      </c>
      <c r="BF122">
        <v>-2.7386756839999999</v>
      </c>
      <c r="BG122">
        <v>0.50901146500000005</v>
      </c>
      <c r="BH122">
        <v>-2.172146755</v>
      </c>
      <c r="BI122">
        <v>-2.4318208860000001</v>
      </c>
      <c r="BJ122">
        <v>-0.73296888400000004</v>
      </c>
      <c r="BK122">
        <v>21.790001</v>
      </c>
      <c r="BL122">
        <v>22.74</v>
      </c>
      <c r="BM122">
        <v>20.92</v>
      </c>
      <c r="BN122">
        <v>21.129999000000002</v>
      </c>
      <c r="BO122">
        <v>1.0499989999999999</v>
      </c>
      <c r="BP122">
        <v>5.2290786850000002</v>
      </c>
      <c r="BQ122">
        <v>-0.375</v>
      </c>
      <c r="BR122">
        <v>9.3000100000000002E-2</v>
      </c>
      <c r="BS122">
        <v>0.2479999</v>
      </c>
      <c r="BT122">
        <v>9.5636235999999999E-2</v>
      </c>
      <c r="BU122">
        <v>74.999997010000001</v>
      </c>
      <c r="BV122">
        <v>12.559798150000001</v>
      </c>
      <c r="BW122">
        <v>-4.4856464699999998</v>
      </c>
      <c r="BX122">
        <v>1.112441521</v>
      </c>
      <c r="BY122">
        <v>2.9665063360000001</v>
      </c>
      <c r="BZ122">
        <v>1.1439742559999999</v>
      </c>
      <c r="CA122" t="s">
        <v>62</v>
      </c>
      <c r="CB122">
        <v>-0.15908618899999999</v>
      </c>
      <c r="CC122">
        <v>-1</v>
      </c>
    </row>
    <row r="123" spans="1:81" x14ac:dyDescent="0.25">
      <c r="A123">
        <v>1158</v>
      </c>
      <c r="B123" s="1">
        <v>40640</v>
      </c>
      <c r="C123">
        <v>1334.8199460000001</v>
      </c>
      <c r="D123">
        <v>1338.8000489999999</v>
      </c>
      <c r="E123">
        <v>1326.5600589999999</v>
      </c>
      <c r="F123">
        <v>1333.51001</v>
      </c>
      <c r="G123">
        <v>1333.51001</v>
      </c>
      <c r="H123">
        <v>4005600000</v>
      </c>
      <c r="I123" s="2">
        <v>411014000000</v>
      </c>
      <c r="J123">
        <v>109070000</v>
      </c>
      <c r="K123" s="3" t="b">
        <f t="shared" si="21"/>
        <v>0</v>
      </c>
      <c r="L123" s="3" t="b">
        <f t="shared" si="22"/>
        <v>1</v>
      </c>
      <c r="M123" s="3" t="b">
        <f t="shared" si="23"/>
        <v>0</v>
      </c>
      <c r="N123" s="3" t="b">
        <f t="shared" si="24"/>
        <v>0</v>
      </c>
      <c r="O123" s="3" t="b">
        <f t="shared" si="25"/>
        <v>0</v>
      </c>
      <c r="P123" s="3" t="b">
        <f t="shared" si="26"/>
        <v>0</v>
      </c>
      <c r="Q123">
        <v>-667868000</v>
      </c>
      <c r="R123">
        <v>155066000</v>
      </c>
      <c r="S123">
        <v>1083576121</v>
      </c>
      <c r="T123" s="2">
        <v>549801000000</v>
      </c>
      <c r="U123">
        <v>427030866.39999998</v>
      </c>
      <c r="V123" s="3" t="b">
        <f t="shared" si="27"/>
        <v>0</v>
      </c>
      <c r="W123" s="3" t="b">
        <f t="shared" si="28"/>
        <v>1</v>
      </c>
      <c r="X123" s="3" t="b">
        <f t="shared" si="29"/>
        <v>0</v>
      </c>
      <c r="Y123" s="3" t="b">
        <f t="shared" si="30"/>
        <v>0</v>
      </c>
      <c r="Z123" s="3" t="b">
        <f t="shared" si="31"/>
        <v>0</v>
      </c>
      <c r="AA123" s="3" t="b">
        <f t="shared" si="32"/>
        <v>0</v>
      </c>
      <c r="AB123">
        <v>-133716813.90000001</v>
      </c>
      <c r="AC123">
        <v>-230177224.30000001</v>
      </c>
      <c r="AD123">
        <v>-303544688.89999998</v>
      </c>
      <c r="AE123">
        <v>1552435718</v>
      </c>
      <c r="AF123">
        <v>1567374.544</v>
      </c>
      <c r="AG123" s="3" t="b">
        <f t="shared" si="33"/>
        <v>0</v>
      </c>
      <c r="AH123" s="3" t="b">
        <f t="shared" si="34"/>
        <v>1</v>
      </c>
      <c r="AI123" s="3" t="b">
        <f t="shared" si="35"/>
        <v>0</v>
      </c>
      <c r="AJ123" s="3" t="b">
        <f t="shared" si="36"/>
        <v>0</v>
      </c>
      <c r="AK123" s="3" t="b">
        <f t="shared" si="37"/>
        <v>0</v>
      </c>
      <c r="AL123" s="3" t="b">
        <f t="shared" si="38"/>
        <v>0</v>
      </c>
      <c r="AM123" s="3" t="b">
        <f t="shared" si="39"/>
        <v>0</v>
      </c>
      <c r="AN123" s="3" t="b">
        <f t="shared" si="40"/>
        <v>0</v>
      </c>
      <c r="AO123" s="3" t="b">
        <f t="shared" si="41"/>
        <v>0</v>
      </c>
      <c r="AP123">
        <v>1654666.513</v>
      </c>
      <c r="AQ123">
        <v>1632806.892</v>
      </c>
      <c r="AR123">
        <v>8056604.4639999997</v>
      </c>
      <c r="AS123">
        <v>88.886605509999995</v>
      </c>
      <c r="AT123">
        <v>-2.1364251740000002</v>
      </c>
      <c r="AU123">
        <v>-2.3471259510000002</v>
      </c>
      <c r="AV123">
        <v>0.46306354100000002</v>
      </c>
      <c r="AW123">
        <v>0.50832290400000002</v>
      </c>
      <c r="AX123">
        <v>0.51252381400000002</v>
      </c>
      <c r="AY123">
        <v>2.8140880469999998</v>
      </c>
      <c r="AZ123">
        <v>0</v>
      </c>
      <c r="BA123">
        <v>2.0300289999999999</v>
      </c>
      <c r="BB123">
        <v>4.2453280979999999</v>
      </c>
      <c r="BC123">
        <v>2.818243152</v>
      </c>
      <c r="BD123">
        <v>1.5063739599999999</v>
      </c>
      <c r="BE123">
        <v>60.101724009999998</v>
      </c>
      <c r="BF123">
        <v>-1.2596353739999999</v>
      </c>
      <c r="BG123">
        <v>-7.5384846000000005E-2</v>
      </c>
      <c r="BH123">
        <v>2.5843175999999999E-2</v>
      </c>
      <c r="BI123">
        <v>7.209894E-2</v>
      </c>
      <c r="BJ123">
        <v>0.80468065200000005</v>
      </c>
      <c r="BK123">
        <v>16.920000000000002</v>
      </c>
      <c r="BL123">
        <v>17.77</v>
      </c>
      <c r="BM123">
        <v>16.489999999999998</v>
      </c>
      <c r="BN123">
        <v>17.110001</v>
      </c>
      <c r="BO123">
        <v>0.21000099999999999</v>
      </c>
      <c r="BP123">
        <v>1.2426094670000001</v>
      </c>
      <c r="BQ123">
        <v>-6.9999500000000006E-2</v>
      </c>
      <c r="BR123">
        <v>-0.15199969999999999</v>
      </c>
      <c r="BS123">
        <v>-0.1179998</v>
      </c>
      <c r="BT123">
        <v>-0.18484845499999999</v>
      </c>
      <c r="BU123">
        <v>11.76837411</v>
      </c>
      <c r="BV123">
        <v>1.307602658</v>
      </c>
      <c r="BW123">
        <v>-0.435862364</v>
      </c>
      <c r="BX123">
        <v>-1.510806326</v>
      </c>
      <c r="BY123">
        <v>-1.3018311810000001</v>
      </c>
      <c r="BZ123">
        <v>-1.3725893849999999</v>
      </c>
      <c r="CA123" t="s">
        <v>60</v>
      </c>
      <c r="CB123">
        <v>-1.0398081E-2</v>
      </c>
      <c r="CC123">
        <v>-1</v>
      </c>
    </row>
    <row r="124" spans="1:81" x14ac:dyDescent="0.25">
      <c r="A124">
        <v>1159</v>
      </c>
      <c r="B124" s="1">
        <v>40641</v>
      </c>
      <c r="C124">
        <v>1336.160034</v>
      </c>
      <c r="D124">
        <v>1339.459961</v>
      </c>
      <c r="E124">
        <v>1322.9399410000001</v>
      </c>
      <c r="F124">
        <v>1328.170044</v>
      </c>
      <c r="G124">
        <v>1328.170044</v>
      </c>
      <c r="H124">
        <v>3582810000</v>
      </c>
      <c r="I124" s="2">
        <v>407431000000</v>
      </c>
      <c r="J124">
        <v>-3794205000</v>
      </c>
      <c r="K124" s="3" t="b">
        <f t="shared" si="21"/>
        <v>0</v>
      </c>
      <c r="L124" s="3" t="b">
        <f t="shared" si="22"/>
        <v>0</v>
      </c>
      <c r="M124" s="3" t="b">
        <f t="shared" si="23"/>
        <v>0</v>
      </c>
      <c r="N124" s="3" t="b">
        <f t="shared" si="24"/>
        <v>0</v>
      </c>
      <c r="O124" s="3" t="b">
        <f t="shared" si="25"/>
        <v>1</v>
      </c>
      <c r="P124" s="3" t="b">
        <f t="shared" si="26"/>
        <v>0</v>
      </c>
      <c r="Q124">
        <v>-1409961000</v>
      </c>
      <c r="R124">
        <v>-1421576000</v>
      </c>
      <c r="S124">
        <v>753193090.89999998</v>
      </c>
      <c r="T124" s="2">
        <v>548487000000</v>
      </c>
      <c r="U124">
        <v>-385509313.10000002</v>
      </c>
      <c r="V124" s="3" t="b">
        <f t="shared" si="27"/>
        <v>0</v>
      </c>
      <c r="W124" s="3" t="b">
        <f t="shared" si="28"/>
        <v>0</v>
      </c>
      <c r="X124" s="3" t="b">
        <f t="shared" si="29"/>
        <v>0</v>
      </c>
      <c r="Y124" s="3" t="b">
        <f t="shared" si="30"/>
        <v>0</v>
      </c>
      <c r="Z124" s="3" t="b">
        <f t="shared" si="31"/>
        <v>1</v>
      </c>
      <c r="AA124" s="3" t="b">
        <f t="shared" si="32"/>
        <v>0</v>
      </c>
      <c r="AB124">
        <v>-83730024.519999996</v>
      </c>
      <c r="AC124">
        <v>-287308181.10000002</v>
      </c>
      <c r="AD124">
        <v>-326210730.30000001</v>
      </c>
      <c r="AE124">
        <v>1538088556</v>
      </c>
      <c r="AF124">
        <v>-10217849</v>
      </c>
      <c r="AG124" s="3" t="b">
        <f t="shared" si="33"/>
        <v>0</v>
      </c>
      <c r="AH124" s="3" t="b">
        <f t="shared" si="34"/>
        <v>0</v>
      </c>
      <c r="AI124" s="3" t="b">
        <f t="shared" si="35"/>
        <v>0</v>
      </c>
      <c r="AJ124" s="3" t="b">
        <f t="shared" si="36"/>
        <v>0</v>
      </c>
      <c r="AK124" s="3" t="b">
        <f t="shared" si="37"/>
        <v>1</v>
      </c>
      <c r="AL124" s="3" t="b">
        <f t="shared" si="38"/>
        <v>0</v>
      </c>
      <c r="AM124" s="3" t="b">
        <f t="shared" si="39"/>
        <v>0</v>
      </c>
      <c r="AN124" s="3" t="b">
        <f t="shared" si="40"/>
        <v>1</v>
      </c>
      <c r="AO124" s="3" t="b">
        <f t="shared" si="41"/>
        <v>0</v>
      </c>
      <c r="AP124">
        <v>-3972577.39</v>
      </c>
      <c r="AQ124">
        <v>-2067732.0989999999</v>
      </c>
      <c r="AR124">
        <v>5950143.3459999999</v>
      </c>
      <c r="AS124">
        <v>83.266765699999993</v>
      </c>
      <c r="AT124">
        <v>-5.6198398110000003</v>
      </c>
      <c r="AU124">
        <v>-6.3224821999999996</v>
      </c>
      <c r="AV124">
        <v>-3.8781324929999998</v>
      </c>
      <c r="AW124">
        <v>-1.621756336</v>
      </c>
      <c r="AX124">
        <v>-0.89664346800000005</v>
      </c>
      <c r="AY124">
        <v>2.0255512859999998</v>
      </c>
      <c r="AZ124">
        <v>0</v>
      </c>
      <c r="BA124">
        <v>5.3399660000000004</v>
      </c>
      <c r="BB124">
        <v>3.942090377</v>
      </c>
      <c r="BC124">
        <v>2.9983662130000002</v>
      </c>
      <c r="BD124">
        <v>1.3147461309999999</v>
      </c>
      <c r="BE124">
        <v>56.798718149999999</v>
      </c>
      <c r="BF124">
        <v>-3.303005857</v>
      </c>
      <c r="BG124">
        <v>-2.2813206159999999</v>
      </c>
      <c r="BH124">
        <v>-1.1620962020000001</v>
      </c>
      <c r="BI124">
        <v>-0.73237373500000003</v>
      </c>
      <c r="BJ124">
        <v>0.468033321</v>
      </c>
      <c r="BK124">
        <v>16.510000000000002</v>
      </c>
      <c r="BL124">
        <v>18.329999999999998</v>
      </c>
      <c r="BM124">
        <v>16.510000000000002</v>
      </c>
      <c r="BN124">
        <v>17.870000999999998</v>
      </c>
      <c r="BO124">
        <v>0.76</v>
      </c>
      <c r="BP124">
        <v>4.4418466140000001</v>
      </c>
      <c r="BQ124">
        <v>0.4850005</v>
      </c>
      <c r="BR124">
        <v>0.2070004</v>
      </c>
      <c r="BS124">
        <v>6.0000299999999999E-2</v>
      </c>
      <c r="BT124">
        <v>-0.16303023</v>
      </c>
      <c r="BU124">
        <v>16.500627860000002</v>
      </c>
      <c r="BV124">
        <v>4.7322537530000002</v>
      </c>
      <c r="BW124">
        <v>3.0199282049999998</v>
      </c>
      <c r="BX124">
        <v>1.2889189729999999</v>
      </c>
      <c r="BY124">
        <v>-2.6374469999999998E-3</v>
      </c>
      <c r="BZ124">
        <v>-1.269109939</v>
      </c>
      <c r="CA124" t="s">
        <v>62</v>
      </c>
      <c r="CB124">
        <v>-0.36460935799999999</v>
      </c>
      <c r="CC124">
        <v>-1</v>
      </c>
    </row>
    <row r="125" spans="1:81" x14ac:dyDescent="0.25">
      <c r="A125">
        <v>1160</v>
      </c>
      <c r="B125" s="1">
        <v>40644</v>
      </c>
      <c r="C125">
        <v>1329.01001</v>
      </c>
      <c r="D125">
        <v>1333.7700199999999</v>
      </c>
      <c r="E125">
        <v>1321.0600589999999</v>
      </c>
      <c r="F125">
        <v>1324.459961</v>
      </c>
      <c r="G125">
        <v>1324.459961</v>
      </c>
      <c r="H125">
        <v>3478970000</v>
      </c>
      <c r="I125" s="2">
        <v>403952000000</v>
      </c>
      <c r="J125">
        <v>-3530890000</v>
      </c>
      <c r="K125" s="3" t="b">
        <f t="shared" si="21"/>
        <v>0</v>
      </c>
      <c r="L125" s="3" t="b">
        <f t="shared" si="22"/>
        <v>0</v>
      </c>
      <c r="M125" s="3" t="b">
        <f t="shared" si="23"/>
        <v>0</v>
      </c>
      <c r="N125" s="3" t="b">
        <f t="shared" si="24"/>
        <v>0</v>
      </c>
      <c r="O125" s="3" t="b">
        <f t="shared" si="25"/>
        <v>1</v>
      </c>
      <c r="P125" s="3" t="b">
        <f t="shared" si="26"/>
        <v>0</v>
      </c>
      <c r="Q125">
        <v>-3678495000</v>
      </c>
      <c r="R125">
        <v>-2127569000</v>
      </c>
      <c r="S125">
        <v>-2402545.4550000001</v>
      </c>
      <c r="T125" s="2">
        <v>546869000000</v>
      </c>
      <c r="U125">
        <v>-1465980669</v>
      </c>
      <c r="V125" s="3" t="b">
        <f t="shared" si="27"/>
        <v>0</v>
      </c>
      <c r="W125" s="3" t="b">
        <f t="shared" si="28"/>
        <v>0</v>
      </c>
      <c r="X125" s="3" t="b">
        <f t="shared" si="29"/>
        <v>0</v>
      </c>
      <c r="Y125" s="3" t="b">
        <f t="shared" si="30"/>
        <v>0</v>
      </c>
      <c r="Z125" s="3" t="b">
        <f t="shared" si="31"/>
        <v>1</v>
      </c>
      <c r="AA125" s="3" t="b">
        <f t="shared" si="32"/>
        <v>0</v>
      </c>
      <c r="AB125">
        <v>-848047307.70000005</v>
      </c>
      <c r="AC125">
        <v>-492681783.80000001</v>
      </c>
      <c r="AD125">
        <v>-605324972</v>
      </c>
      <c r="AE125">
        <v>1528370472</v>
      </c>
      <c r="AF125">
        <v>-12032622.57</v>
      </c>
      <c r="AG125" s="3" t="b">
        <f t="shared" si="33"/>
        <v>0</v>
      </c>
      <c r="AH125" s="3" t="b">
        <f t="shared" si="34"/>
        <v>0</v>
      </c>
      <c r="AI125" s="3" t="b">
        <f t="shared" si="35"/>
        <v>0</v>
      </c>
      <c r="AJ125" s="3" t="b">
        <f t="shared" si="36"/>
        <v>0</v>
      </c>
      <c r="AK125" s="3" t="b">
        <f t="shared" si="37"/>
        <v>1</v>
      </c>
      <c r="AL125" s="3" t="b">
        <f t="shared" si="38"/>
        <v>0</v>
      </c>
      <c r="AM125" s="3" t="b">
        <f t="shared" si="39"/>
        <v>0</v>
      </c>
      <c r="AN125" s="3" t="b">
        <f t="shared" si="40"/>
        <v>1</v>
      </c>
      <c r="AO125" s="3" t="b">
        <f t="shared" si="41"/>
        <v>0</v>
      </c>
      <c r="AP125">
        <v>-10480850.619999999</v>
      </c>
      <c r="AQ125">
        <v>-6229669.0080000004</v>
      </c>
      <c r="AR125">
        <v>2176642.8339999998</v>
      </c>
      <c r="AS125">
        <v>79.362232939999998</v>
      </c>
      <c r="AT125">
        <v>-3.9045327529999998</v>
      </c>
      <c r="AU125">
        <v>-4.6891850789999996</v>
      </c>
      <c r="AV125">
        <v>-4.762186282</v>
      </c>
      <c r="AW125">
        <v>-4.0602233019999998</v>
      </c>
      <c r="AX125">
        <v>-2.4952755949999998</v>
      </c>
      <c r="AY125">
        <v>0.58744132199999999</v>
      </c>
      <c r="AZ125">
        <v>0</v>
      </c>
      <c r="BA125">
        <v>3.710083</v>
      </c>
      <c r="BB125">
        <v>3.6605124930000001</v>
      </c>
      <c r="BC125">
        <v>3.0492031260000001</v>
      </c>
      <c r="BD125">
        <v>1.20048168</v>
      </c>
      <c r="BE125">
        <v>54.555404439999997</v>
      </c>
      <c r="BF125">
        <v>-2.2433137109999999</v>
      </c>
      <c r="BG125">
        <v>-2.7731597840000002</v>
      </c>
      <c r="BH125">
        <v>-2.3720870679999999</v>
      </c>
      <c r="BI125">
        <v>-1.595681975</v>
      </c>
      <c r="BJ125">
        <v>-0.113584773</v>
      </c>
      <c r="BK125">
        <v>16.739999999999998</v>
      </c>
      <c r="BL125">
        <v>17.049999</v>
      </c>
      <c r="BM125">
        <v>16.219999000000001</v>
      </c>
      <c r="BN125">
        <v>16.59</v>
      </c>
      <c r="BO125">
        <v>-1.2800009999999999</v>
      </c>
      <c r="BP125">
        <v>-7.1628479479999996</v>
      </c>
      <c r="BQ125">
        <v>-0.26000050000000002</v>
      </c>
      <c r="BR125">
        <v>-1.7000000000000001E-2</v>
      </c>
      <c r="BS125">
        <v>-3.49999E-2</v>
      </c>
      <c r="BT125">
        <v>-0.108545339</v>
      </c>
      <c r="BU125">
        <v>6.6709017360000002</v>
      </c>
      <c r="BV125">
        <v>-9.8297261280000008</v>
      </c>
      <c r="BW125">
        <v>-2.5487361879999999</v>
      </c>
      <c r="BX125">
        <v>-0.66373554000000001</v>
      </c>
      <c r="BY125">
        <v>-0.58985377999999999</v>
      </c>
      <c r="BZ125">
        <v>-1.055460555</v>
      </c>
      <c r="CA125" t="s">
        <v>60</v>
      </c>
      <c r="CB125">
        <v>-0.42192936399999997</v>
      </c>
      <c r="CC125">
        <v>-1</v>
      </c>
    </row>
    <row r="126" spans="1:81" x14ac:dyDescent="0.25">
      <c r="A126">
        <v>1161</v>
      </c>
      <c r="B126" s="1">
        <v>40645</v>
      </c>
      <c r="C126">
        <v>1321.959961</v>
      </c>
      <c r="D126">
        <v>1321.959961</v>
      </c>
      <c r="E126">
        <v>1309.51001</v>
      </c>
      <c r="F126">
        <v>1314.160034</v>
      </c>
      <c r="G126">
        <v>1314.160034</v>
      </c>
      <c r="H126">
        <v>4275490000</v>
      </c>
      <c r="I126" s="2">
        <v>399676000000</v>
      </c>
      <c r="J126">
        <v>-3877230000</v>
      </c>
      <c r="K126" s="3" t="b">
        <f t="shared" si="21"/>
        <v>0</v>
      </c>
      <c r="L126" s="3" t="b">
        <f t="shared" si="22"/>
        <v>0</v>
      </c>
      <c r="M126" s="3" t="b">
        <f t="shared" si="23"/>
        <v>0</v>
      </c>
      <c r="N126" s="3" t="b">
        <f t="shared" si="24"/>
        <v>0</v>
      </c>
      <c r="O126" s="3" t="b">
        <f t="shared" si="25"/>
        <v>1</v>
      </c>
      <c r="P126" s="3" t="b">
        <f t="shared" si="26"/>
        <v>0</v>
      </c>
      <c r="Q126">
        <v>-3749078000</v>
      </c>
      <c r="R126">
        <v>-3774752000</v>
      </c>
      <c r="S126">
        <v>-776943090.89999998</v>
      </c>
      <c r="T126" s="2">
        <v>545787000000</v>
      </c>
      <c r="U126">
        <v>-1349724679</v>
      </c>
      <c r="V126" s="3" t="b">
        <f t="shared" si="27"/>
        <v>0</v>
      </c>
      <c r="W126" s="3" t="b">
        <f t="shared" si="28"/>
        <v>0</v>
      </c>
      <c r="X126" s="3" t="b">
        <f t="shared" si="29"/>
        <v>0</v>
      </c>
      <c r="Y126" s="3" t="b">
        <f t="shared" si="30"/>
        <v>0</v>
      </c>
      <c r="Z126" s="3" t="b">
        <f t="shared" si="31"/>
        <v>1</v>
      </c>
      <c r="AA126" s="3" t="b">
        <f t="shared" si="32"/>
        <v>0</v>
      </c>
      <c r="AB126">
        <v>-1365877623</v>
      </c>
      <c r="AC126">
        <v>-987289730.70000005</v>
      </c>
      <c r="AD126">
        <v>-684824524.89999998</v>
      </c>
      <c r="AE126">
        <v>1495121272</v>
      </c>
      <c r="AF126">
        <v>-21483642.059999999</v>
      </c>
      <c r="AG126" s="3" t="b">
        <f t="shared" si="33"/>
        <v>0</v>
      </c>
      <c r="AH126" s="3" t="b">
        <f t="shared" si="34"/>
        <v>0</v>
      </c>
      <c r="AI126" s="3" t="b">
        <f t="shared" si="35"/>
        <v>0</v>
      </c>
      <c r="AJ126" s="3" t="b">
        <f t="shared" si="36"/>
        <v>0</v>
      </c>
      <c r="AK126" s="3" t="b">
        <f t="shared" si="37"/>
        <v>1</v>
      </c>
      <c r="AL126" s="3" t="b">
        <f t="shared" si="38"/>
        <v>0</v>
      </c>
      <c r="AM126" s="3" t="b">
        <f t="shared" si="39"/>
        <v>0</v>
      </c>
      <c r="AN126" s="3" t="b">
        <f t="shared" si="40"/>
        <v>1</v>
      </c>
      <c r="AO126" s="3" t="b">
        <f t="shared" si="41"/>
        <v>0</v>
      </c>
      <c r="AP126">
        <v>-18166142.059999999</v>
      </c>
      <c r="AQ126">
        <v>-15087120.939999999</v>
      </c>
      <c r="AR126">
        <v>-2308576.6979999999</v>
      </c>
      <c r="AS126">
        <v>68.522474819999999</v>
      </c>
      <c r="AT126">
        <v>-10.839758120000001</v>
      </c>
      <c r="AU126">
        <v>-13.658585090000001</v>
      </c>
      <c r="AV126">
        <v>-7.3721454360000003</v>
      </c>
      <c r="AW126">
        <v>-6.4996924800000002</v>
      </c>
      <c r="AX126">
        <v>-5.4525484280000001</v>
      </c>
      <c r="AY126">
        <v>-0.97497678799999998</v>
      </c>
      <c r="AZ126">
        <v>0</v>
      </c>
      <c r="BA126">
        <v>10.299927</v>
      </c>
      <c r="BB126">
        <v>3.3990473149999998</v>
      </c>
      <c r="BC126">
        <v>3.5671119739999999</v>
      </c>
      <c r="BD126">
        <v>0.95288494999999995</v>
      </c>
      <c r="BE126">
        <v>48.793706460000003</v>
      </c>
      <c r="BF126">
        <v>-5.7616979849999996</v>
      </c>
      <c r="BG126">
        <v>-4.0025058480000002</v>
      </c>
      <c r="BH126">
        <v>-3.6167366369999998</v>
      </c>
      <c r="BI126">
        <v>-3.068162542</v>
      </c>
      <c r="BJ126">
        <v>-0.815171855</v>
      </c>
      <c r="BK126">
        <v>17.579999999999998</v>
      </c>
      <c r="BL126">
        <v>18.459999</v>
      </c>
      <c r="BM126">
        <v>16.879999000000002</v>
      </c>
      <c r="BN126">
        <v>17.09</v>
      </c>
      <c r="BO126">
        <v>0.5</v>
      </c>
      <c r="BP126">
        <v>3.0138637730000002</v>
      </c>
      <c r="BQ126">
        <v>-0.39000050000000003</v>
      </c>
      <c r="BR126">
        <v>-0.13400039999999999</v>
      </c>
      <c r="BS126">
        <v>-1.40001E-2</v>
      </c>
      <c r="BT126">
        <v>-7.7575654999999993E-2</v>
      </c>
      <c r="BU126">
        <v>9.8475216109999995</v>
      </c>
      <c r="BV126">
        <v>3.176619874</v>
      </c>
      <c r="BW126">
        <v>-3.3265531269999999</v>
      </c>
      <c r="BX126">
        <v>-1.5592283629999999</v>
      </c>
      <c r="BY126">
        <v>-0.63239720600000005</v>
      </c>
      <c r="BZ126">
        <v>-0.93099745499999997</v>
      </c>
      <c r="CA126" t="s">
        <v>62</v>
      </c>
      <c r="CB126">
        <v>-0.73819607899999995</v>
      </c>
      <c r="CC126">
        <v>-1</v>
      </c>
    </row>
    <row r="127" spans="1:81" x14ac:dyDescent="0.25">
      <c r="A127">
        <v>1162</v>
      </c>
      <c r="B127" s="1">
        <v>40646</v>
      </c>
      <c r="C127">
        <v>1314.030029</v>
      </c>
      <c r="D127">
        <v>1321.349976</v>
      </c>
      <c r="E127">
        <v>1309.1899410000001</v>
      </c>
      <c r="F127">
        <v>1314.410034</v>
      </c>
      <c r="G127">
        <v>1314.410034</v>
      </c>
      <c r="H127">
        <v>3850860000</v>
      </c>
      <c r="I127" s="2">
        <v>403527000000</v>
      </c>
      <c r="J127">
        <v>-212315000</v>
      </c>
      <c r="K127" s="3" t="b">
        <f t="shared" si="21"/>
        <v>0</v>
      </c>
      <c r="L127" s="3" t="b">
        <f t="shared" si="22"/>
        <v>0</v>
      </c>
      <c r="M127" s="3" t="b">
        <f t="shared" si="23"/>
        <v>0</v>
      </c>
      <c r="N127" s="3" t="b">
        <f t="shared" si="24"/>
        <v>0</v>
      </c>
      <c r="O127" s="3" t="b">
        <f t="shared" si="25"/>
        <v>1</v>
      </c>
      <c r="P127" s="3" t="b">
        <f t="shared" si="26"/>
        <v>0</v>
      </c>
      <c r="Q127">
        <v>-1598629000</v>
      </c>
      <c r="R127">
        <v>-2272728000</v>
      </c>
      <c r="S127">
        <v>-1011336545</v>
      </c>
      <c r="T127" s="2">
        <v>545243000000</v>
      </c>
      <c r="U127">
        <v>-813183027.39999998</v>
      </c>
      <c r="V127" s="3" t="b">
        <f t="shared" si="27"/>
        <v>0</v>
      </c>
      <c r="W127" s="3" t="b">
        <f t="shared" si="28"/>
        <v>0</v>
      </c>
      <c r="X127" s="3" t="b">
        <f t="shared" si="29"/>
        <v>0</v>
      </c>
      <c r="Y127" s="3" t="b">
        <f t="shared" si="30"/>
        <v>0</v>
      </c>
      <c r="Z127" s="3" t="b">
        <f t="shared" si="31"/>
        <v>1</v>
      </c>
      <c r="AA127" s="3" t="b">
        <f t="shared" si="32"/>
        <v>0</v>
      </c>
      <c r="AB127">
        <v>-1081400338</v>
      </c>
      <c r="AC127">
        <v>-1181610415</v>
      </c>
      <c r="AD127">
        <v>-637477397</v>
      </c>
      <c r="AE127">
        <v>1495853842</v>
      </c>
      <c r="AF127">
        <v>-16258314.99</v>
      </c>
      <c r="AG127" s="3" t="b">
        <f t="shared" si="33"/>
        <v>0</v>
      </c>
      <c r="AH127" s="3" t="b">
        <f t="shared" si="34"/>
        <v>0</v>
      </c>
      <c r="AI127" s="3" t="b">
        <f t="shared" si="35"/>
        <v>0</v>
      </c>
      <c r="AJ127" s="3" t="b">
        <f t="shared" si="36"/>
        <v>0</v>
      </c>
      <c r="AK127" s="3" t="b">
        <f t="shared" si="37"/>
        <v>1</v>
      </c>
      <c r="AL127" s="3" t="b">
        <f t="shared" si="38"/>
        <v>0</v>
      </c>
      <c r="AM127" s="3" t="b">
        <f t="shared" si="39"/>
        <v>0</v>
      </c>
      <c r="AN127" s="3" t="b">
        <f t="shared" si="40"/>
        <v>1</v>
      </c>
      <c r="AO127" s="3" t="b">
        <f t="shared" si="41"/>
        <v>0</v>
      </c>
      <c r="AP127">
        <v>-15995334.109999999</v>
      </c>
      <c r="AQ127">
        <v>-15613103.43</v>
      </c>
      <c r="AR127">
        <v>-4892338.068</v>
      </c>
      <c r="AS127">
        <v>68.785577610000004</v>
      </c>
      <c r="AT127">
        <v>0.26310278999999998</v>
      </c>
      <c r="AU127">
        <v>0.383965685</v>
      </c>
      <c r="AV127">
        <v>-5.2883276649999997</v>
      </c>
      <c r="AW127">
        <v>-5.4283322370000002</v>
      </c>
      <c r="AX127">
        <v>-5.4946346659999996</v>
      </c>
      <c r="AY127">
        <v>-1.836868105</v>
      </c>
      <c r="AZ127">
        <v>0.25</v>
      </c>
      <c r="BA127">
        <v>0</v>
      </c>
      <c r="BB127">
        <v>3.1741153639999999</v>
      </c>
      <c r="BC127">
        <v>3.3123182619999998</v>
      </c>
      <c r="BD127">
        <v>0.95827608099999995</v>
      </c>
      <c r="BE127">
        <v>48.934677309999998</v>
      </c>
      <c r="BF127">
        <v>0.14097085600000001</v>
      </c>
      <c r="BG127">
        <v>-2.8103635649999998</v>
      </c>
      <c r="BH127">
        <v>-2.9353820509999999</v>
      </c>
      <c r="BI127">
        <v>-3.033910509</v>
      </c>
      <c r="BJ127">
        <v>-1.228651468</v>
      </c>
      <c r="BK127">
        <v>16.329999999999998</v>
      </c>
      <c r="BL127">
        <v>17.379999000000002</v>
      </c>
      <c r="BM127">
        <v>16.200001</v>
      </c>
      <c r="BN127">
        <v>16.920000000000002</v>
      </c>
      <c r="BO127">
        <v>-0.17</v>
      </c>
      <c r="BP127">
        <v>-0.99473376199999997</v>
      </c>
      <c r="BQ127">
        <v>0.16500000000000001</v>
      </c>
      <c r="BR127">
        <v>-0.2350003</v>
      </c>
      <c r="BS127">
        <v>-0.1160003</v>
      </c>
      <c r="BT127">
        <v>-7.2909066999999994E-2</v>
      </c>
      <c r="BU127">
        <v>8.7674708530000007</v>
      </c>
      <c r="BV127">
        <v>-1.080050757</v>
      </c>
      <c r="BW127">
        <v>1.0482845590000001</v>
      </c>
      <c r="BX127">
        <v>-2.0022851159999999</v>
      </c>
      <c r="BY127">
        <v>-1.265491277</v>
      </c>
      <c r="BZ127">
        <v>-0.92390918300000002</v>
      </c>
      <c r="CA127" t="s">
        <v>60</v>
      </c>
      <c r="CB127">
        <v>-0.19795278099999999</v>
      </c>
      <c r="CC127">
        <v>-1</v>
      </c>
    </row>
    <row r="128" spans="1:81" x14ac:dyDescent="0.25">
      <c r="A128">
        <v>1195</v>
      </c>
      <c r="B128" s="1">
        <v>40695</v>
      </c>
      <c r="C128">
        <v>1345.1999510000001</v>
      </c>
      <c r="D128">
        <v>1345.1999510000001</v>
      </c>
      <c r="E128">
        <v>1313.709961</v>
      </c>
      <c r="F128">
        <v>1314.5500489999999</v>
      </c>
      <c r="G128">
        <v>1314.5500489999999</v>
      </c>
      <c r="H128">
        <v>4241090000</v>
      </c>
      <c r="I128" s="2">
        <v>424949000000</v>
      </c>
      <c r="J128">
        <v>227575000</v>
      </c>
      <c r="K128" s="3" t="b">
        <f t="shared" si="21"/>
        <v>0</v>
      </c>
      <c r="L128" s="3" t="b">
        <f t="shared" si="22"/>
        <v>1</v>
      </c>
      <c r="M128" s="3" t="b">
        <f t="shared" si="23"/>
        <v>0</v>
      </c>
      <c r="N128" s="3" t="b">
        <f t="shared" si="24"/>
        <v>0</v>
      </c>
      <c r="O128" s="3" t="b">
        <f t="shared" si="25"/>
        <v>0</v>
      </c>
      <c r="P128" s="3" t="b">
        <f t="shared" si="26"/>
        <v>0</v>
      </c>
      <c r="Q128">
        <v>1543537000</v>
      </c>
      <c r="R128">
        <v>2149916000</v>
      </c>
      <c r="S128">
        <v>548220060.60000002</v>
      </c>
      <c r="T128" s="2">
        <v>572647000000</v>
      </c>
      <c r="U128">
        <v>340718536</v>
      </c>
      <c r="V128" s="3" t="b">
        <f t="shared" si="27"/>
        <v>0</v>
      </c>
      <c r="W128" s="3" t="b">
        <f t="shared" si="28"/>
        <v>1</v>
      </c>
      <c r="X128" s="3" t="b">
        <f t="shared" si="29"/>
        <v>0</v>
      </c>
      <c r="Y128" s="3" t="b">
        <f t="shared" si="30"/>
        <v>0</v>
      </c>
      <c r="Z128" s="3" t="b">
        <f t="shared" si="31"/>
        <v>0</v>
      </c>
      <c r="AA128" s="3" t="b">
        <f t="shared" si="32"/>
        <v>0</v>
      </c>
      <c r="AB128">
        <v>872445917.20000005</v>
      </c>
      <c r="AC128">
        <v>1195431786</v>
      </c>
      <c r="AD128">
        <v>97235296.560000002</v>
      </c>
      <c r="AE128">
        <v>1512542896</v>
      </c>
      <c r="AF128">
        <v>-23442875.25</v>
      </c>
      <c r="AG128" s="3" t="b">
        <f t="shared" si="33"/>
        <v>0</v>
      </c>
      <c r="AH128" s="3" t="b">
        <f t="shared" si="34"/>
        <v>0</v>
      </c>
      <c r="AI128" s="3" t="b">
        <f t="shared" si="35"/>
        <v>0</v>
      </c>
      <c r="AJ128" s="3" t="b">
        <f t="shared" si="36"/>
        <v>0</v>
      </c>
      <c r="AK128" s="3" t="b">
        <f t="shared" si="37"/>
        <v>1</v>
      </c>
      <c r="AL128" s="3" t="b">
        <f t="shared" si="38"/>
        <v>0</v>
      </c>
      <c r="AM128" s="3" t="b">
        <f t="shared" si="39"/>
        <v>0</v>
      </c>
      <c r="AN128" s="3" t="b">
        <f t="shared" si="40"/>
        <v>0</v>
      </c>
      <c r="AO128" s="3" t="b">
        <f t="shared" si="41"/>
        <v>0</v>
      </c>
      <c r="AP128">
        <v>-5265803.5080000004</v>
      </c>
      <c r="AQ128">
        <v>1999783.6640000001</v>
      </c>
      <c r="AR128">
        <v>-2972598.8969999999</v>
      </c>
      <c r="AS128">
        <v>26.159853309999999</v>
      </c>
      <c r="AT128">
        <v>-40.39259354</v>
      </c>
      <c r="AU128">
        <v>-60.69287525</v>
      </c>
      <c r="AV128">
        <v>-10.905328089999999</v>
      </c>
      <c r="AW128">
        <v>-2.546085889</v>
      </c>
      <c r="AX128">
        <v>1.0108283469999999</v>
      </c>
      <c r="AY128">
        <v>-1.642710551</v>
      </c>
      <c r="AZ128">
        <v>0</v>
      </c>
      <c r="BA128">
        <v>30.649902000000001</v>
      </c>
      <c r="BB128">
        <v>3.948813409</v>
      </c>
      <c r="BC128">
        <v>5.3151541480000004</v>
      </c>
      <c r="BD128">
        <v>0.74293487999999996</v>
      </c>
      <c r="BE128">
        <v>42.625509909999998</v>
      </c>
      <c r="BF128">
        <v>-13.19056196</v>
      </c>
      <c r="BG128">
        <v>-3.2301040049999998</v>
      </c>
      <c r="BH128">
        <v>-0.38850068500000001</v>
      </c>
      <c r="BI128">
        <v>0.84111841600000004</v>
      </c>
      <c r="BJ128">
        <v>-0.246719891</v>
      </c>
      <c r="BK128">
        <v>15.95</v>
      </c>
      <c r="BL128">
        <v>18.48</v>
      </c>
      <c r="BM128">
        <v>15.95</v>
      </c>
      <c r="BN128">
        <v>18.299999</v>
      </c>
      <c r="BO128">
        <v>2.8499989999999999</v>
      </c>
      <c r="BP128">
        <v>18.446595469999998</v>
      </c>
      <c r="BQ128">
        <v>1.1599995000000001</v>
      </c>
      <c r="BR128">
        <v>0.60999970000000003</v>
      </c>
      <c r="BS128">
        <v>0.18199979999999999</v>
      </c>
      <c r="BT128">
        <v>2.1818127E-2</v>
      </c>
      <c r="BU128">
        <v>69.965248270000004</v>
      </c>
      <c r="BV128">
        <v>49.479140719999997</v>
      </c>
      <c r="BW128">
        <v>20.138876710000002</v>
      </c>
      <c r="BX128">
        <v>10.59027073</v>
      </c>
      <c r="BY128">
        <v>3.159718201</v>
      </c>
      <c r="BZ128">
        <v>0.17737207799999999</v>
      </c>
      <c r="CA128" t="s">
        <v>60</v>
      </c>
      <c r="CB128">
        <v>-0.91633750899999999</v>
      </c>
      <c r="CC128">
        <v>-1</v>
      </c>
    </row>
    <row r="129" spans="1:81" x14ac:dyDescent="0.25">
      <c r="A129">
        <v>1196</v>
      </c>
      <c r="B129" s="1">
        <v>40696</v>
      </c>
      <c r="C129">
        <v>1314.5500489999999</v>
      </c>
      <c r="D129">
        <v>1318.030029</v>
      </c>
      <c r="E129">
        <v>1305.6099850000001</v>
      </c>
      <c r="F129">
        <v>1312.9399410000001</v>
      </c>
      <c r="G129">
        <v>1312.9399410000001</v>
      </c>
      <c r="H129">
        <v>3762170000</v>
      </c>
      <c r="I129" s="2">
        <v>421187000000</v>
      </c>
      <c r="J129">
        <v>-4001630000</v>
      </c>
      <c r="K129" s="3" t="b">
        <f t="shared" si="21"/>
        <v>0</v>
      </c>
      <c r="L129" s="3" t="b">
        <f t="shared" si="22"/>
        <v>0</v>
      </c>
      <c r="M129" s="3" t="b">
        <f t="shared" si="23"/>
        <v>0</v>
      </c>
      <c r="N129" s="3" t="b">
        <f t="shared" si="24"/>
        <v>0</v>
      </c>
      <c r="O129" s="3" t="b">
        <f t="shared" si="25"/>
        <v>1</v>
      </c>
      <c r="P129" s="3" t="b">
        <f t="shared" si="26"/>
        <v>0</v>
      </c>
      <c r="Q129">
        <v>-1416215000</v>
      </c>
      <c r="R129">
        <v>9023000</v>
      </c>
      <c r="S129">
        <v>500349272.69999999</v>
      </c>
      <c r="T129" s="2">
        <v>573325000000</v>
      </c>
      <c r="U129">
        <v>-1668160951</v>
      </c>
      <c r="V129" s="3" t="b">
        <f t="shared" si="27"/>
        <v>0</v>
      </c>
      <c r="W129" s="3" t="b">
        <f t="shared" si="28"/>
        <v>0</v>
      </c>
      <c r="X129" s="3" t="b">
        <f t="shared" si="29"/>
        <v>0</v>
      </c>
      <c r="Y129" s="3" t="b">
        <f t="shared" si="30"/>
        <v>0</v>
      </c>
      <c r="Z129" s="3" t="b">
        <f t="shared" si="31"/>
        <v>1</v>
      </c>
      <c r="AA129" s="3" t="b">
        <f t="shared" si="32"/>
        <v>0</v>
      </c>
      <c r="AB129">
        <v>6495136.5060000001</v>
      </c>
      <c r="AC129">
        <v>472387857.10000002</v>
      </c>
      <c r="AD129">
        <v>232094551.09999999</v>
      </c>
      <c r="AE129">
        <v>1507934856</v>
      </c>
      <c r="AF129">
        <v>-50619883.229999997</v>
      </c>
      <c r="AG129" s="3" t="b">
        <f t="shared" si="33"/>
        <v>0</v>
      </c>
      <c r="AH129" s="3" t="b">
        <f t="shared" si="34"/>
        <v>0</v>
      </c>
      <c r="AI129" s="3" t="b">
        <f t="shared" si="35"/>
        <v>0</v>
      </c>
      <c r="AJ129" s="3" t="b">
        <f t="shared" si="36"/>
        <v>0</v>
      </c>
      <c r="AK129" s="3" t="b">
        <f t="shared" si="37"/>
        <v>1</v>
      </c>
      <c r="AL129" s="3" t="b">
        <f t="shared" si="38"/>
        <v>0</v>
      </c>
      <c r="AM129" s="3" t="b">
        <f t="shared" si="39"/>
        <v>0</v>
      </c>
      <c r="AN129" s="3" t="b">
        <f t="shared" si="40"/>
        <v>1</v>
      </c>
      <c r="AO129" s="3" t="b">
        <f t="shared" si="41"/>
        <v>0</v>
      </c>
      <c r="AP129">
        <v>-25111309.920000002</v>
      </c>
      <c r="AQ129">
        <v>-12437117.199999999</v>
      </c>
      <c r="AR129">
        <v>-3455569.585</v>
      </c>
      <c r="AS129">
        <v>24.037939900000001</v>
      </c>
      <c r="AT129">
        <v>-2.1219134080000002</v>
      </c>
      <c r="AU129">
        <v>-8.1113352689999996</v>
      </c>
      <c r="AV129">
        <v>-21.257253479999999</v>
      </c>
      <c r="AW129">
        <v>-11.21903023</v>
      </c>
      <c r="AX129">
        <v>-5.541634717</v>
      </c>
      <c r="AY129">
        <v>-1.7423883529999999</v>
      </c>
      <c r="AZ129">
        <v>0</v>
      </c>
      <c r="BA129">
        <v>1.6101080000000001</v>
      </c>
      <c r="BB129">
        <v>3.6667553079999999</v>
      </c>
      <c r="BC129">
        <v>5.0505079950000002</v>
      </c>
      <c r="BD129">
        <v>0.72601712799999996</v>
      </c>
      <c r="BE129">
        <v>42.063147350000001</v>
      </c>
      <c r="BF129">
        <v>-0.56236255499999999</v>
      </c>
      <c r="BG129">
        <v>-6.8764622580000001</v>
      </c>
      <c r="BH129">
        <v>-3.425827366</v>
      </c>
      <c r="BI129">
        <v>-1.4661840319999999</v>
      </c>
      <c r="BJ129">
        <v>-0.22167210800000001</v>
      </c>
      <c r="BK129">
        <v>17.920000000000002</v>
      </c>
      <c r="BL129">
        <v>18.719999000000001</v>
      </c>
      <c r="BM129">
        <v>17.389999</v>
      </c>
      <c r="BN129">
        <v>18.09</v>
      </c>
      <c r="BO129">
        <v>-0.20999899999999999</v>
      </c>
      <c r="BP129">
        <v>-1.1475355819999999</v>
      </c>
      <c r="BQ129">
        <v>1.32</v>
      </c>
      <c r="BR129">
        <v>0.91799989999999998</v>
      </c>
      <c r="BS129">
        <v>0.63199989999999995</v>
      </c>
      <c r="BT129">
        <v>5.2242381999999997E-2</v>
      </c>
      <c r="BU129">
        <v>66.319432930000005</v>
      </c>
      <c r="BV129">
        <v>-3.6458153389999999</v>
      </c>
      <c r="BW129">
        <v>22.916662689999999</v>
      </c>
      <c r="BX129">
        <v>15.937495500000001</v>
      </c>
      <c r="BY129">
        <v>10.97221858</v>
      </c>
      <c r="BZ129">
        <v>0.74767747299999998</v>
      </c>
      <c r="CA129" t="s">
        <v>60</v>
      </c>
      <c r="CB129">
        <v>-0.28830540999999998</v>
      </c>
      <c r="CC129">
        <v>-1</v>
      </c>
    </row>
    <row r="130" spans="1:81" x14ac:dyDescent="0.25">
      <c r="A130">
        <v>1197</v>
      </c>
      <c r="B130" s="1">
        <v>40697</v>
      </c>
      <c r="C130">
        <v>1312.9399410000001</v>
      </c>
      <c r="D130">
        <v>1312.9399410000001</v>
      </c>
      <c r="E130">
        <v>1297.900024</v>
      </c>
      <c r="F130">
        <v>1300.160034</v>
      </c>
      <c r="G130">
        <v>1300.160034</v>
      </c>
      <c r="H130">
        <v>3505030000</v>
      </c>
      <c r="I130" s="2">
        <v>417682000000</v>
      </c>
      <c r="J130">
        <v>-3633600000</v>
      </c>
      <c r="K130" s="3" t="b">
        <f t="shared" si="21"/>
        <v>0</v>
      </c>
      <c r="L130" s="3" t="b">
        <f t="shared" si="22"/>
        <v>0</v>
      </c>
      <c r="M130" s="3" t="b">
        <f t="shared" si="23"/>
        <v>0</v>
      </c>
      <c r="N130" s="3" t="b">
        <f t="shared" si="24"/>
        <v>0</v>
      </c>
      <c r="O130" s="3" t="b">
        <f t="shared" si="25"/>
        <v>1</v>
      </c>
      <c r="P130" s="3" t="b">
        <f t="shared" si="26"/>
        <v>0</v>
      </c>
      <c r="Q130">
        <v>-3828704000</v>
      </c>
      <c r="R130">
        <v>-2162736000</v>
      </c>
      <c r="S130">
        <v>507339454.5</v>
      </c>
      <c r="T130" s="2">
        <v>570874000000</v>
      </c>
      <c r="U130">
        <v>-886582561.20000005</v>
      </c>
      <c r="V130" s="3" t="b">
        <f t="shared" si="27"/>
        <v>0</v>
      </c>
      <c r="W130" s="3" t="b">
        <f t="shared" si="28"/>
        <v>0</v>
      </c>
      <c r="X130" s="3" t="b">
        <f t="shared" si="29"/>
        <v>0</v>
      </c>
      <c r="Y130" s="3" t="b">
        <f t="shared" si="30"/>
        <v>0</v>
      </c>
      <c r="Z130" s="3" t="b">
        <f t="shared" si="31"/>
        <v>1</v>
      </c>
      <c r="AA130" s="3" t="b">
        <f t="shared" si="32"/>
        <v>0</v>
      </c>
      <c r="AB130">
        <v>-1668542313</v>
      </c>
      <c r="AC130">
        <v>-551977800.29999995</v>
      </c>
      <c r="AD130">
        <v>321799907.60000002</v>
      </c>
      <c r="AE130">
        <v>1473817562</v>
      </c>
      <c r="AF130">
        <v>-19362667.100000001</v>
      </c>
      <c r="AG130" s="3" t="b">
        <f t="shared" si="33"/>
        <v>0</v>
      </c>
      <c r="AH130" s="3" t="b">
        <f t="shared" si="34"/>
        <v>0</v>
      </c>
      <c r="AI130" s="3" t="b">
        <f t="shared" si="35"/>
        <v>0</v>
      </c>
      <c r="AJ130" s="3" t="b">
        <f t="shared" si="36"/>
        <v>0</v>
      </c>
      <c r="AK130" s="3" t="b">
        <f t="shared" si="37"/>
        <v>1</v>
      </c>
      <c r="AL130" s="3" t="b">
        <f t="shared" si="38"/>
        <v>0</v>
      </c>
      <c r="AM130" s="3" t="b">
        <f t="shared" si="39"/>
        <v>0</v>
      </c>
      <c r="AN130" s="3" t="b">
        <f t="shared" si="40"/>
        <v>1</v>
      </c>
      <c r="AO130" s="3" t="b">
        <f t="shared" si="41"/>
        <v>0</v>
      </c>
      <c r="AP130">
        <v>-41067922.079999998</v>
      </c>
      <c r="AQ130">
        <v>-27246193.59</v>
      </c>
      <c r="AR130">
        <v>-4325761.4630000005</v>
      </c>
      <c r="AS130">
        <v>7.1956808649999999</v>
      </c>
      <c r="AT130">
        <v>-16.842259039999998</v>
      </c>
      <c r="AU130">
        <v>-70.065318020000007</v>
      </c>
      <c r="AV130">
        <v>-9.4820862229999996</v>
      </c>
      <c r="AW130">
        <v>-18.019221139999999</v>
      </c>
      <c r="AX130">
        <v>-12.406416419999999</v>
      </c>
      <c r="AY130">
        <v>-2.0610705899999999</v>
      </c>
      <c r="AZ130">
        <v>0</v>
      </c>
      <c r="BA130">
        <v>12.779907</v>
      </c>
      <c r="BB130">
        <v>3.4048442149999998</v>
      </c>
      <c r="BC130">
        <v>5.602607924</v>
      </c>
      <c r="BD130">
        <v>0.60772487799999997</v>
      </c>
      <c r="BE130">
        <v>37.800303149999998</v>
      </c>
      <c r="BF130">
        <v>-4.2628441989999999</v>
      </c>
      <c r="BG130">
        <v>-2.4126033769999999</v>
      </c>
      <c r="BH130">
        <v>-5.46096687</v>
      </c>
      <c r="BI130">
        <v>-3.6323754039999998</v>
      </c>
      <c r="BJ130">
        <v>-0.220352993</v>
      </c>
      <c r="BK130">
        <v>18.23</v>
      </c>
      <c r="BL130">
        <v>19.870000999999998</v>
      </c>
      <c r="BM130">
        <v>17.120000999999998</v>
      </c>
      <c r="BN130">
        <v>17.950001</v>
      </c>
      <c r="BO130">
        <v>-0.13999900000000001</v>
      </c>
      <c r="BP130">
        <v>-0.77390270900000002</v>
      </c>
      <c r="BQ130">
        <v>-0.17499899999999999</v>
      </c>
      <c r="BR130">
        <v>0.72900039999999999</v>
      </c>
      <c r="BS130">
        <v>0.65800020000000004</v>
      </c>
      <c r="BT130">
        <v>5.1515390000000001E-3</v>
      </c>
      <c r="BU130">
        <v>63.888895159999997</v>
      </c>
      <c r="BV130">
        <v>-2.4305377720000001</v>
      </c>
      <c r="BW130">
        <v>-3.0381765559999998</v>
      </c>
      <c r="BX130">
        <v>12.65625475</v>
      </c>
      <c r="BY130">
        <v>11.4236126</v>
      </c>
      <c r="BZ130">
        <v>-4.6335943999999997E-2</v>
      </c>
      <c r="CA130" t="s">
        <v>60</v>
      </c>
      <c r="CB130">
        <v>-0.48652742300000001</v>
      </c>
      <c r="CC130">
        <v>-1</v>
      </c>
    </row>
    <row r="131" spans="1:81" x14ac:dyDescent="0.25">
      <c r="A131">
        <v>1222</v>
      </c>
      <c r="B131" s="1">
        <v>40735</v>
      </c>
      <c r="C131">
        <v>1343.3100589999999</v>
      </c>
      <c r="D131">
        <v>1343.3100589999999</v>
      </c>
      <c r="E131">
        <v>1316.420044</v>
      </c>
      <c r="F131">
        <v>1319.48999</v>
      </c>
      <c r="G131">
        <v>1319.48999</v>
      </c>
      <c r="H131">
        <v>3879130000</v>
      </c>
      <c r="I131" s="2">
        <v>429217000000</v>
      </c>
      <c r="J131">
        <v>-3736745000</v>
      </c>
      <c r="K131" s="3" t="b">
        <f t="shared" ref="K131:K194" si="42">AND(J131&gt;0,$CC131&gt;0)</f>
        <v>0</v>
      </c>
      <c r="L131" s="3" t="b">
        <f t="shared" ref="L131:L194" si="43">AND(J131&gt;0,$CC131&lt;0)</f>
        <v>0</v>
      </c>
      <c r="M131" s="3" t="b">
        <f t="shared" ref="M131:M194" si="44">AND(J131&gt;0,$CC131=0)</f>
        <v>0</v>
      </c>
      <c r="N131" s="3" t="b">
        <f t="shared" ref="N131:N194" si="45">AND(J131&lt;0,$CC131&gt;0)</f>
        <v>0</v>
      </c>
      <c r="O131" s="3" t="b">
        <f t="shared" ref="O131:O194" si="46">AND(J131&lt;0,$CC131&lt;0)</f>
        <v>1</v>
      </c>
      <c r="P131" s="3" t="b">
        <f t="shared" ref="P131:P194" si="47">AND(J131&lt;0,$CC131=0)</f>
        <v>0</v>
      </c>
      <c r="Q131">
        <v>-1380624000</v>
      </c>
      <c r="R131">
        <v>79563000</v>
      </c>
      <c r="S131">
        <v>1621525576</v>
      </c>
      <c r="T131" s="2">
        <v>578518000000</v>
      </c>
      <c r="U131">
        <v>-1352372791</v>
      </c>
      <c r="V131" s="3" t="b">
        <f t="shared" ref="V131:V194" si="48">AND(U131&gt;0,$CC131&gt;0)</f>
        <v>0</v>
      </c>
      <c r="W131" s="3" t="b">
        <f t="shared" ref="W131:W194" si="49">AND(U131&gt;0,$CC131&lt;0)</f>
        <v>0</v>
      </c>
      <c r="X131" s="3" t="b">
        <f t="shared" ref="X131:X194" si="50">AND(U131&gt;0,$CC131=0)</f>
        <v>0</v>
      </c>
      <c r="Y131" s="3" t="b">
        <f t="shared" ref="Y131:Y194" si="51">AND(U131&lt;0,$CC131&gt;0)</f>
        <v>0</v>
      </c>
      <c r="Z131" s="3" t="b">
        <f t="shared" ref="Z131:Z194" si="52">AND(U131&lt;0,$CC131&lt;0)</f>
        <v>1</v>
      </c>
      <c r="AA131" s="3" t="b">
        <f t="shared" ref="AA131:AA194" si="53">AND(U131&lt;0,$CC131=0)</f>
        <v>0</v>
      </c>
      <c r="AB131">
        <v>-33824909.310000002</v>
      </c>
      <c r="AC131">
        <v>704762583.29999995</v>
      </c>
      <c r="AD131">
        <v>1990864169</v>
      </c>
      <c r="AE131">
        <v>1534530240</v>
      </c>
      <c r="AF131">
        <v>-47598143.969999999</v>
      </c>
      <c r="AG131" s="3" t="b">
        <f t="shared" ref="AG131:AG194" si="54">AND(AF131&gt;0,$CC131&gt;0)</f>
        <v>0</v>
      </c>
      <c r="AH131" s="3" t="b">
        <f t="shared" ref="AH131:AH194" si="55">AND(AF131&gt;0,$CC131&lt;0)</f>
        <v>0</v>
      </c>
      <c r="AI131" s="3" t="b">
        <f t="shared" ref="AI131:AI194" si="56">AND(AF131&gt;0,$CC131=0)</f>
        <v>0</v>
      </c>
      <c r="AJ131" s="3" t="b">
        <f t="shared" ref="AJ131:AJ194" si="57">AND(AF131&lt;0,$CC131&gt;0)</f>
        <v>0</v>
      </c>
      <c r="AK131" s="3" t="b">
        <f t="shared" ref="AK131:AK194" si="58">AND(AF131&lt;0,$CC131&lt;0)</f>
        <v>1</v>
      </c>
      <c r="AL131" s="3" t="b">
        <f t="shared" ref="AL131:AL194" si="59">AND(AF131&lt;0,$CC131=0)</f>
        <v>0</v>
      </c>
      <c r="AM131" s="3" t="b">
        <f t="shared" ref="AM131:AM194" si="60">AND(U131&lt;0,AF131&lt;0,$CC131&gt;0)</f>
        <v>0</v>
      </c>
      <c r="AN131" s="3" t="b">
        <f t="shared" ref="AN131:AN194" si="61">AND(U131&lt;0,AF131&lt;0,$CC131&lt;0)</f>
        <v>1</v>
      </c>
      <c r="AO131" s="3" t="b">
        <f t="shared" ref="AO131:AO194" si="62">AND(U131&lt;0,AF131&lt;0,$CC131=0)</f>
        <v>0</v>
      </c>
      <c r="AP131">
        <v>-18298289.710000001</v>
      </c>
      <c r="AQ131">
        <v>-8064711.4740000004</v>
      </c>
      <c r="AR131">
        <v>18385316.640000001</v>
      </c>
      <c r="AS131">
        <v>62.412379620000003</v>
      </c>
      <c r="AT131">
        <v>-24.702825529999998</v>
      </c>
      <c r="AU131">
        <v>-28.356502729999999</v>
      </c>
      <c r="AV131">
        <v>-17.137470449999999</v>
      </c>
      <c r="AW131">
        <v>-7.4771635019999998</v>
      </c>
      <c r="AX131">
        <v>-2.9668472810000002</v>
      </c>
      <c r="AY131">
        <v>6.1673359830000001</v>
      </c>
      <c r="AZ131">
        <v>0</v>
      </c>
      <c r="BA131">
        <v>24.310058999999999</v>
      </c>
      <c r="BB131">
        <v>5.7943690490000002</v>
      </c>
      <c r="BC131">
        <v>5.2155390050000001</v>
      </c>
      <c r="BD131">
        <v>1.110981826</v>
      </c>
      <c r="BE131">
        <v>52.628677920000001</v>
      </c>
      <c r="BF131">
        <v>-9.8545754599999995</v>
      </c>
      <c r="BG131">
        <v>-7.1842181519999997</v>
      </c>
      <c r="BH131">
        <v>-3.665527435</v>
      </c>
      <c r="BI131">
        <v>-2.1558117170000002</v>
      </c>
      <c r="BJ131">
        <v>1.401663755</v>
      </c>
      <c r="BK131">
        <v>17.440000999999999</v>
      </c>
      <c r="BL131">
        <v>19.059999000000001</v>
      </c>
      <c r="BM131">
        <v>17.16</v>
      </c>
      <c r="BN131">
        <v>18.389999</v>
      </c>
      <c r="BO131">
        <v>2.4399989999999998</v>
      </c>
      <c r="BP131">
        <v>15.29779937</v>
      </c>
      <c r="BQ131">
        <v>1.2199994999999999</v>
      </c>
      <c r="BR131">
        <v>0.61499970000000004</v>
      </c>
      <c r="BS131">
        <v>0.42699999999999999</v>
      </c>
      <c r="BT131">
        <v>-0.29709091500000001</v>
      </c>
      <c r="BU131">
        <v>34.312686249999999</v>
      </c>
      <c r="BV131">
        <v>25.603347320000001</v>
      </c>
      <c r="BW131">
        <v>12.801673660000001</v>
      </c>
      <c r="BX131">
        <v>6.4533022039999999</v>
      </c>
      <c r="BY131">
        <v>4.4805876180000004</v>
      </c>
      <c r="BZ131">
        <v>-3.0900235079999998</v>
      </c>
      <c r="CA131" t="s">
        <v>62</v>
      </c>
      <c r="CB131">
        <v>-0.694960982</v>
      </c>
      <c r="CC131">
        <v>-1</v>
      </c>
    </row>
    <row r="132" spans="1:81" x14ac:dyDescent="0.25">
      <c r="A132">
        <v>1232</v>
      </c>
      <c r="B132" s="1">
        <v>40749</v>
      </c>
      <c r="C132">
        <v>1344.3199460000001</v>
      </c>
      <c r="D132">
        <v>1344.3199460000001</v>
      </c>
      <c r="E132">
        <v>1331.089966</v>
      </c>
      <c r="F132">
        <v>1337.4300539999999</v>
      </c>
      <c r="G132">
        <v>1337.4300539999999</v>
      </c>
      <c r="H132">
        <v>3536890000</v>
      </c>
      <c r="I132" s="2">
        <v>430176000000</v>
      </c>
      <c r="J132">
        <v>-7030000</v>
      </c>
      <c r="K132" s="3" t="b">
        <f t="shared" si="42"/>
        <v>0</v>
      </c>
      <c r="L132" s="3" t="b">
        <f t="shared" si="43"/>
        <v>0</v>
      </c>
      <c r="M132" s="3" t="b">
        <f t="shared" si="44"/>
        <v>0</v>
      </c>
      <c r="N132" s="3" t="b">
        <f t="shared" si="45"/>
        <v>0</v>
      </c>
      <c r="O132" s="3" t="b">
        <f t="shared" si="46"/>
        <v>1</v>
      </c>
      <c r="P132" s="3" t="b">
        <f t="shared" si="47"/>
        <v>0</v>
      </c>
      <c r="Q132">
        <v>1799294000</v>
      </c>
      <c r="R132">
        <v>1047216000</v>
      </c>
      <c r="S132">
        <v>608375393.89999998</v>
      </c>
      <c r="T132" s="2">
        <v>579697000000</v>
      </c>
      <c r="U132">
        <v>1272131600</v>
      </c>
      <c r="V132" s="3" t="b">
        <f t="shared" si="48"/>
        <v>0</v>
      </c>
      <c r="W132" s="3" t="b">
        <f t="shared" si="49"/>
        <v>1</v>
      </c>
      <c r="X132" s="3" t="b">
        <f t="shared" si="50"/>
        <v>0</v>
      </c>
      <c r="Y132" s="3" t="b">
        <f t="shared" si="51"/>
        <v>0</v>
      </c>
      <c r="Z132" s="3" t="b">
        <f t="shared" si="52"/>
        <v>0</v>
      </c>
      <c r="AA132" s="3" t="b">
        <f t="shared" si="53"/>
        <v>0</v>
      </c>
      <c r="AB132">
        <v>2048610026</v>
      </c>
      <c r="AC132">
        <v>1527448660</v>
      </c>
      <c r="AD132">
        <v>939041793.5</v>
      </c>
      <c r="AE132">
        <v>1605652388</v>
      </c>
      <c r="AF132">
        <v>-8380255.443</v>
      </c>
      <c r="AG132" s="3" t="b">
        <f t="shared" si="54"/>
        <v>0</v>
      </c>
      <c r="AH132" s="3" t="b">
        <f t="shared" si="55"/>
        <v>0</v>
      </c>
      <c r="AI132" s="3" t="b">
        <f t="shared" si="56"/>
        <v>0</v>
      </c>
      <c r="AJ132" s="3" t="b">
        <f t="shared" si="57"/>
        <v>0</v>
      </c>
      <c r="AK132" s="3" t="b">
        <f t="shared" si="58"/>
        <v>1</v>
      </c>
      <c r="AL132" s="3" t="b">
        <f t="shared" si="59"/>
        <v>0</v>
      </c>
      <c r="AM132" s="3" t="b">
        <f t="shared" si="60"/>
        <v>0</v>
      </c>
      <c r="AN132" s="3" t="b">
        <f t="shared" si="61"/>
        <v>0</v>
      </c>
      <c r="AO132" s="3" t="b">
        <f t="shared" si="62"/>
        <v>0</v>
      </c>
      <c r="AP132">
        <v>14950294.369999999</v>
      </c>
      <c r="AQ132">
        <v>16120883.67</v>
      </c>
      <c r="AR132">
        <v>13809348.74</v>
      </c>
      <c r="AS132">
        <v>80.642293039999998</v>
      </c>
      <c r="AT132">
        <v>-7.7125936160000004</v>
      </c>
      <c r="AU132">
        <v>-8.7291081550000005</v>
      </c>
      <c r="AV132">
        <v>-3.2364560509999998</v>
      </c>
      <c r="AW132">
        <v>3.65717128</v>
      </c>
      <c r="AX132">
        <v>4.1235837799999997</v>
      </c>
      <c r="AY132">
        <v>3.8814153419999999</v>
      </c>
      <c r="AZ132">
        <v>0</v>
      </c>
      <c r="BA132">
        <v>7.5899660000000004</v>
      </c>
      <c r="BB132">
        <v>5.5732232860000002</v>
      </c>
      <c r="BC132">
        <v>4.1971555159999996</v>
      </c>
      <c r="BD132">
        <v>1.327857227</v>
      </c>
      <c r="BE132">
        <v>57.042038990000002</v>
      </c>
      <c r="BF132">
        <v>-3.3511049690000001</v>
      </c>
      <c r="BG132">
        <v>-1.5003730179999999</v>
      </c>
      <c r="BH132">
        <v>0.78376262200000002</v>
      </c>
      <c r="BI132">
        <v>1.014343131</v>
      </c>
      <c r="BJ132">
        <v>1.155617857</v>
      </c>
      <c r="BK132">
        <v>19.260000000000002</v>
      </c>
      <c r="BL132">
        <v>19.5</v>
      </c>
      <c r="BM132">
        <v>18.73</v>
      </c>
      <c r="BN132">
        <v>19.350000000000001</v>
      </c>
      <c r="BO132">
        <v>1.83</v>
      </c>
      <c r="BP132">
        <v>10.44520548</v>
      </c>
      <c r="BQ132">
        <v>0.89500049999999998</v>
      </c>
      <c r="BR132">
        <v>7.4000099999999999E-2</v>
      </c>
      <c r="BS132">
        <v>-0.1289998</v>
      </c>
      <c r="BT132">
        <v>-0.24648493299999999</v>
      </c>
      <c r="BU132">
        <v>44.386149000000003</v>
      </c>
      <c r="BV132">
        <v>19.202518359999999</v>
      </c>
      <c r="BW132">
        <v>9.3914008389999992</v>
      </c>
      <c r="BX132">
        <v>0.77649632700000004</v>
      </c>
      <c r="BY132">
        <v>-1.353618048</v>
      </c>
      <c r="BZ132">
        <v>-2.5864106329999998</v>
      </c>
      <c r="CA132" t="s">
        <v>60</v>
      </c>
      <c r="CB132">
        <v>-4.4351383000000001E-2</v>
      </c>
      <c r="CC132">
        <v>-1</v>
      </c>
    </row>
    <row r="133" spans="1:81" x14ac:dyDescent="0.25">
      <c r="A133">
        <v>1233</v>
      </c>
      <c r="B133" s="1">
        <v>40750</v>
      </c>
      <c r="C133">
        <v>1337.3900149999999</v>
      </c>
      <c r="D133">
        <v>1338.51001</v>
      </c>
      <c r="E133">
        <v>1329.589966</v>
      </c>
      <c r="F133">
        <v>1331.9399410000001</v>
      </c>
      <c r="G133">
        <v>1331.9399410000001</v>
      </c>
      <c r="H133">
        <v>4007050000</v>
      </c>
      <c r="I133" s="2">
        <v>426169000000</v>
      </c>
      <c r="J133">
        <v>-3771970000</v>
      </c>
      <c r="K133" s="3" t="b">
        <f t="shared" si="42"/>
        <v>0</v>
      </c>
      <c r="L133" s="3" t="b">
        <f t="shared" si="43"/>
        <v>0</v>
      </c>
      <c r="M133" s="3" t="b">
        <f t="shared" si="44"/>
        <v>0</v>
      </c>
      <c r="N133" s="3" t="b">
        <f t="shared" si="45"/>
        <v>0</v>
      </c>
      <c r="O133" s="3" t="b">
        <f t="shared" si="46"/>
        <v>1</v>
      </c>
      <c r="P133" s="3" t="b">
        <f t="shared" si="47"/>
        <v>0</v>
      </c>
      <c r="Q133">
        <v>-1560022000</v>
      </c>
      <c r="R133">
        <v>161858000</v>
      </c>
      <c r="S133">
        <v>295300787.89999998</v>
      </c>
      <c r="T133" s="2">
        <v>577801000000</v>
      </c>
      <c r="U133">
        <v>-1021364469</v>
      </c>
      <c r="V133" s="3" t="b">
        <f t="shared" si="48"/>
        <v>0</v>
      </c>
      <c r="W133" s="3" t="b">
        <f t="shared" si="49"/>
        <v>0</v>
      </c>
      <c r="X133" s="3" t="b">
        <f t="shared" si="50"/>
        <v>0</v>
      </c>
      <c r="Y133" s="3" t="b">
        <f t="shared" si="51"/>
        <v>0</v>
      </c>
      <c r="Z133" s="3" t="b">
        <f t="shared" si="52"/>
        <v>1</v>
      </c>
      <c r="AA133" s="3" t="b">
        <f t="shared" si="53"/>
        <v>0</v>
      </c>
      <c r="AB133">
        <v>179857092.09999999</v>
      </c>
      <c r="AC133">
        <v>1061600878</v>
      </c>
      <c r="AD133">
        <v>1134838818</v>
      </c>
      <c r="AE133">
        <v>1589203559</v>
      </c>
      <c r="AF133">
        <v>-18203772.98</v>
      </c>
      <c r="AG133" s="3" t="b">
        <f t="shared" si="54"/>
        <v>0</v>
      </c>
      <c r="AH133" s="3" t="b">
        <f t="shared" si="55"/>
        <v>0</v>
      </c>
      <c r="AI133" s="3" t="b">
        <f t="shared" si="56"/>
        <v>0</v>
      </c>
      <c r="AJ133" s="3" t="b">
        <f t="shared" si="57"/>
        <v>0</v>
      </c>
      <c r="AK133" s="3" t="b">
        <f t="shared" si="58"/>
        <v>1</v>
      </c>
      <c r="AL133" s="3" t="b">
        <f t="shared" si="59"/>
        <v>0</v>
      </c>
      <c r="AM133" s="3" t="b">
        <f t="shared" si="60"/>
        <v>0</v>
      </c>
      <c r="AN133" s="3" t="b">
        <f t="shared" si="61"/>
        <v>1</v>
      </c>
      <c r="AO133" s="3" t="b">
        <f t="shared" si="62"/>
        <v>0</v>
      </c>
      <c r="AP133">
        <v>-11958673.52</v>
      </c>
      <c r="AQ133">
        <v>4787832.38</v>
      </c>
      <c r="AR133">
        <v>13361630.689999999</v>
      </c>
      <c r="AS133">
        <v>75.063478790000005</v>
      </c>
      <c r="AT133">
        <v>-5.5788142499999998</v>
      </c>
      <c r="AU133">
        <v>-6.9179757159999999</v>
      </c>
      <c r="AV133">
        <v>-6.6457039330000001</v>
      </c>
      <c r="AW133">
        <v>-4.3867772670000003</v>
      </c>
      <c r="AX133">
        <v>0.59241469199999996</v>
      </c>
      <c r="AY133">
        <v>3.6119159820000002</v>
      </c>
      <c r="AZ133">
        <v>0</v>
      </c>
      <c r="BA133">
        <v>5.490113</v>
      </c>
      <c r="BB133">
        <v>5.1751359079999997</v>
      </c>
      <c r="BC133">
        <v>4.2895096219999997</v>
      </c>
      <c r="BD133">
        <v>1.206463294</v>
      </c>
      <c r="BE133">
        <v>54.678602509999997</v>
      </c>
      <c r="BF133">
        <v>-2.3634364849999998</v>
      </c>
      <c r="BG133">
        <v>-2.857270727</v>
      </c>
      <c r="BH133">
        <v>-1.944365253</v>
      </c>
      <c r="BI133">
        <v>-0.27361074800000001</v>
      </c>
      <c r="BJ133">
        <v>0.99919509699999998</v>
      </c>
      <c r="BK133">
        <v>19.75</v>
      </c>
      <c r="BL133">
        <v>20.5</v>
      </c>
      <c r="BM133">
        <v>19.559999000000001</v>
      </c>
      <c r="BN133">
        <v>20.23</v>
      </c>
      <c r="BO133">
        <v>0.88</v>
      </c>
      <c r="BP133">
        <v>4.5478036179999997</v>
      </c>
      <c r="BQ133">
        <v>1.355</v>
      </c>
      <c r="BR133">
        <v>0.98400030000000005</v>
      </c>
      <c r="BS133">
        <v>0.40700009999999998</v>
      </c>
      <c r="BT133">
        <v>-0.16733335199999999</v>
      </c>
      <c r="BU133">
        <v>53.620146900000002</v>
      </c>
      <c r="BV133">
        <v>9.2339979010000004</v>
      </c>
      <c r="BW133">
        <v>14.218258130000001</v>
      </c>
      <c r="BX133">
        <v>10.32529171</v>
      </c>
      <c r="BY133">
        <v>4.270725079</v>
      </c>
      <c r="BZ133">
        <v>-1.7558588829999999</v>
      </c>
      <c r="CA133" t="s">
        <v>60</v>
      </c>
      <c r="CB133">
        <v>-0.26248117500000001</v>
      </c>
      <c r="CC133">
        <v>-1</v>
      </c>
    </row>
    <row r="134" spans="1:81" x14ac:dyDescent="0.25">
      <c r="A134">
        <v>1234</v>
      </c>
      <c r="B134" s="1">
        <v>40751</v>
      </c>
      <c r="C134">
        <v>1331.910034</v>
      </c>
      <c r="D134">
        <v>1331.910034</v>
      </c>
      <c r="E134">
        <v>1303.48999</v>
      </c>
      <c r="F134">
        <v>1304.8900149999999</v>
      </c>
      <c r="G134">
        <v>1304.8900149999999</v>
      </c>
      <c r="H134">
        <v>3479040000</v>
      </c>
      <c r="I134" s="2">
        <v>422690000000</v>
      </c>
      <c r="J134">
        <v>-3743045000</v>
      </c>
      <c r="K134" s="3" t="b">
        <f t="shared" si="42"/>
        <v>0</v>
      </c>
      <c r="L134" s="3" t="b">
        <f t="shared" si="43"/>
        <v>0</v>
      </c>
      <c r="M134" s="3" t="b">
        <f t="shared" si="44"/>
        <v>0</v>
      </c>
      <c r="N134" s="3" t="b">
        <f t="shared" si="45"/>
        <v>0</v>
      </c>
      <c r="O134" s="3" t="b">
        <f t="shared" si="46"/>
        <v>1</v>
      </c>
      <c r="P134" s="3" t="b">
        <f t="shared" si="47"/>
        <v>0</v>
      </c>
      <c r="Q134">
        <v>-3707599000</v>
      </c>
      <c r="R134">
        <v>-2254424000</v>
      </c>
      <c r="S134">
        <v>48834060.609999999</v>
      </c>
      <c r="T134" s="2">
        <v>574665000000</v>
      </c>
      <c r="U134">
        <v>-2516008360</v>
      </c>
      <c r="V134" s="3" t="b">
        <f t="shared" si="48"/>
        <v>0</v>
      </c>
      <c r="W134" s="3" t="b">
        <f t="shared" si="49"/>
        <v>0</v>
      </c>
      <c r="X134" s="3" t="b">
        <f t="shared" si="50"/>
        <v>0</v>
      </c>
      <c r="Y134" s="3" t="b">
        <f t="shared" si="51"/>
        <v>0</v>
      </c>
      <c r="Z134" s="3" t="b">
        <f t="shared" si="52"/>
        <v>1</v>
      </c>
      <c r="AA134" s="3" t="b">
        <f t="shared" si="53"/>
        <v>0</v>
      </c>
      <c r="AB134">
        <v>-1743274723</v>
      </c>
      <c r="AC134">
        <v>-701823597.60000002</v>
      </c>
      <c r="AD134">
        <v>952574024.60000002</v>
      </c>
      <c r="AE134">
        <v>1518548891</v>
      </c>
      <c r="AF134">
        <v>-43551748.219999999</v>
      </c>
      <c r="AG134" s="3" t="b">
        <f t="shared" si="54"/>
        <v>0</v>
      </c>
      <c r="AH134" s="3" t="b">
        <f t="shared" si="55"/>
        <v>0</v>
      </c>
      <c r="AI134" s="3" t="b">
        <f t="shared" si="56"/>
        <v>0</v>
      </c>
      <c r="AJ134" s="3" t="b">
        <f t="shared" si="57"/>
        <v>0</v>
      </c>
      <c r="AK134" s="3" t="b">
        <f t="shared" si="58"/>
        <v>1</v>
      </c>
      <c r="AL134" s="3" t="b">
        <f t="shared" si="59"/>
        <v>0</v>
      </c>
      <c r="AM134" s="3" t="b">
        <f t="shared" si="60"/>
        <v>0</v>
      </c>
      <c r="AN134" s="3" t="b">
        <f t="shared" si="61"/>
        <v>1</v>
      </c>
      <c r="AO134" s="3" t="b">
        <f t="shared" si="62"/>
        <v>0</v>
      </c>
      <c r="AP134">
        <v>-33763547.07</v>
      </c>
      <c r="AQ134">
        <v>-24413556.059999999</v>
      </c>
      <c r="AR134">
        <v>9010773.8579999991</v>
      </c>
      <c r="AS134">
        <v>47.576519480000002</v>
      </c>
      <c r="AT134">
        <v>-27.48695931</v>
      </c>
      <c r="AU134">
        <v>-36.618285950000001</v>
      </c>
      <c r="AV134">
        <v>-16.532886779999998</v>
      </c>
      <c r="AW134">
        <v>-12.791391580000001</v>
      </c>
      <c r="AX134">
        <v>-9.2368779179999994</v>
      </c>
      <c r="AY134">
        <v>1.8941184449999999</v>
      </c>
      <c r="AZ134">
        <v>0</v>
      </c>
      <c r="BA134">
        <v>27.049925999999999</v>
      </c>
      <c r="BB134">
        <v>4.8054833439999998</v>
      </c>
      <c r="BC134">
        <v>5.9152536490000003</v>
      </c>
      <c r="BD134">
        <v>0.81238838199999996</v>
      </c>
      <c r="BE134">
        <v>44.824188360000001</v>
      </c>
      <c r="BF134">
        <v>-9.8544141449999998</v>
      </c>
      <c r="BG134">
        <v>-6.1089253149999996</v>
      </c>
      <c r="BH134">
        <v>-4.9070303280000003</v>
      </c>
      <c r="BI134">
        <v>-3.6151734790000001</v>
      </c>
      <c r="BJ134">
        <v>0.34978121600000001</v>
      </c>
      <c r="BK134">
        <v>20.870000999999998</v>
      </c>
      <c r="BL134">
        <v>23.200001</v>
      </c>
      <c r="BM134">
        <v>20.870000999999998</v>
      </c>
      <c r="BN134">
        <v>22.98</v>
      </c>
      <c r="BO134">
        <v>2.75</v>
      </c>
      <c r="BP134">
        <v>13.59367276</v>
      </c>
      <c r="BQ134">
        <v>1.8149999999999999</v>
      </c>
      <c r="BR134">
        <v>1.726</v>
      </c>
      <c r="BS134">
        <v>1.3550002000000001</v>
      </c>
      <c r="BT134">
        <v>6.0121206000000003E-2</v>
      </c>
      <c r="BU134">
        <v>82.476390350000003</v>
      </c>
      <c r="BV134">
        <v>28.85624344</v>
      </c>
      <c r="BW134">
        <v>19.045120669999999</v>
      </c>
      <c r="BX134">
        <v>18.111227700000001</v>
      </c>
      <c r="BY134">
        <v>14.21826023</v>
      </c>
      <c r="BZ134">
        <v>0.63086260299999997</v>
      </c>
      <c r="CA134" t="s">
        <v>62</v>
      </c>
      <c r="CB134">
        <v>-0.97219317100000002</v>
      </c>
      <c r="CC134">
        <v>-1</v>
      </c>
    </row>
    <row r="135" spans="1:81" x14ac:dyDescent="0.25">
      <c r="A135">
        <v>1235</v>
      </c>
      <c r="B135" s="1">
        <v>40752</v>
      </c>
      <c r="C135">
        <v>1304.839966</v>
      </c>
      <c r="D135">
        <v>1316.3199460000001</v>
      </c>
      <c r="E135">
        <v>1299.160034</v>
      </c>
      <c r="F135">
        <v>1300.670044</v>
      </c>
      <c r="G135">
        <v>1300.670044</v>
      </c>
      <c r="H135">
        <v>4951800000</v>
      </c>
      <c r="I135" s="2">
        <v>417738000000</v>
      </c>
      <c r="J135">
        <v>-4215420000</v>
      </c>
      <c r="K135" s="3" t="b">
        <f t="shared" si="42"/>
        <v>0</v>
      </c>
      <c r="L135" s="3" t="b">
        <f t="shared" si="43"/>
        <v>0</v>
      </c>
      <c r="M135" s="3" t="b">
        <f t="shared" si="44"/>
        <v>0</v>
      </c>
      <c r="N135" s="3" t="b">
        <f t="shared" si="45"/>
        <v>0</v>
      </c>
      <c r="O135" s="3" t="b">
        <f t="shared" si="46"/>
        <v>1</v>
      </c>
      <c r="P135" s="3" t="b">
        <f t="shared" si="47"/>
        <v>0</v>
      </c>
      <c r="Q135">
        <v>-4079271000</v>
      </c>
      <c r="R135">
        <v>-3943565000</v>
      </c>
      <c r="S135">
        <v>-681217212.10000002</v>
      </c>
      <c r="T135" s="2">
        <v>570585000000</v>
      </c>
      <c r="U135">
        <v>-3608295489</v>
      </c>
      <c r="V135" s="3" t="b">
        <f t="shared" si="48"/>
        <v>0</v>
      </c>
      <c r="W135" s="3" t="b">
        <f t="shared" si="49"/>
        <v>0</v>
      </c>
      <c r="X135" s="3" t="b">
        <f t="shared" si="50"/>
        <v>0</v>
      </c>
      <c r="Y135" s="3" t="b">
        <f t="shared" si="51"/>
        <v>0</v>
      </c>
      <c r="Z135" s="3" t="b">
        <f t="shared" si="52"/>
        <v>1</v>
      </c>
      <c r="AA135" s="3" t="b">
        <f t="shared" si="53"/>
        <v>0</v>
      </c>
      <c r="AB135">
        <v>-3047327940</v>
      </c>
      <c r="AC135">
        <v>-2355065655</v>
      </c>
      <c r="AD135">
        <v>291938912.80000001</v>
      </c>
      <c r="AE135">
        <v>1502534934</v>
      </c>
      <c r="AF135">
        <v>-43334312.509999998</v>
      </c>
      <c r="AG135" s="3" t="b">
        <f t="shared" si="54"/>
        <v>0</v>
      </c>
      <c r="AH135" s="3" t="b">
        <f t="shared" si="55"/>
        <v>0</v>
      </c>
      <c r="AI135" s="3" t="b">
        <f t="shared" si="56"/>
        <v>0</v>
      </c>
      <c r="AJ135" s="3" t="b">
        <f t="shared" si="57"/>
        <v>0</v>
      </c>
      <c r="AK135" s="3" t="b">
        <f t="shared" si="58"/>
        <v>1</v>
      </c>
      <c r="AL135" s="3" t="b">
        <f t="shared" si="59"/>
        <v>0</v>
      </c>
      <c r="AM135" s="3" t="b">
        <f t="shared" si="60"/>
        <v>0</v>
      </c>
      <c r="AN135" s="3" t="b">
        <f t="shared" si="61"/>
        <v>1</v>
      </c>
      <c r="AO135" s="3" t="b">
        <f t="shared" si="62"/>
        <v>0</v>
      </c>
      <c r="AP135">
        <v>-38000702.810000002</v>
      </c>
      <c r="AQ135">
        <v>-33325583.84</v>
      </c>
      <c r="AR135">
        <v>1954270.6429999999</v>
      </c>
      <c r="AS135">
        <v>43.288368339999998</v>
      </c>
      <c r="AT135">
        <v>-4.2881511449999996</v>
      </c>
      <c r="AU135">
        <v>-9.0131669819999995</v>
      </c>
      <c r="AV135">
        <v>-15.88755523</v>
      </c>
      <c r="AW135">
        <v>-13.954873340000001</v>
      </c>
      <c r="AX135">
        <v>-12.31988102</v>
      </c>
      <c r="AY135">
        <v>-0.49908178199999997</v>
      </c>
      <c r="AZ135">
        <v>0</v>
      </c>
      <c r="BA135">
        <v>4.2199710000000001</v>
      </c>
      <c r="BB135">
        <v>4.4622345330000002</v>
      </c>
      <c r="BC135">
        <v>5.7941620309999999</v>
      </c>
      <c r="BD135">
        <v>0.77012594899999998</v>
      </c>
      <c r="BE135">
        <v>43.506844780000002</v>
      </c>
      <c r="BF135">
        <v>-1.3173435849999999</v>
      </c>
      <c r="BG135">
        <v>-5.5858788649999997</v>
      </c>
      <c r="BH135">
        <v>-5.0459996790000003</v>
      </c>
      <c r="BI135">
        <v>-4.5990449</v>
      </c>
      <c r="BJ135">
        <v>-0.50212183600000004</v>
      </c>
      <c r="BK135">
        <v>22.83</v>
      </c>
      <c r="BL135">
        <v>23.99</v>
      </c>
      <c r="BM135">
        <v>21.200001</v>
      </c>
      <c r="BN135">
        <v>23.74</v>
      </c>
      <c r="BO135">
        <v>0.76</v>
      </c>
      <c r="BP135">
        <v>3.3072236730000002</v>
      </c>
      <c r="BQ135">
        <v>1.7549999999999999</v>
      </c>
      <c r="BR135">
        <v>1.5920000000000001</v>
      </c>
      <c r="BS135">
        <v>1.607</v>
      </c>
      <c r="BT135">
        <v>0.351151455</v>
      </c>
      <c r="BU135">
        <v>90.451206720000002</v>
      </c>
      <c r="BV135">
        <v>7.974816369</v>
      </c>
      <c r="BW135">
        <v>18.41552991</v>
      </c>
      <c r="BX135">
        <v>16.705141659999999</v>
      </c>
      <c r="BY135">
        <v>16.862539349999999</v>
      </c>
      <c r="BZ135">
        <v>3.6846952210000001</v>
      </c>
      <c r="CA135" t="s">
        <v>60</v>
      </c>
      <c r="CB135">
        <v>-0.55139710399999997</v>
      </c>
      <c r="CC135">
        <v>-1</v>
      </c>
    </row>
    <row r="136" spans="1:81" x14ac:dyDescent="0.25">
      <c r="A136">
        <v>1236</v>
      </c>
      <c r="B136" s="1">
        <v>40753</v>
      </c>
      <c r="C136">
        <v>1300.119995</v>
      </c>
      <c r="D136">
        <v>1304.160034</v>
      </c>
      <c r="E136">
        <v>1282.8599850000001</v>
      </c>
      <c r="F136">
        <v>1292.280029</v>
      </c>
      <c r="G136">
        <v>1292.280029</v>
      </c>
      <c r="H136">
        <v>5061190000</v>
      </c>
      <c r="I136" s="2">
        <v>412677000000</v>
      </c>
      <c r="J136">
        <v>-5006495000</v>
      </c>
      <c r="K136" s="3" t="b">
        <f t="shared" si="42"/>
        <v>0</v>
      </c>
      <c r="L136" s="3" t="b">
        <f t="shared" si="43"/>
        <v>0</v>
      </c>
      <c r="M136" s="3" t="b">
        <f t="shared" si="44"/>
        <v>0</v>
      </c>
      <c r="N136" s="3" t="b">
        <f t="shared" si="45"/>
        <v>0</v>
      </c>
      <c r="O136" s="3" t="b">
        <f t="shared" si="46"/>
        <v>1</v>
      </c>
      <c r="P136" s="3" t="b">
        <f t="shared" si="47"/>
        <v>0</v>
      </c>
      <c r="Q136">
        <v>-4542789000</v>
      </c>
      <c r="R136">
        <v>-4342900000</v>
      </c>
      <c r="S136">
        <v>-1320207091</v>
      </c>
      <c r="T136" s="2">
        <v>570000000000</v>
      </c>
      <c r="U136">
        <v>-2332420161</v>
      </c>
      <c r="V136" s="3" t="b">
        <f t="shared" si="48"/>
        <v>0</v>
      </c>
      <c r="W136" s="3" t="b">
        <f t="shared" si="49"/>
        <v>0</v>
      </c>
      <c r="X136" s="3" t="b">
        <f t="shared" si="50"/>
        <v>0</v>
      </c>
      <c r="Y136" s="3" t="b">
        <f t="shared" si="51"/>
        <v>0</v>
      </c>
      <c r="Z136" s="3" t="b">
        <f t="shared" si="52"/>
        <v>1</v>
      </c>
      <c r="AA136" s="3" t="b">
        <f t="shared" si="53"/>
        <v>0</v>
      </c>
      <c r="AB136">
        <v>-2748365564</v>
      </c>
      <c r="AC136">
        <v>-2661030506</v>
      </c>
      <c r="AD136">
        <v>-228110631.59999999</v>
      </c>
      <c r="AE136">
        <v>1469887561</v>
      </c>
      <c r="AF136">
        <v>-24330664.899999999</v>
      </c>
      <c r="AG136" s="3" t="b">
        <f t="shared" si="54"/>
        <v>0</v>
      </c>
      <c r="AH136" s="3" t="b">
        <f t="shared" si="55"/>
        <v>0</v>
      </c>
      <c r="AI136" s="3" t="b">
        <f t="shared" si="56"/>
        <v>0</v>
      </c>
      <c r="AJ136" s="3" t="b">
        <f t="shared" si="57"/>
        <v>0</v>
      </c>
      <c r="AK136" s="3" t="b">
        <f t="shared" si="58"/>
        <v>1</v>
      </c>
      <c r="AL136" s="3" t="b">
        <f t="shared" si="59"/>
        <v>0</v>
      </c>
      <c r="AM136" s="3" t="b">
        <f t="shared" si="60"/>
        <v>0</v>
      </c>
      <c r="AN136" s="3" t="b">
        <f t="shared" si="61"/>
        <v>1</v>
      </c>
      <c r="AO136" s="3" t="b">
        <f t="shared" si="62"/>
        <v>0</v>
      </c>
      <c r="AP136">
        <v>-37396195.079999998</v>
      </c>
      <c r="AQ136">
        <v>-35819827.75</v>
      </c>
      <c r="AR136">
        <v>-5353281.37</v>
      </c>
      <c r="AS136">
        <v>34.762799700000002</v>
      </c>
      <c r="AT136">
        <v>-8.5255686429999997</v>
      </c>
      <c r="AU136">
        <v>-19.69482558</v>
      </c>
      <c r="AV136">
        <v>-6.4068598940000001</v>
      </c>
      <c r="AW136">
        <v>-12.519018839999999</v>
      </c>
      <c r="AX136">
        <v>-12.353409709999999</v>
      </c>
      <c r="AY136">
        <v>-2.7638152690000002</v>
      </c>
      <c r="AZ136">
        <v>0</v>
      </c>
      <c r="BA136">
        <v>8.390015</v>
      </c>
      <c r="BB136">
        <v>4.143503495</v>
      </c>
      <c r="BC136">
        <v>5.9795800999999997</v>
      </c>
      <c r="BD136">
        <v>0.692942218</v>
      </c>
      <c r="BE136">
        <v>40.931238550000003</v>
      </c>
      <c r="BF136">
        <v>-2.5756062289999999</v>
      </c>
      <c r="BG136">
        <v>-1.946474907</v>
      </c>
      <c r="BH136">
        <v>-4.2559435460000001</v>
      </c>
      <c r="BI136">
        <v>-4.3393358620000004</v>
      </c>
      <c r="BJ136">
        <v>-1.2516123269999999</v>
      </c>
      <c r="BK136">
        <v>25.280000999999999</v>
      </c>
      <c r="BL136">
        <v>25.940000999999999</v>
      </c>
      <c r="BM136">
        <v>23.65</v>
      </c>
      <c r="BN136">
        <v>25.25</v>
      </c>
      <c r="BO136">
        <v>1.51</v>
      </c>
      <c r="BP136">
        <v>6.3605728729999997</v>
      </c>
      <c r="BQ136">
        <v>1.135</v>
      </c>
      <c r="BR136">
        <v>1.5820000000000001</v>
      </c>
      <c r="BS136">
        <v>1.5309999999999999</v>
      </c>
      <c r="BT136">
        <v>0.60424243</v>
      </c>
      <c r="BU136">
        <v>93.622911860000002</v>
      </c>
      <c r="BV136">
        <v>3.1717051490000001</v>
      </c>
      <c r="BW136">
        <v>5.5732607590000001</v>
      </c>
      <c r="BX136">
        <v>12.79831113</v>
      </c>
      <c r="BY136">
        <v>13.530458550000001</v>
      </c>
      <c r="BZ136">
        <v>5.6491699259999999</v>
      </c>
      <c r="CA136" t="s">
        <v>62</v>
      </c>
      <c r="CB136">
        <v>-0.64761280799999998</v>
      </c>
      <c r="CC136">
        <v>-1</v>
      </c>
    </row>
    <row r="137" spans="1:81" x14ac:dyDescent="0.25">
      <c r="A137">
        <v>1237</v>
      </c>
      <c r="B137" s="1">
        <v>40756</v>
      </c>
      <c r="C137">
        <v>1292.589966</v>
      </c>
      <c r="D137">
        <v>1307.380005</v>
      </c>
      <c r="E137">
        <v>1274.7299800000001</v>
      </c>
      <c r="F137">
        <v>1286.9399410000001</v>
      </c>
      <c r="G137">
        <v>1286.9399410000001</v>
      </c>
      <c r="H137">
        <v>4967390000</v>
      </c>
      <c r="I137" s="2">
        <v>407710000000</v>
      </c>
      <c r="J137">
        <v>-5014290000</v>
      </c>
      <c r="K137" s="3" t="b">
        <f t="shared" si="42"/>
        <v>0</v>
      </c>
      <c r="L137" s="3" t="b">
        <f t="shared" si="43"/>
        <v>0</v>
      </c>
      <c r="M137" s="3" t="b">
        <f t="shared" si="44"/>
        <v>0</v>
      </c>
      <c r="N137" s="3" t="b">
        <f t="shared" si="45"/>
        <v>0</v>
      </c>
      <c r="O137" s="3" t="b">
        <f t="shared" si="46"/>
        <v>1</v>
      </c>
      <c r="P137" s="3" t="b">
        <f t="shared" si="47"/>
        <v>0</v>
      </c>
      <c r="Q137">
        <v>-5000233000</v>
      </c>
      <c r="R137">
        <v>-4693183000</v>
      </c>
      <c r="S137">
        <v>-2307638727</v>
      </c>
      <c r="T137" s="2">
        <v>568748000000</v>
      </c>
      <c r="U137">
        <v>-918326446.10000002</v>
      </c>
      <c r="V137" s="3" t="b">
        <f t="shared" si="48"/>
        <v>0</v>
      </c>
      <c r="W137" s="3" t="b">
        <f t="shared" si="49"/>
        <v>0</v>
      </c>
      <c r="X137" s="3" t="b">
        <f t="shared" si="50"/>
        <v>0</v>
      </c>
      <c r="Y137" s="3" t="b">
        <f t="shared" si="51"/>
        <v>0</v>
      </c>
      <c r="Z137" s="3" t="b">
        <f t="shared" si="52"/>
        <v>1</v>
      </c>
      <c r="AA137" s="3" t="b">
        <f t="shared" si="53"/>
        <v>0</v>
      </c>
      <c r="AB137">
        <v>-1833543726</v>
      </c>
      <c r="AC137">
        <v>-2277132806</v>
      </c>
      <c r="AD137">
        <v>-810843653.79999995</v>
      </c>
      <c r="AE137">
        <v>1449360819</v>
      </c>
      <c r="AF137">
        <v>-26587057.859999999</v>
      </c>
      <c r="AG137" s="3" t="b">
        <f t="shared" si="54"/>
        <v>0</v>
      </c>
      <c r="AH137" s="3" t="b">
        <f t="shared" si="55"/>
        <v>0</v>
      </c>
      <c r="AI137" s="3" t="b">
        <f t="shared" si="56"/>
        <v>0</v>
      </c>
      <c r="AJ137" s="3" t="b">
        <f t="shared" si="57"/>
        <v>0</v>
      </c>
      <c r="AK137" s="3" t="b">
        <f t="shared" si="58"/>
        <v>1</v>
      </c>
      <c r="AL137" s="3" t="b">
        <f t="shared" si="59"/>
        <v>0</v>
      </c>
      <c r="AM137" s="3" t="b">
        <f t="shared" si="60"/>
        <v>0</v>
      </c>
      <c r="AN137" s="3" t="b">
        <f t="shared" si="61"/>
        <v>1</v>
      </c>
      <c r="AO137" s="3" t="b">
        <f t="shared" si="62"/>
        <v>0</v>
      </c>
      <c r="AP137">
        <v>-24021159.07</v>
      </c>
      <c r="AQ137">
        <v>-32834681.129999999</v>
      </c>
      <c r="AR137">
        <v>-15372466.949999999</v>
      </c>
      <c r="AS137">
        <v>29.336434329999999</v>
      </c>
      <c r="AT137">
        <v>-5.4263653639999996</v>
      </c>
      <c r="AU137">
        <v>-15.609690280000001</v>
      </c>
      <c r="AV137">
        <v>-6.9759670040000001</v>
      </c>
      <c r="AW137">
        <v>-6.3245824099999997</v>
      </c>
      <c r="AX137">
        <v>-10.42678087</v>
      </c>
      <c r="AY137">
        <v>-5.755511051</v>
      </c>
      <c r="AZ137">
        <v>0</v>
      </c>
      <c r="BA137">
        <v>5.3400879999999997</v>
      </c>
      <c r="BB137">
        <v>3.8475389600000001</v>
      </c>
      <c r="BC137">
        <v>5.9339020930000004</v>
      </c>
      <c r="BD137">
        <v>0.64839946800000003</v>
      </c>
      <c r="BE137">
        <v>39.33509325</v>
      </c>
      <c r="BF137">
        <v>-1.596145296</v>
      </c>
      <c r="BG137">
        <v>-2.0858757630000002</v>
      </c>
      <c r="BH137">
        <v>-1.9042891559999999</v>
      </c>
      <c r="BI137">
        <v>-3.4579968320000001</v>
      </c>
      <c r="BJ137">
        <v>-2.2247470389999999</v>
      </c>
      <c r="BK137">
        <v>22.629999000000002</v>
      </c>
      <c r="BL137">
        <v>25.629999000000002</v>
      </c>
      <c r="BM137">
        <v>22.459999</v>
      </c>
      <c r="BN137">
        <v>23.66</v>
      </c>
      <c r="BO137">
        <v>-1.59</v>
      </c>
      <c r="BP137">
        <v>-6.2970297029999998</v>
      </c>
      <c r="BQ137">
        <v>-0.04</v>
      </c>
      <c r="BR137">
        <v>0.35499999999999998</v>
      </c>
      <c r="BS137">
        <v>0.91300000000000003</v>
      </c>
      <c r="BT137">
        <v>0.79593947899999995</v>
      </c>
      <c r="BU137">
        <v>78.927903979999996</v>
      </c>
      <c r="BV137">
        <v>-14.69500788</v>
      </c>
      <c r="BW137">
        <v>-5.7616513669999998</v>
      </c>
      <c r="BX137">
        <v>-0.74737539500000005</v>
      </c>
      <c r="BY137">
        <v>6.1762035669999999</v>
      </c>
      <c r="BZ137">
        <v>7.2315381570000001</v>
      </c>
      <c r="CA137" t="s">
        <v>60</v>
      </c>
      <c r="CB137">
        <v>-0.58102515600000004</v>
      </c>
      <c r="CC137">
        <v>-1</v>
      </c>
    </row>
    <row r="138" spans="1:81" x14ac:dyDescent="0.25">
      <c r="A138">
        <v>1238</v>
      </c>
      <c r="B138" s="1">
        <v>40757</v>
      </c>
      <c r="C138">
        <v>1286.5600589999999</v>
      </c>
      <c r="D138">
        <v>1286.5600589999999</v>
      </c>
      <c r="E138">
        <v>1254.030029</v>
      </c>
      <c r="F138">
        <v>1254.0500489999999</v>
      </c>
      <c r="G138">
        <v>1254.0500489999999</v>
      </c>
      <c r="H138">
        <v>5206290000</v>
      </c>
      <c r="I138" s="2">
        <v>402503000000</v>
      </c>
      <c r="J138">
        <v>-5086840000</v>
      </c>
      <c r="K138" s="3" t="b">
        <f t="shared" si="42"/>
        <v>0</v>
      </c>
      <c r="L138" s="3" t="b">
        <f t="shared" si="43"/>
        <v>0</v>
      </c>
      <c r="M138" s="3" t="b">
        <f t="shared" si="44"/>
        <v>0</v>
      </c>
      <c r="N138" s="3" t="b">
        <f t="shared" si="45"/>
        <v>0</v>
      </c>
      <c r="O138" s="3" t="b">
        <f t="shared" si="46"/>
        <v>1</v>
      </c>
      <c r="P138" s="3" t="b">
        <f t="shared" si="47"/>
        <v>0</v>
      </c>
      <c r="Q138">
        <v>-5067200000</v>
      </c>
      <c r="R138">
        <v>-5040192000</v>
      </c>
      <c r="S138">
        <v>-3084732000</v>
      </c>
      <c r="T138" s="2">
        <v>563548000000</v>
      </c>
      <c r="U138">
        <v>-3226006736</v>
      </c>
      <c r="V138" s="3" t="b">
        <f t="shared" si="48"/>
        <v>0</v>
      </c>
      <c r="W138" s="3" t="b">
        <f t="shared" si="49"/>
        <v>0</v>
      </c>
      <c r="X138" s="3" t="b">
        <f t="shared" si="50"/>
        <v>0</v>
      </c>
      <c r="Y138" s="3" t="b">
        <f t="shared" si="51"/>
        <v>0</v>
      </c>
      <c r="Z138" s="3" t="b">
        <f t="shared" si="52"/>
        <v>1</v>
      </c>
      <c r="AA138" s="3" t="b">
        <f t="shared" si="53"/>
        <v>0</v>
      </c>
      <c r="AB138">
        <v>-2236173569</v>
      </c>
      <c r="AC138">
        <v>-2407036048</v>
      </c>
      <c r="AD138">
        <v>-1396853572</v>
      </c>
      <c r="AE138">
        <v>1316305413</v>
      </c>
      <c r="AF138">
        <v>-76791074.180000007</v>
      </c>
      <c r="AG138" s="3" t="b">
        <f t="shared" si="54"/>
        <v>0</v>
      </c>
      <c r="AH138" s="3" t="b">
        <f t="shared" si="55"/>
        <v>0</v>
      </c>
      <c r="AI138" s="3" t="b">
        <f t="shared" si="56"/>
        <v>0</v>
      </c>
      <c r="AJ138" s="3" t="b">
        <f t="shared" si="57"/>
        <v>0</v>
      </c>
      <c r="AK138" s="3" t="b">
        <f t="shared" si="58"/>
        <v>1</v>
      </c>
      <c r="AL138" s="3" t="b">
        <f t="shared" si="59"/>
        <v>0</v>
      </c>
      <c r="AM138" s="3" t="b">
        <f t="shared" si="60"/>
        <v>0</v>
      </c>
      <c r="AN138" s="3" t="b">
        <f t="shared" si="61"/>
        <v>1</v>
      </c>
      <c r="AO138" s="3" t="b">
        <f t="shared" si="62"/>
        <v>0</v>
      </c>
      <c r="AP138">
        <v>-57921530.670000002</v>
      </c>
      <c r="AQ138">
        <v>-45766107.200000003</v>
      </c>
      <c r="AR138">
        <v>-27486047.68</v>
      </c>
      <c r="AS138">
        <v>1.9541249E-2</v>
      </c>
      <c r="AT138">
        <v>-29.31689308</v>
      </c>
      <c r="AU138">
        <v>-99.933389149999996</v>
      </c>
      <c r="AV138">
        <v>-17.371629219999999</v>
      </c>
      <c r="AW138">
        <v>-13.52328466</v>
      </c>
      <c r="AX138">
        <v>-10.906589049999999</v>
      </c>
      <c r="AY138">
        <v>-8.6761771890000006</v>
      </c>
      <c r="AZ138">
        <v>0</v>
      </c>
      <c r="BA138">
        <v>32.889892000000003</v>
      </c>
      <c r="BB138">
        <v>3.5727147480000001</v>
      </c>
      <c r="BC138">
        <v>7.8593299439999997</v>
      </c>
      <c r="BD138">
        <v>0.454582614</v>
      </c>
      <c r="BE138">
        <v>31.251756310000001</v>
      </c>
      <c r="BF138">
        <v>-8.0833369449999992</v>
      </c>
      <c r="BG138">
        <v>-4.8397411210000003</v>
      </c>
      <c r="BH138">
        <v>-3.8361410710000001</v>
      </c>
      <c r="BI138">
        <v>-3.1316615630000002</v>
      </c>
      <c r="BJ138">
        <v>-3.0446915670000001</v>
      </c>
      <c r="BK138">
        <v>24.219999000000001</v>
      </c>
      <c r="BL138">
        <v>24.790001</v>
      </c>
      <c r="BM138">
        <v>22.65</v>
      </c>
      <c r="BN138">
        <v>24.790001</v>
      </c>
      <c r="BO138">
        <v>1.130001</v>
      </c>
      <c r="BP138">
        <v>4.7759974639999996</v>
      </c>
      <c r="BQ138">
        <v>-0.2299995</v>
      </c>
      <c r="BR138">
        <v>0.15600030000000001</v>
      </c>
      <c r="BS138">
        <v>0.35400019999999999</v>
      </c>
      <c r="BT138">
        <v>0.90042433899999996</v>
      </c>
      <c r="BU138">
        <v>89.371535179999995</v>
      </c>
      <c r="BV138">
        <v>10.4436312</v>
      </c>
      <c r="BW138">
        <v>-2.1256883430000002</v>
      </c>
      <c r="BX138">
        <v>-1.79340225</v>
      </c>
      <c r="BY138">
        <v>0.22669869300000001</v>
      </c>
      <c r="BZ138">
        <v>7.951165059</v>
      </c>
      <c r="CA138" t="s">
        <v>62</v>
      </c>
      <c r="CB138">
        <v>-1.35004054</v>
      </c>
      <c r="CC138">
        <v>-1</v>
      </c>
    </row>
    <row r="139" spans="1:81" x14ac:dyDescent="0.25">
      <c r="A139">
        <v>1239</v>
      </c>
      <c r="B139" s="1">
        <v>40758</v>
      </c>
      <c r="C139">
        <v>1254.25</v>
      </c>
      <c r="D139">
        <v>1261.1999510000001</v>
      </c>
      <c r="E139">
        <v>1234.5600589999999</v>
      </c>
      <c r="F139">
        <v>1260.339966</v>
      </c>
      <c r="G139">
        <v>1260.339966</v>
      </c>
      <c r="H139">
        <v>6446940000</v>
      </c>
      <c r="I139" s="2">
        <v>408950000000</v>
      </c>
      <c r="J139">
        <v>620325000</v>
      </c>
      <c r="K139" s="3" t="b">
        <f t="shared" si="42"/>
        <v>0</v>
      </c>
      <c r="L139" s="3" t="b">
        <f t="shared" si="43"/>
        <v>1</v>
      </c>
      <c r="M139" s="3" t="b">
        <f t="shared" si="44"/>
        <v>0</v>
      </c>
      <c r="N139" s="3" t="b">
        <f t="shared" si="45"/>
        <v>0</v>
      </c>
      <c r="O139" s="3" t="b">
        <f t="shared" si="46"/>
        <v>0</v>
      </c>
      <c r="P139" s="3" t="b">
        <f t="shared" si="47"/>
        <v>0</v>
      </c>
      <c r="Q139">
        <v>-1638651000</v>
      </c>
      <c r="R139">
        <v>-2774954000</v>
      </c>
      <c r="S139">
        <v>-3438707333</v>
      </c>
      <c r="T139" s="2">
        <v>569579000000</v>
      </c>
      <c r="U139">
        <v>415409963.39999998</v>
      </c>
      <c r="V139" s="3" t="b">
        <f t="shared" si="48"/>
        <v>0</v>
      </c>
      <c r="W139" s="3" t="b">
        <f t="shared" si="49"/>
        <v>1</v>
      </c>
      <c r="X139" s="3" t="b">
        <f t="shared" si="50"/>
        <v>0</v>
      </c>
      <c r="Y139" s="3" t="b">
        <f t="shared" si="51"/>
        <v>0</v>
      </c>
      <c r="Z139" s="3" t="b">
        <f t="shared" si="52"/>
        <v>0</v>
      </c>
      <c r="AA139" s="3" t="b">
        <f t="shared" si="53"/>
        <v>0</v>
      </c>
      <c r="AB139">
        <v>-646381709.39999998</v>
      </c>
      <c r="AC139">
        <v>-846367940.39999998</v>
      </c>
      <c r="AD139">
        <v>-1602816557</v>
      </c>
      <c r="AE139">
        <v>1348641218</v>
      </c>
      <c r="AF139">
        <v>-50359800.43</v>
      </c>
      <c r="AG139" s="3" t="b">
        <f t="shared" si="54"/>
        <v>0</v>
      </c>
      <c r="AH139" s="3" t="b">
        <f t="shared" si="55"/>
        <v>0</v>
      </c>
      <c r="AI139" s="3" t="b">
        <f t="shared" si="56"/>
        <v>0</v>
      </c>
      <c r="AJ139" s="3" t="b">
        <f t="shared" si="57"/>
        <v>0</v>
      </c>
      <c r="AK139" s="3" t="b">
        <f t="shared" si="58"/>
        <v>1</v>
      </c>
      <c r="AL139" s="3" t="b">
        <f t="shared" si="59"/>
        <v>0</v>
      </c>
      <c r="AM139" s="3" t="b">
        <f t="shared" si="60"/>
        <v>0</v>
      </c>
      <c r="AN139" s="3" t="b">
        <f t="shared" si="61"/>
        <v>0</v>
      </c>
      <c r="AO139" s="3" t="b">
        <f t="shared" si="62"/>
        <v>0</v>
      </c>
      <c r="AP139">
        <v>-49679443.649999999</v>
      </c>
      <c r="AQ139">
        <v>-46136958.149999999</v>
      </c>
      <c r="AR139">
        <v>-35057604.659999996</v>
      </c>
      <c r="AS139">
        <v>21.144950550000001</v>
      </c>
      <c r="AT139">
        <v>21.125409300000001</v>
      </c>
      <c r="AU139">
        <v>108106.7506</v>
      </c>
      <c r="AV139">
        <v>-4.0957418929999996</v>
      </c>
      <c r="AW139">
        <v>-7.0170440530000002</v>
      </c>
      <c r="AX139">
        <v>-7.9030094030000004</v>
      </c>
      <c r="AY139">
        <v>-9.6593890380000005</v>
      </c>
      <c r="AZ139">
        <v>6.289917</v>
      </c>
      <c r="BA139">
        <v>0</v>
      </c>
      <c r="BB139">
        <v>3.766800624</v>
      </c>
      <c r="BC139">
        <v>7.2979492329999998</v>
      </c>
      <c r="BD139">
        <v>0.51614508400000003</v>
      </c>
      <c r="BE139">
        <v>34.043251519999998</v>
      </c>
      <c r="BF139">
        <v>2.7914952070000001</v>
      </c>
      <c r="BG139">
        <v>-2.6459208689999998</v>
      </c>
      <c r="BH139">
        <v>-2.8747298049999999</v>
      </c>
      <c r="BI139">
        <v>-2.8606668769999999</v>
      </c>
      <c r="BJ139">
        <v>-3.4489677539999999</v>
      </c>
      <c r="BK139">
        <v>23.58</v>
      </c>
      <c r="BL139">
        <v>25.23</v>
      </c>
      <c r="BM139">
        <v>22.76</v>
      </c>
      <c r="BN139">
        <v>23.379999000000002</v>
      </c>
      <c r="BO139">
        <v>-1.410002</v>
      </c>
      <c r="BP139">
        <v>-5.6877851679999996</v>
      </c>
      <c r="BQ139">
        <v>-0.1400005</v>
      </c>
      <c r="BR139">
        <v>-0.44800020000000002</v>
      </c>
      <c r="BS139">
        <v>-0.1180001</v>
      </c>
      <c r="BT139">
        <v>0.85236367899999999</v>
      </c>
      <c r="BU139">
        <v>76.340094609999994</v>
      </c>
      <c r="BV139">
        <v>-13.031440569999999</v>
      </c>
      <c r="BW139">
        <v>-1.2939046860000001</v>
      </c>
      <c r="BX139">
        <v>-4.1404820569999998</v>
      </c>
      <c r="BY139">
        <v>-3.2473600899999999</v>
      </c>
      <c r="BZ139">
        <v>7.3129572329999997</v>
      </c>
      <c r="CA139" t="s">
        <v>61</v>
      </c>
      <c r="CB139">
        <v>-4.8751930999999998E-2</v>
      </c>
      <c r="CC139">
        <v>-1</v>
      </c>
    </row>
    <row r="140" spans="1:81" x14ac:dyDescent="0.25">
      <c r="A140">
        <v>1240</v>
      </c>
      <c r="B140" s="1">
        <v>40759</v>
      </c>
      <c r="C140">
        <v>1260.2299800000001</v>
      </c>
      <c r="D140">
        <v>1260.2299800000001</v>
      </c>
      <c r="E140">
        <v>1199.540039</v>
      </c>
      <c r="F140">
        <v>1200.0699460000001</v>
      </c>
      <c r="G140">
        <v>1200.0699460000001</v>
      </c>
      <c r="H140">
        <v>4266530000</v>
      </c>
      <c r="I140" s="2">
        <v>404684000000</v>
      </c>
      <c r="J140">
        <v>1090205000</v>
      </c>
      <c r="K140" s="3" t="b">
        <f t="shared" si="42"/>
        <v>0</v>
      </c>
      <c r="L140" s="3" t="b">
        <f t="shared" si="43"/>
        <v>1</v>
      </c>
      <c r="M140" s="3" t="b">
        <f t="shared" si="44"/>
        <v>0</v>
      </c>
      <c r="N140" s="3" t="b">
        <f t="shared" si="45"/>
        <v>0</v>
      </c>
      <c r="O140" s="3" t="b">
        <f t="shared" si="46"/>
        <v>0</v>
      </c>
      <c r="P140" s="3" t="b">
        <f t="shared" si="47"/>
        <v>0</v>
      </c>
      <c r="Q140">
        <v>-263070000</v>
      </c>
      <c r="R140">
        <v>-1474589000</v>
      </c>
      <c r="S140">
        <v>-3504089576</v>
      </c>
      <c r="T140" s="2">
        <v>565387000000</v>
      </c>
      <c r="U140">
        <v>919338548.5</v>
      </c>
      <c r="V140" s="3" t="b">
        <f t="shared" si="48"/>
        <v>0</v>
      </c>
      <c r="W140" s="3" t="b">
        <f t="shared" si="49"/>
        <v>1</v>
      </c>
      <c r="X140" s="3" t="b">
        <f t="shared" si="50"/>
        <v>0</v>
      </c>
      <c r="Y140" s="3" t="b">
        <f t="shared" si="51"/>
        <v>0</v>
      </c>
      <c r="Z140" s="3" t="b">
        <f t="shared" si="52"/>
        <v>0</v>
      </c>
      <c r="AA140" s="3" t="b">
        <f t="shared" si="53"/>
        <v>0</v>
      </c>
      <c r="AB140">
        <v>-405291232.60000002</v>
      </c>
      <c r="AC140">
        <v>-839585282.5</v>
      </c>
      <c r="AD140">
        <v>-1760865724</v>
      </c>
      <c r="AE140">
        <v>1144613848</v>
      </c>
      <c r="AF140">
        <v>-85845782.579999998</v>
      </c>
      <c r="AG140" s="3" t="b">
        <f t="shared" si="54"/>
        <v>0</v>
      </c>
      <c r="AH140" s="3" t="b">
        <f t="shared" si="55"/>
        <v>0</v>
      </c>
      <c r="AI140" s="3" t="b">
        <f t="shared" si="56"/>
        <v>0</v>
      </c>
      <c r="AJ140" s="3" t="b">
        <f t="shared" si="57"/>
        <v>0</v>
      </c>
      <c r="AK140" s="3" t="b">
        <f t="shared" si="58"/>
        <v>1</v>
      </c>
      <c r="AL140" s="3" t="b">
        <f t="shared" si="59"/>
        <v>0</v>
      </c>
      <c r="AM140" s="3" t="b">
        <f t="shared" si="60"/>
        <v>0</v>
      </c>
      <c r="AN140" s="3" t="b">
        <f t="shared" si="61"/>
        <v>0</v>
      </c>
      <c r="AO140" s="3" t="b">
        <f t="shared" si="62"/>
        <v>0</v>
      </c>
      <c r="AP140">
        <v>-88190510.75</v>
      </c>
      <c r="AQ140">
        <v>-75126702.790000007</v>
      </c>
      <c r="AR140">
        <v>-46865186.840000004</v>
      </c>
      <c r="AS140">
        <v>0.33764954699999999</v>
      </c>
      <c r="AT140">
        <v>-20.807300999999999</v>
      </c>
      <c r="AU140">
        <v>-98.403166999999996</v>
      </c>
      <c r="AV140">
        <v>0.15905414900000001</v>
      </c>
      <c r="AW140">
        <v>-6.5870945059999997</v>
      </c>
      <c r="AX140">
        <v>-7.7041784079999998</v>
      </c>
      <c r="AY140">
        <v>-9.9824366260000001</v>
      </c>
      <c r="AZ140">
        <v>0</v>
      </c>
      <c r="BA140">
        <v>60.270020000000002</v>
      </c>
      <c r="BB140">
        <v>3.4977434359999999</v>
      </c>
      <c r="BC140">
        <v>11.08166857</v>
      </c>
      <c r="BD140">
        <v>0.31563328299999999</v>
      </c>
      <c r="BE140">
        <v>23.99097737</v>
      </c>
      <c r="BF140">
        <v>-10.052274150000001</v>
      </c>
      <c r="BG140">
        <v>-3.6303894699999999</v>
      </c>
      <c r="BH140">
        <v>-4.3240852439999999</v>
      </c>
      <c r="BI140">
        <v>-3.9172364100000001</v>
      </c>
      <c r="BJ140">
        <v>-3.7865947530000001</v>
      </c>
      <c r="BK140">
        <v>24.57</v>
      </c>
      <c r="BL140">
        <v>32.07</v>
      </c>
      <c r="BM140">
        <v>24.309999000000001</v>
      </c>
      <c r="BN140">
        <v>31.66</v>
      </c>
      <c r="BO140">
        <v>8.2800010000000004</v>
      </c>
      <c r="BP140">
        <v>35.414890309999997</v>
      </c>
      <c r="BQ140">
        <v>3.4349995</v>
      </c>
      <c r="BR140">
        <v>2.2589997999999998</v>
      </c>
      <c r="BS140">
        <v>1.2539998999999999</v>
      </c>
      <c r="BT140">
        <v>1.1019393820000001</v>
      </c>
      <c r="BU140">
        <v>97.581120940000005</v>
      </c>
      <c r="BV140">
        <v>21.241026340000001</v>
      </c>
      <c r="BW140">
        <v>4.104792883</v>
      </c>
      <c r="BX140">
        <v>4.292821032</v>
      </c>
      <c r="BY140">
        <v>0.53286087900000001</v>
      </c>
      <c r="BZ140">
        <v>6.3426558750000002</v>
      </c>
      <c r="CA140" t="s">
        <v>60</v>
      </c>
      <c r="CB140">
        <v>-1.0206378540000001</v>
      </c>
      <c r="CC140">
        <v>-1</v>
      </c>
    </row>
    <row r="141" spans="1:81" x14ac:dyDescent="0.25">
      <c r="A141">
        <v>1241</v>
      </c>
      <c r="B141" s="1">
        <v>40760</v>
      </c>
      <c r="C141">
        <v>1200.280029</v>
      </c>
      <c r="D141">
        <v>1218.1099850000001</v>
      </c>
      <c r="E141">
        <v>1168.089966</v>
      </c>
      <c r="F141">
        <v>1199.380005</v>
      </c>
      <c r="G141">
        <v>1199.380005</v>
      </c>
      <c r="H141">
        <v>5454590000</v>
      </c>
      <c r="I141" s="2">
        <v>399229000000</v>
      </c>
      <c r="J141">
        <v>-4860560000</v>
      </c>
      <c r="K141" s="3" t="b">
        <f t="shared" si="42"/>
        <v>0</v>
      </c>
      <c r="L141" s="3" t="b">
        <f t="shared" si="43"/>
        <v>0</v>
      </c>
      <c r="M141" s="3" t="b">
        <f t="shared" si="44"/>
        <v>0</v>
      </c>
      <c r="N141" s="3" t="b">
        <f t="shared" si="45"/>
        <v>0</v>
      </c>
      <c r="O141" s="3" t="b">
        <f t="shared" si="46"/>
        <v>1</v>
      </c>
      <c r="P141" s="3" t="b">
        <f t="shared" si="47"/>
        <v>0</v>
      </c>
      <c r="Q141">
        <v>-1408907000</v>
      </c>
      <c r="R141">
        <v>-1478053000</v>
      </c>
      <c r="S141">
        <v>-3322970970</v>
      </c>
      <c r="T141" s="2">
        <v>566757000000</v>
      </c>
      <c r="U141">
        <v>-1411186769</v>
      </c>
      <c r="V141" s="3" t="b">
        <f t="shared" si="48"/>
        <v>0</v>
      </c>
      <c r="W141" s="3" t="b">
        <f t="shared" si="49"/>
        <v>0</v>
      </c>
      <c r="X141" s="3" t="b">
        <f t="shared" si="50"/>
        <v>0</v>
      </c>
      <c r="Y141" s="3" t="b">
        <f t="shared" si="51"/>
        <v>0</v>
      </c>
      <c r="Z141" s="3" t="b">
        <f t="shared" si="52"/>
        <v>1</v>
      </c>
      <c r="AA141" s="3" t="b">
        <f t="shared" si="53"/>
        <v>0</v>
      </c>
      <c r="AB141">
        <v>543295988</v>
      </c>
      <c r="AC141">
        <v>-214443012.59999999</v>
      </c>
      <c r="AD141">
        <v>-1522172831</v>
      </c>
      <c r="AE141">
        <v>1141477910</v>
      </c>
      <c r="AF141">
        <v>-103581654.09999999</v>
      </c>
      <c r="AG141" s="3" t="b">
        <f t="shared" si="54"/>
        <v>0</v>
      </c>
      <c r="AH141" s="3" t="b">
        <f t="shared" si="55"/>
        <v>0</v>
      </c>
      <c r="AI141" s="3" t="b">
        <f t="shared" si="56"/>
        <v>0</v>
      </c>
      <c r="AJ141" s="3" t="b">
        <f t="shared" si="57"/>
        <v>0</v>
      </c>
      <c r="AK141" s="3" t="b">
        <f t="shared" si="58"/>
        <v>1</v>
      </c>
      <c r="AL141" s="3" t="b">
        <f t="shared" si="59"/>
        <v>0</v>
      </c>
      <c r="AM141" s="3" t="b">
        <f t="shared" si="60"/>
        <v>0</v>
      </c>
      <c r="AN141" s="3" t="b">
        <f t="shared" si="61"/>
        <v>1</v>
      </c>
      <c r="AO141" s="3" t="b">
        <f t="shared" si="62"/>
        <v>0</v>
      </c>
      <c r="AP141">
        <v>-72850988.019999996</v>
      </c>
      <c r="AQ141">
        <v>-78745738.319999993</v>
      </c>
      <c r="AR141">
        <v>-52839102.770000003</v>
      </c>
      <c r="AS141">
        <v>16.60918131</v>
      </c>
      <c r="AT141">
        <v>16.271531769999999</v>
      </c>
      <c r="AU141">
        <v>4819.05926</v>
      </c>
      <c r="AV141">
        <v>-2.2678846159999999</v>
      </c>
      <c r="AW141">
        <v>2.8961619189999999</v>
      </c>
      <c r="AX141">
        <v>-2.513639774</v>
      </c>
      <c r="AY141">
        <v>-8.2834515250000003</v>
      </c>
      <c r="AZ141">
        <v>0</v>
      </c>
      <c r="BA141">
        <v>0.68994100000000003</v>
      </c>
      <c r="BB141">
        <v>3.2479046189999998</v>
      </c>
      <c r="BC141">
        <v>10.33940232</v>
      </c>
      <c r="BD141">
        <v>0.31412885600000001</v>
      </c>
      <c r="BE141">
        <v>23.903961500000001</v>
      </c>
      <c r="BF141">
        <v>-8.7015870999999995E-2</v>
      </c>
      <c r="BG141">
        <v>-5.0696450090000003</v>
      </c>
      <c r="BH141">
        <v>-3.2095658579999999</v>
      </c>
      <c r="BI141">
        <v>-3.812304245</v>
      </c>
      <c r="BJ141">
        <v>-3.6686192019999999</v>
      </c>
      <c r="BK141">
        <v>28.48</v>
      </c>
      <c r="BL141">
        <v>39.25</v>
      </c>
      <c r="BM141">
        <v>27.540001</v>
      </c>
      <c r="BN141">
        <v>32</v>
      </c>
      <c r="BO141">
        <v>0.34</v>
      </c>
      <c r="BP141">
        <v>1.0739102970000001</v>
      </c>
      <c r="BQ141">
        <v>4.3100005000000001</v>
      </c>
      <c r="BR141">
        <v>2.9909998</v>
      </c>
      <c r="BS141">
        <v>2.3549999000000001</v>
      </c>
      <c r="BT141">
        <v>1.196484836</v>
      </c>
      <c r="BU141">
        <v>69.954413590000001</v>
      </c>
      <c r="BV141">
        <v>-27.62670735</v>
      </c>
      <c r="BW141">
        <v>-3.1928405080000002</v>
      </c>
      <c r="BX141">
        <v>-3.7010338420000002</v>
      </c>
      <c r="BY141">
        <v>-0.97373950099999995</v>
      </c>
      <c r="BZ141">
        <v>2.9650042330000002</v>
      </c>
      <c r="CA141" t="s">
        <v>60</v>
      </c>
      <c r="CB141">
        <v>-0.524896535</v>
      </c>
      <c r="CC141">
        <v>-1</v>
      </c>
    </row>
    <row r="142" spans="1:81" x14ac:dyDescent="0.25">
      <c r="A142">
        <v>1248</v>
      </c>
      <c r="B142" s="1">
        <v>40771</v>
      </c>
      <c r="C142">
        <v>1204.219971</v>
      </c>
      <c r="D142">
        <v>1204.219971</v>
      </c>
      <c r="E142">
        <v>1180.530029</v>
      </c>
      <c r="F142">
        <v>1192.76001</v>
      </c>
      <c r="G142">
        <v>1192.76001</v>
      </c>
      <c r="H142">
        <v>5071600000</v>
      </c>
      <c r="I142" s="2">
        <v>402489000000</v>
      </c>
      <c r="J142">
        <v>-399375000</v>
      </c>
      <c r="K142" s="3" t="b">
        <f t="shared" si="42"/>
        <v>0</v>
      </c>
      <c r="L142" s="3" t="b">
        <f t="shared" si="43"/>
        <v>0</v>
      </c>
      <c r="M142" s="3" t="b">
        <f t="shared" si="44"/>
        <v>0</v>
      </c>
      <c r="N142" s="3" t="b">
        <f t="shared" si="45"/>
        <v>0</v>
      </c>
      <c r="O142" s="3" t="b">
        <f t="shared" si="46"/>
        <v>1</v>
      </c>
      <c r="P142" s="3" t="b">
        <f t="shared" si="47"/>
        <v>0</v>
      </c>
      <c r="Q142">
        <v>1879774000</v>
      </c>
      <c r="R142">
        <v>2696659000</v>
      </c>
      <c r="S142">
        <v>-118981151.5</v>
      </c>
      <c r="T142" s="2">
        <v>567901000000</v>
      </c>
      <c r="U142">
        <v>2218848871</v>
      </c>
      <c r="V142" s="3" t="b">
        <f t="shared" si="48"/>
        <v>0</v>
      </c>
      <c r="W142" s="3" t="b">
        <f t="shared" si="49"/>
        <v>1</v>
      </c>
      <c r="X142" s="3" t="b">
        <f t="shared" si="50"/>
        <v>0</v>
      </c>
      <c r="Y142" s="3" t="b">
        <f t="shared" si="51"/>
        <v>0</v>
      </c>
      <c r="Z142" s="3" t="b">
        <f t="shared" si="52"/>
        <v>0</v>
      </c>
      <c r="AA142" s="3" t="b">
        <f t="shared" si="53"/>
        <v>0</v>
      </c>
      <c r="AB142">
        <v>1558878155</v>
      </c>
      <c r="AC142">
        <v>1542525960</v>
      </c>
      <c r="AD142">
        <v>-119381101.3</v>
      </c>
      <c r="AE142">
        <v>1101806103</v>
      </c>
      <c r="AF142">
        <v>21846207.59</v>
      </c>
      <c r="AG142" s="3" t="b">
        <f t="shared" si="54"/>
        <v>0</v>
      </c>
      <c r="AH142" s="3" t="b">
        <f t="shared" si="55"/>
        <v>1</v>
      </c>
      <c r="AI142" s="3" t="b">
        <f t="shared" si="56"/>
        <v>0</v>
      </c>
      <c r="AJ142" s="3" t="b">
        <f t="shared" si="57"/>
        <v>0</v>
      </c>
      <c r="AK142" s="3" t="b">
        <f t="shared" si="58"/>
        <v>0</v>
      </c>
      <c r="AL142" s="3" t="b">
        <f t="shared" si="59"/>
        <v>0</v>
      </c>
      <c r="AM142" s="3" t="b">
        <f t="shared" si="60"/>
        <v>0</v>
      </c>
      <c r="AN142" s="3" t="b">
        <f t="shared" si="61"/>
        <v>0</v>
      </c>
      <c r="AO142" s="3" t="b">
        <f t="shared" si="62"/>
        <v>0</v>
      </c>
      <c r="AP142">
        <v>31319310.899999999</v>
      </c>
      <c r="AQ142">
        <v>61066278.159999996</v>
      </c>
      <c r="AR142">
        <v>-15940423.800000001</v>
      </c>
      <c r="AS142">
        <v>35.78096498</v>
      </c>
      <c r="AT142">
        <v>-4.6010758279999999</v>
      </c>
      <c r="AU142">
        <v>-11.39386652</v>
      </c>
      <c r="AV142">
        <v>2.7359288909999999</v>
      </c>
      <c r="AW142">
        <v>3.3749092300000001</v>
      </c>
      <c r="AX142">
        <v>6.8977020360000001</v>
      </c>
      <c r="AY142">
        <v>3.2949509899999998</v>
      </c>
      <c r="AZ142">
        <v>0</v>
      </c>
      <c r="BA142">
        <v>11.729979999999999</v>
      </c>
      <c r="BB142">
        <v>9.6005863340000008</v>
      </c>
      <c r="BC142">
        <v>13.401210389999999</v>
      </c>
      <c r="BD142">
        <v>0.71639695599999997</v>
      </c>
      <c r="BE142">
        <v>41.73841917</v>
      </c>
      <c r="BF142">
        <v>-1.5778228700000001</v>
      </c>
      <c r="BG142">
        <v>1.5704240709999999</v>
      </c>
      <c r="BH142">
        <v>1.7627151210000001</v>
      </c>
      <c r="BI142">
        <v>3.6179925050000001</v>
      </c>
      <c r="BJ142">
        <v>2.035433727</v>
      </c>
      <c r="BK142">
        <v>33.360000999999997</v>
      </c>
      <c r="BL142">
        <v>34.490001999999997</v>
      </c>
      <c r="BM142">
        <v>31.68</v>
      </c>
      <c r="BN142">
        <v>32.849997999999999</v>
      </c>
      <c r="BO142">
        <v>0.97999700000000001</v>
      </c>
      <c r="BP142">
        <v>3.074982646</v>
      </c>
      <c r="BQ142">
        <v>-1.7550015000000001</v>
      </c>
      <c r="BR142">
        <v>-2.2940005999999999</v>
      </c>
      <c r="BS142">
        <v>-2.7410006999999998</v>
      </c>
      <c r="BT142">
        <v>0.54200002400000002</v>
      </c>
      <c r="BU142">
        <v>53.923351580000002</v>
      </c>
      <c r="BV142">
        <v>2.9805261559999998</v>
      </c>
      <c r="BW142">
        <v>-5.3375958030000001</v>
      </c>
      <c r="BX142">
        <v>-6.9768874700000003</v>
      </c>
      <c r="BY142">
        <v>-8.3363768250000003</v>
      </c>
      <c r="BZ142">
        <v>-3.7151326560000002</v>
      </c>
      <c r="CA142" t="s">
        <v>60</v>
      </c>
      <c r="CB142">
        <v>1.3211904E-2</v>
      </c>
      <c r="CC142">
        <v>-1</v>
      </c>
    </row>
    <row r="143" spans="1:81" x14ac:dyDescent="0.25">
      <c r="A143">
        <v>1260</v>
      </c>
      <c r="B143" s="1">
        <v>40787</v>
      </c>
      <c r="C143">
        <v>1219.119995</v>
      </c>
      <c r="D143">
        <v>1229.290039</v>
      </c>
      <c r="E143">
        <v>1203.849976</v>
      </c>
      <c r="F143">
        <v>1204.420044</v>
      </c>
      <c r="G143">
        <v>1204.420044</v>
      </c>
      <c r="H143">
        <v>4780410000</v>
      </c>
      <c r="I143" s="2">
        <v>422815000000</v>
      </c>
      <c r="J143">
        <v>243715000</v>
      </c>
      <c r="K143" s="3" t="b">
        <f t="shared" si="42"/>
        <v>0</v>
      </c>
      <c r="L143" s="3" t="b">
        <f t="shared" si="43"/>
        <v>1</v>
      </c>
      <c r="M143" s="3" t="b">
        <f t="shared" si="44"/>
        <v>0</v>
      </c>
      <c r="N143" s="3" t="b">
        <f t="shared" si="45"/>
        <v>0</v>
      </c>
      <c r="O143" s="3" t="b">
        <f t="shared" si="46"/>
        <v>0</v>
      </c>
      <c r="P143" s="3" t="b">
        <f t="shared" si="47"/>
        <v>0</v>
      </c>
      <c r="Q143">
        <v>2044784000</v>
      </c>
      <c r="R143">
        <v>2841655000</v>
      </c>
      <c r="S143">
        <v>2832962970</v>
      </c>
      <c r="T143" s="2">
        <v>566227000000</v>
      </c>
      <c r="U143">
        <v>-2564221738</v>
      </c>
      <c r="V143" s="3" t="b">
        <f t="shared" si="48"/>
        <v>0</v>
      </c>
      <c r="W143" s="3" t="b">
        <f t="shared" si="49"/>
        <v>0</v>
      </c>
      <c r="X143" s="3" t="b">
        <f t="shared" si="50"/>
        <v>0</v>
      </c>
      <c r="Y143" s="3" t="b">
        <f t="shared" si="51"/>
        <v>0</v>
      </c>
      <c r="Z143" s="3" t="b">
        <f t="shared" si="52"/>
        <v>1</v>
      </c>
      <c r="AA143" s="3" t="b">
        <f t="shared" si="53"/>
        <v>0</v>
      </c>
      <c r="AB143">
        <v>-1032627052</v>
      </c>
      <c r="AC143">
        <v>315378125.89999998</v>
      </c>
      <c r="AD143">
        <v>1374501053</v>
      </c>
      <c r="AE143">
        <v>1213311634</v>
      </c>
      <c r="AF143">
        <v>-15411050.58</v>
      </c>
      <c r="AG143" s="3" t="b">
        <f t="shared" si="54"/>
        <v>0</v>
      </c>
      <c r="AH143" s="3" t="b">
        <f t="shared" si="55"/>
        <v>0</v>
      </c>
      <c r="AI143" s="3" t="b">
        <f t="shared" si="56"/>
        <v>0</v>
      </c>
      <c r="AJ143" s="3" t="b">
        <f t="shared" si="57"/>
        <v>0</v>
      </c>
      <c r="AK143" s="3" t="b">
        <f t="shared" si="58"/>
        <v>1</v>
      </c>
      <c r="AL143" s="3" t="b">
        <f t="shared" si="59"/>
        <v>0</v>
      </c>
      <c r="AM143" s="3" t="b">
        <f t="shared" si="60"/>
        <v>0</v>
      </c>
      <c r="AN143" s="3" t="b">
        <f t="shared" si="61"/>
        <v>1</v>
      </c>
      <c r="AO143" s="3" t="b">
        <f t="shared" si="62"/>
        <v>0</v>
      </c>
      <c r="AP143">
        <v>-3434227.8829999999</v>
      </c>
      <c r="AQ143">
        <v>23561947.309999999</v>
      </c>
      <c r="AR143">
        <v>42317321.93</v>
      </c>
      <c r="AS143">
        <v>41.913151370000001</v>
      </c>
      <c r="AT143">
        <v>-4.8677883289999997</v>
      </c>
      <c r="AU143">
        <v>-10.405494969999999</v>
      </c>
      <c r="AV143">
        <v>-0.88778588700000005</v>
      </c>
      <c r="AW143">
        <v>0.110756837</v>
      </c>
      <c r="AX143">
        <v>2.8991177100000001</v>
      </c>
      <c r="AY143">
        <v>4.3039832059999998</v>
      </c>
      <c r="AZ143">
        <v>0</v>
      </c>
      <c r="BA143">
        <v>14.469970999999999</v>
      </c>
      <c r="BB143">
        <v>9.7340926289999992</v>
      </c>
      <c r="BC143">
        <v>9.8846911990000006</v>
      </c>
      <c r="BD143">
        <v>0.98476446399999995</v>
      </c>
      <c r="BE143">
        <v>49.616187799999999</v>
      </c>
      <c r="BF143">
        <v>-2.7592778880000002</v>
      </c>
      <c r="BG143">
        <v>-0.86126217800000004</v>
      </c>
      <c r="BH143">
        <v>-0.27133257700000002</v>
      </c>
      <c r="BI143">
        <v>1.061796591</v>
      </c>
      <c r="BJ143">
        <v>2.1275563179999999</v>
      </c>
      <c r="BK143">
        <v>31.91</v>
      </c>
      <c r="BL143">
        <v>32.380001</v>
      </c>
      <c r="BM143">
        <v>30.76</v>
      </c>
      <c r="BN143">
        <v>31.82</v>
      </c>
      <c r="BO143">
        <v>0.19999900000000001</v>
      </c>
      <c r="BP143">
        <v>0.63250788599999996</v>
      </c>
      <c r="BQ143">
        <v>-0.53499949999999996</v>
      </c>
      <c r="BR143">
        <v>-0.2649995</v>
      </c>
      <c r="BS143">
        <v>-0.81999979999999995</v>
      </c>
      <c r="BT143">
        <v>-1.265090842</v>
      </c>
      <c r="BU143">
        <v>47.569671169999999</v>
      </c>
      <c r="BV143">
        <v>-1.3226876400000001</v>
      </c>
      <c r="BW143">
        <v>-3.1111873490000002</v>
      </c>
      <c r="BX143">
        <v>-1.7970480870000001</v>
      </c>
      <c r="BY143">
        <v>-3.1992760609999999</v>
      </c>
      <c r="BZ143">
        <v>-4.0917376660000002</v>
      </c>
      <c r="CA143" t="s">
        <v>60</v>
      </c>
      <c r="CB143">
        <v>-3.8804650000000003E-2</v>
      </c>
      <c r="CC143">
        <v>-1</v>
      </c>
    </row>
    <row r="144" spans="1:81" x14ac:dyDescent="0.25">
      <c r="A144">
        <v>1271</v>
      </c>
      <c r="B144" s="1">
        <v>40805</v>
      </c>
      <c r="C144">
        <v>1214.98999</v>
      </c>
      <c r="D144">
        <v>1214.98999</v>
      </c>
      <c r="E144">
        <v>1188.3599850000001</v>
      </c>
      <c r="F144">
        <v>1204.089966</v>
      </c>
      <c r="G144">
        <v>1204.089966</v>
      </c>
      <c r="H144">
        <v>4254190000</v>
      </c>
      <c r="I144" s="2">
        <v>429010000000</v>
      </c>
      <c r="J144">
        <v>497350000</v>
      </c>
      <c r="K144" s="3" t="b">
        <f t="shared" si="42"/>
        <v>0</v>
      </c>
      <c r="L144" s="3" t="b">
        <f t="shared" si="43"/>
        <v>1</v>
      </c>
      <c r="M144" s="3" t="b">
        <f t="shared" si="44"/>
        <v>0</v>
      </c>
      <c r="N144" s="3" t="b">
        <f t="shared" si="45"/>
        <v>0</v>
      </c>
      <c r="O144" s="3" t="b">
        <f t="shared" si="46"/>
        <v>0</v>
      </c>
      <c r="P144" s="3" t="b">
        <f t="shared" si="47"/>
        <v>0</v>
      </c>
      <c r="Q144">
        <v>2167218000</v>
      </c>
      <c r="R144">
        <v>3065096000</v>
      </c>
      <c r="S144">
        <v>2259048121</v>
      </c>
      <c r="T144" s="2">
        <v>580445000000</v>
      </c>
      <c r="U144">
        <v>1647541528</v>
      </c>
      <c r="V144" s="3" t="b">
        <f t="shared" si="48"/>
        <v>0</v>
      </c>
      <c r="W144" s="3" t="b">
        <f t="shared" si="49"/>
        <v>1</v>
      </c>
      <c r="X144" s="3" t="b">
        <f t="shared" si="50"/>
        <v>0</v>
      </c>
      <c r="Y144" s="3" t="b">
        <f t="shared" si="51"/>
        <v>0</v>
      </c>
      <c r="Z144" s="3" t="b">
        <f t="shared" si="52"/>
        <v>0</v>
      </c>
      <c r="AA144" s="3" t="b">
        <f t="shared" si="53"/>
        <v>0</v>
      </c>
      <c r="AB144">
        <v>2584792812</v>
      </c>
      <c r="AC144">
        <v>2563421404</v>
      </c>
      <c r="AD144">
        <v>1778882168</v>
      </c>
      <c r="AE144">
        <v>1232588612</v>
      </c>
      <c r="AF144">
        <v>-5874120.0669999998</v>
      </c>
      <c r="AG144" s="3" t="b">
        <f t="shared" si="54"/>
        <v>0</v>
      </c>
      <c r="AH144" s="3" t="b">
        <f t="shared" si="55"/>
        <v>0</v>
      </c>
      <c r="AI144" s="3" t="b">
        <f t="shared" si="56"/>
        <v>0</v>
      </c>
      <c r="AJ144" s="3" t="b">
        <f t="shared" si="57"/>
        <v>0</v>
      </c>
      <c r="AK144" s="3" t="b">
        <f t="shared" si="58"/>
        <v>1</v>
      </c>
      <c r="AL144" s="3" t="b">
        <f t="shared" si="59"/>
        <v>0</v>
      </c>
      <c r="AM144" s="3" t="b">
        <f t="shared" si="60"/>
        <v>0</v>
      </c>
      <c r="AN144" s="3" t="b">
        <f t="shared" si="61"/>
        <v>0</v>
      </c>
      <c r="AO144" s="3" t="b">
        <f t="shared" si="62"/>
        <v>0</v>
      </c>
      <c r="AP144">
        <v>22568944.850000001</v>
      </c>
      <c r="AQ144">
        <v>37187825.57</v>
      </c>
      <c r="AR144">
        <v>18668039.25</v>
      </c>
      <c r="AS144">
        <v>43.275494600000002</v>
      </c>
      <c r="AT144">
        <v>-3.874194358</v>
      </c>
      <c r="AU144">
        <v>-8.2167972769999995</v>
      </c>
      <c r="AV144">
        <v>-0.35480538900000003</v>
      </c>
      <c r="AW144">
        <v>2.6488954389999999</v>
      </c>
      <c r="AX144">
        <v>4.0080551240000002</v>
      </c>
      <c r="AY144">
        <v>1.8401359429999999</v>
      </c>
      <c r="AZ144">
        <v>0</v>
      </c>
      <c r="BA144">
        <v>11.920044000000001</v>
      </c>
      <c r="BB144">
        <v>9.2052392750000003</v>
      </c>
      <c r="BC144">
        <v>8.5736072409999995</v>
      </c>
      <c r="BD144">
        <v>1.073671678</v>
      </c>
      <c r="BE144">
        <v>51.776358309999999</v>
      </c>
      <c r="BF144">
        <v>-2.604298059</v>
      </c>
      <c r="BG144">
        <v>-0.66832352699999997</v>
      </c>
      <c r="BH144">
        <v>0.88928342199999999</v>
      </c>
      <c r="BI144">
        <v>1.6645865449999999</v>
      </c>
      <c r="BJ144">
        <v>1.007982886</v>
      </c>
      <c r="BK144">
        <v>34.799999</v>
      </c>
      <c r="BL144">
        <v>35.330002</v>
      </c>
      <c r="BM144">
        <v>32.349997999999999</v>
      </c>
      <c r="BN144">
        <v>32.729999999999997</v>
      </c>
      <c r="BO144">
        <v>1.75</v>
      </c>
      <c r="BP144">
        <v>5.6488056809999998</v>
      </c>
      <c r="BQ144">
        <v>0.38000050000000002</v>
      </c>
      <c r="BR144">
        <v>-0.65999929999999996</v>
      </c>
      <c r="BS144">
        <v>-1.1979998000000001</v>
      </c>
      <c r="BT144">
        <v>-0.48739404800000002</v>
      </c>
      <c r="BU144">
        <v>46.308018769999997</v>
      </c>
      <c r="BV144">
        <v>4.4562934500000004</v>
      </c>
      <c r="BW144">
        <v>-0.87385762899999997</v>
      </c>
      <c r="BX144">
        <v>-3.7014221049999998</v>
      </c>
      <c r="BY144">
        <v>-5.0237354300000003</v>
      </c>
      <c r="BZ144">
        <v>-1.9361345539999999</v>
      </c>
      <c r="CA144" t="s">
        <v>60</v>
      </c>
      <c r="CB144">
        <v>0.24258806999999999</v>
      </c>
      <c r="CC144">
        <v>-1</v>
      </c>
    </row>
    <row r="145" spans="1:81" x14ac:dyDescent="0.25">
      <c r="A145">
        <v>1272</v>
      </c>
      <c r="B145" s="1">
        <v>40806</v>
      </c>
      <c r="C145">
        <v>1204.5</v>
      </c>
      <c r="D145">
        <v>1220.3900149999999</v>
      </c>
      <c r="E145">
        <v>1201.290039</v>
      </c>
      <c r="F145">
        <v>1202.089966</v>
      </c>
      <c r="G145">
        <v>1202.089966</v>
      </c>
      <c r="H145">
        <v>4315610000</v>
      </c>
      <c r="I145" s="2">
        <v>424694000000</v>
      </c>
      <c r="J145">
        <v>-4284900000</v>
      </c>
      <c r="K145" s="3" t="b">
        <f t="shared" si="42"/>
        <v>0</v>
      </c>
      <c r="L145" s="3" t="b">
        <f t="shared" si="43"/>
        <v>0</v>
      </c>
      <c r="M145" s="3" t="b">
        <f t="shared" si="44"/>
        <v>0</v>
      </c>
      <c r="N145" s="3" t="b">
        <f t="shared" si="45"/>
        <v>0</v>
      </c>
      <c r="O145" s="3" t="b">
        <f t="shared" si="46"/>
        <v>1</v>
      </c>
      <c r="P145" s="3" t="b">
        <f t="shared" si="47"/>
        <v>0</v>
      </c>
      <c r="Q145">
        <v>-1421692000</v>
      </c>
      <c r="R145">
        <v>331234000</v>
      </c>
      <c r="S145">
        <v>2077728242</v>
      </c>
      <c r="T145" s="2">
        <v>576491000000</v>
      </c>
      <c r="U145">
        <v>-1591265683</v>
      </c>
      <c r="V145" s="3" t="b">
        <f t="shared" si="48"/>
        <v>0</v>
      </c>
      <c r="W145" s="3" t="b">
        <f t="shared" si="49"/>
        <v>0</v>
      </c>
      <c r="X145" s="3" t="b">
        <f t="shared" si="50"/>
        <v>0</v>
      </c>
      <c r="Y145" s="3" t="b">
        <f t="shared" si="51"/>
        <v>0</v>
      </c>
      <c r="Z145" s="3" t="b">
        <f t="shared" si="52"/>
        <v>1</v>
      </c>
      <c r="AA145" s="3" t="b">
        <f t="shared" si="53"/>
        <v>0</v>
      </c>
      <c r="AB145">
        <v>-120553312.90000001</v>
      </c>
      <c r="AC145">
        <v>1093645824</v>
      </c>
      <c r="AD145">
        <v>1649309557</v>
      </c>
      <c r="AE145">
        <v>1225420360</v>
      </c>
      <c r="AF145">
        <v>-24435159.809999999</v>
      </c>
      <c r="AG145" s="3" t="b">
        <f t="shared" si="54"/>
        <v>0</v>
      </c>
      <c r="AH145" s="3" t="b">
        <f t="shared" si="55"/>
        <v>0</v>
      </c>
      <c r="AI145" s="3" t="b">
        <f t="shared" si="56"/>
        <v>0</v>
      </c>
      <c r="AJ145" s="3" t="b">
        <f t="shared" si="57"/>
        <v>0</v>
      </c>
      <c r="AK145" s="3" t="b">
        <f t="shared" si="58"/>
        <v>1</v>
      </c>
      <c r="AL145" s="3" t="b">
        <f t="shared" si="59"/>
        <v>0</v>
      </c>
      <c r="AM145" s="3" t="b">
        <f t="shared" si="60"/>
        <v>0</v>
      </c>
      <c r="AN145" s="3" t="b">
        <f t="shared" si="61"/>
        <v>1</v>
      </c>
      <c r="AO145" s="3" t="b">
        <f t="shared" si="62"/>
        <v>0</v>
      </c>
      <c r="AP145">
        <v>-9845154.352</v>
      </c>
      <c r="AQ145">
        <v>10440567.02</v>
      </c>
      <c r="AR145">
        <v>17092042.260000002</v>
      </c>
      <c r="AS145">
        <v>43.647145539999997</v>
      </c>
      <c r="AT145">
        <v>0.37165094199999998</v>
      </c>
      <c r="AU145">
        <v>0.85880229900000005</v>
      </c>
      <c r="AV145">
        <v>-1.751271708</v>
      </c>
      <c r="AW145">
        <v>-0.48880738699999998</v>
      </c>
      <c r="AX145">
        <v>1.5583271649999999</v>
      </c>
      <c r="AY145">
        <v>1.768580493</v>
      </c>
      <c r="AZ145">
        <v>0</v>
      </c>
      <c r="BA145">
        <v>2</v>
      </c>
      <c r="BB145">
        <v>8.5477221839999995</v>
      </c>
      <c r="BC145">
        <v>8.1040638670000007</v>
      </c>
      <c r="BD145">
        <v>1.0547451649999999</v>
      </c>
      <c r="BE145">
        <v>51.33216436</v>
      </c>
      <c r="BF145">
        <v>-0.44419395</v>
      </c>
      <c r="BG145">
        <v>-1.5242460040000001</v>
      </c>
      <c r="BH145">
        <v>-0.79468210699999997</v>
      </c>
      <c r="BI145">
        <v>0.28584205200000001</v>
      </c>
      <c r="BJ145">
        <v>0.84774943899999999</v>
      </c>
      <c r="BK145">
        <v>32.419998</v>
      </c>
      <c r="BL145">
        <v>33.139999000000003</v>
      </c>
      <c r="BM145">
        <v>31.450001</v>
      </c>
      <c r="BN145">
        <v>32.860000999999997</v>
      </c>
      <c r="BO145">
        <v>0.13000100000000001</v>
      </c>
      <c r="BP145">
        <v>0.39719217800000001</v>
      </c>
      <c r="BQ145">
        <v>0.94000050000000002</v>
      </c>
      <c r="BR145">
        <v>0.44200060000000002</v>
      </c>
      <c r="BS145">
        <v>-0.2719993</v>
      </c>
      <c r="BT145">
        <v>-0.45866669700000001</v>
      </c>
      <c r="BU145">
        <v>44.194620129999997</v>
      </c>
      <c r="BV145">
        <v>-2.1133986330000001</v>
      </c>
      <c r="BW145">
        <v>1.1714474079999999</v>
      </c>
      <c r="BX145">
        <v>-0.71270482199999996</v>
      </c>
      <c r="BY145">
        <v>-2.6514654090000001</v>
      </c>
      <c r="BZ145">
        <v>-2.1236098499999998</v>
      </c>
      <c r="CA145" t="s">
        <v>60</v>
      </c>
      <c r="CB145">
        <v>-5.7063519999999996E-3</v>
      </c>
      <c r="CC145">
        <v>-1</v>
      </c>
    </row>
    <row r="146" spans="1:81" x14ac:dyDescent="0.25">
      <c r="A146">
        <v>1273</v>
      </c>
      <c r="B146" s="1">
        <v>40807</v>
      </c>
      <c r="C146">
        <v>1203.630005</v>
      </c>
      <c r="D146">
        <v>1206.3000489999999</v>
      </c>
      <c r="E146">
        <v>1166.209961</v>
      </c>
      <c r="F146">
        <v>1166.76001</v>
      </c>
      <c r="G146">
        <v>1166.76001</v>
      </c>
      <c r="H146">
        <v>4728550000</v>
      </c>
      <c r="I146" s="2">
        <v>419966000000</v>
      </c>
      <c r="J146">
        <v>-4522080000</v>
      </c>
      <c r="K146" s="3" t="b">
        <f t="shared" si="42"/>
        <v>0</v>
      </c>
      <c r="L146" s="3" t="b">
        <f t="shared" si="43"/>
        <v>0</v>
      </c>
      <c r="M146" s="3" t="b">
        <f t="shared" si="44"/>
        <v>0</v>
      </c>
      <c r="N146" s="3" t="b">
        <f t="shared" si="45"/>
        <v>0</v>
      </c>
      <c r="O146" s="3" t="b">
        <f t="shared" si="46"/>
        <v>1</v>
      </c>
      <c r="P146" s="3" t="b">
        <f t="shared" si="47"/>
        <v>0</v>
      </c>
      <c r="Q146">
        <v>-4421066000</v>
      </c>
      <c r="R146">
        <v>-2466872000</v>
      </c>
      <c r="S146">
        <v>1796557030</v>
      </c>
      <c r="T146" s="2">
        <v>571892000000</v>
      </c>
      <c r="U146">
        <v>-4276460495</v>
      </c>
      <c r="V146" s="3" t="b">
        <f t="shared" si="48"/>
        <v>0</v>
      </c>
      <c r="W146" s="3" t="b">
        <f t="shared" si="49"/>
        <v>0</v>
      </c>
      <c r="X146" s="3" t="b">
        <f t="shared" si="50"/>
        <v>0</v>
      </c>
      <c r="Y146" s="3" t="b">
        <f t="shared" si="51"/>
        <v>0</v>
      </c>
      <c r="Z146" s="3" t="b">
        <f t="shared" si="52"/>
        <v>1</v>
      </c>
      <c r="AA146" s="3" t="b">
        <f t="shared" si="53"/>
        <v>0</v>
      </c>
      <c r="AB146">
        <v>-2729810613</v>
      </c>
      <c r="AC146">
        <v>-1369820723</v>
      </c>
      <c r="AD146">
        <v>1428063209</v>
      </c>
      <c r="AE146">
        <v>1086446183</v>
      </c>
      <c r="AF146">
        <v>-73071214.260000005</v>
      </c>
      <c r="AG146" s="3" t="b">
        <f t="shared" si="54"/>
        <v>0</v>
      </c>
      <c r="AH146" s="3" t="b">
        <f t="shared" si="55"/>
        <v>0</v>
      </c>
      <c r="AI146" s="3" t="b">
        <f t="shared" si="56"/>
        <v>0</v>
      </c>
      <c r="AJ146" s="3" t="b">
        <f t="shared" si="57"/>
        <v>0</v>
      </c>
      <c r="AK146" s="3" t="b">
        <f t="shared" si="58"/>
        <v>1</v>
      </c>
      <c r="AL146" s="3" t="b">
        <f t="shared" si="59"/>
        <v>0</v>
      </c>
      <c r="AM146" s="3" t="b">
        <f t="shared" si="60"/>
        <v>0</v>
      </c>
      <c r="AN146" s="3" t="b">
        <f t="shared" si="61"/>
        <v>1</v>
      </c>
      <c r="AO146" s="3" t="b">
        <f t="shared" si="62"/>
        <v>0</v>
      </c>
      <c r="AP146">
        <v>-57070174.100000001</v>
      </c>
      <c r="AQ146">
        <v>-36465165.700000003</v>
      </c>
      <c r="AR146">
        <v>14461242.66</v>
      </c>
      <c r="AS146">
        <v>30.365955509999999</v>
      </c>
      <c r="AT146">
        <v>-13.281190029999999</v>
      </c>
      <c r="AU146">
        <v>-30.428542050000001</v>
      </c>
      <c r="AV146">
        <v>-6.4547695450000004</v>
      </c>
      <c r="AW146">
        <v>-4.9979549399999996</v>
      </c>
      <c r="AX146">
        <v>-3.0740843149999999</v>
      </c>
      <c r="AY146">
        <v>1.664698322</v>
      </c>
      <c r="AZ146">
        <v>0</v>
      </c>
      <c r="BA146">
        <v>35.329956000000003</v>
      </c>
      <c r="BB146">
        <v>7.9371705989999999</v>
      </c>
      <c r="BC146">
        <v>10.048770449999999</v>
      </c>
      <c r="BD146">
        <v>0.78986485399999995</v>
      </c>
      <c r="BE146">
        <v>44.129859979999999</v>
      </c>
      <c r="BF146">
        <v>-7.2023043820000003</v>
      </c>
      <c r="BG146">
        <v>-3.8232491660000001</v>
      </c>
      <c r="BH146">
        <v>-3.1196583119999999</v>
      </c>
      <c r="BI146">
        <v>-2.1014782780000001</v>
      </c>
      <c r="BJ146">
        <v>0.63424039300000001</v>
      </c>
      <c r="BK146">
        <v>33</v>
      </c>
      <c r="BL146">
        <v>37.32</v>
      </c>
      <c r="BM146">
        <v>32.450001</v>
      </c>
      <c r="BN146">
        <v>37.32</v>
      </c>
      <c r="BO146">
        <v>4.4599989999999998</v>
      </c>
      <c r="BP146">
        <v>13.572729349999999</v>
      </c>
      <c r="BQ146">
        <v>2.2949999999999999</v>
      </c>
      <c r="BR146">
        <v>1.9150001000000001</v>
      </c>
      <c r="BS146">
        <v>1.2580003</v>
      </c>
      <c r="BT146">
        <v>-0.377818133</v>
      </c>
      <c r="BU146">
        <v>60.149252240000003</v>
      </c>
      <c r="BV146">
        <v>15.95463211</v>
      </c>
      <c r="BW146">
        <v>6.9206167389999997</v>
      </c>
      <c r="BX146">
        <v>5.2779182149999997</v>
      </c>
      <c r="BY146">
        <v>2.6529931260000001</v>
      </c>
      <c r="BZ146">
        <v>-1.9784884979999999</v>
      </c>
      <c r="CA146" t="s">
        <v>62</v>
      </c>
      <c r="CB146">
        <v>-0.71429823800000003</v>
      </c>
      <c r="CC146">
        <v>-1</v>
      </c>
    </row>
    <row r="147" spans="1:81" x14ac:dyDescent="0.25">
      <c r="A147">
        <v>1311</v>
      </c>
      <c r="B147" s="1">
        <v>40861</v>
      </c>
      <c r="C147">
        <v>1263.849976</v>
      </c>
      <c r="D147">
        <v>1263.849976</v>
      </c>
      <c r="E147">
        <v>1246.6800539999999</v>
      </c>
      <c r="F147">
        <v>1251.780029</v>
      </c>
      <c r="G147">
        <v>1251.780029</v>
      </c>
      <c r="H147">
        <v>3219680000</v>
      </c>
      <c r="I147" s="2">
        <v>462437000000</v>
      </c>
      <c r="J147">
        <v>75250000</v>
      </c>
      <c r="K147" s="3" t="b">
        <f t="shared" si="42"/>
        <v>0</v>
      </c>
      <c r="L147" s="3" t="b">
        <f t="shared" si="43"/>
        <v>1</v>
      </c>
      <c r="M147" s="3" t="b">
        <f t="shared" si="44"/>
        <v>0</v>
      </c>
      <c r="N147" s="3" t="b">
        <f t="shared" si="45"/>
        <v>0</v>
      </c>
      <c r="O147" s="3" t="b">
        <f t="shared" si="46"/>
        <v>0</v>
      </c>
      <c r="P147" s="3" t="b">
        <f t="shared" si="47"/>
        <v>0</v>
      </c>
      <c r="Q147">
        <v>1582996000</v>
      </c>
      <c r="R147">
        <v>635998000</v>
      </c>
      <c r="S147">
        <v>1280808061</v>
      </c>
      <c r="T147" s="2">
        <v>598270000000</v>
      </c>
      <c r="U147">
        <v>638861927</v>
      </c>
      <c r="V147" s="3" t="b">
        <f t="shared" si="48"/>
        <v>0</v>
      </c>
      <c r="W147" s="3" t="b">
        <f t="shared" si="49"/>
        <v>1</v>
      </c>
      <c r="X147" s="3" t="b">
        <f t="shared" si="50"/>
        <v>0</v>
      </c>
      <c r="Y147" s="3" t="b">
        <f t="shared" si="51"/>
        <v>0</v>
      </c>
      <c r="Z147" s="3" t="b">
        <f t="shared" si="52"/>
        <v>0</v>
      </c>
      <c r="AA147" s="3" t="b">
        <f t="shared" si="53"/>
        <v>0</v>
      </c>
      <c r="AB147">
        <v>997108407.10000002</v>
      </c>
      <c r="AC147">
        <v>31848421.030000001</v>
      </c>
      <c r="AD147">
        <v>1384857653</v>
      </c>
      <c r="AE147">
        <v>1332880175</v>
      </c>
      <c r="AF147">
        <v>17452262.920000002</v>
      </c>
      <c r="AG147" s="3" t="b">
        <f t="shared" si="54"/>
        <v>0</v>
      </c>
      <c r="AH147" s="3" t="b">
        <f t="shared" si="55"/>
        <v>1</v>
      </c>
      <c r="AI147" s="3" t="b">
        <f t="shared" si="56"/>
        <v>0</v>
      </c>
      <c r="AJ147" s="3" t="b">
        <f t="shared" si="57"/>
        <v>0</v>
      </c>
      <c r="AK147" s="3" t="b">
        <f t="shared" si="58"/>
        <v>0</v>
      </c>
      <c r="AL147" s="3" t="b">
        <f t="shared" si="59"/>
        <v>0</v>
      </c>
      <c r="AM147" s="3" t="b">
        <f t="shared" si="60"/>
        <v>0</v>
      </c>
      <c r="AN147" s="3" t="b">
        <f t="shared" si="61"/>
        <v>0</v>
      </c>
      <c r="AO147" s="3" t="b">
        <f t="shared" si="62"/>
        <v>0</v>
      </c>
      <c r="AP147">
        <v>27392803.010000002</v>
      </c>
      <c r="AQ147">
        <v>-10295614.35</v>
      </c>
      <c r="AR147">
        <v>3682660.358</v>
      </c>
      <c r="AS147">
        <v>81.238238390000006</v>
      </c>
      <c r="AT147">
        <v>-5.5394677239999996</v>
      </c>
      <c r="AU147">
        <v>-6.3835148129999997</v>
      </c>
      <c r="AV147">
        <v>2.7720586589999998</v>
      </c>
      <c r="AW147">
        <v>4.2310421810000003</v>
      </c>
      <c r="AX147">
        <v>-0.62095686500000002</v>
      </c>
      <c r="AY147">
        <v>0.88537673500000003</v>
      </c>
      <c r="AZ147">
        <v>0</v>
      </c>
      <c r="BA147">
        <v>12.069947000000001</v>
      </c>
      <c r="BB147">
        <v>10.51462531</v>
      </c>
      <c r="BC147">
        <v>9.1105604459999991</v>
      </c>
      <c r="BD147">
        <v>1.154113994</v>
      </c>
      <c r="BE147">
        <v>53.577201449999997</v>
      </c>
      <c r="BF147">
        <v>-2.4618069490000001</v>
      </c>
      <c r="BG147">
        <v>0.82069891500000003</v>
      </c>
      <c r="BH147">
        <v>1.4729630680000001</v>
      </c>
      <c r="BI147">
        <v>-0.62852328800000001</v>
      </c>
      <c r="BJ147">
        <v>-1.0876833000000001E-2</v>
      </c>
      <c r="BK147">
        <v>31.42</v>
      </c>
      <c r="BL147">
        <v>32.849997999999999</v>
      </c>
      <c r="BM147">
        <v>31.129999000000002</v>
      </c>
      <c r="BN147">
        <v>31.129999000000002</v>
      </c>
      <c r="BO147">
        <v>1.089998</v>
      </c>
      <c r="BP147">
        <v>3.6284885610000002</v>
      </c>
      <c r="BQ147">
        <v>-0.840001</v>
      </c>
      <c r="BR147">
        <v>-1.7860003</v>
      </c>
      <c r="BS147">
        <v>0.1179999</v>
      </c>
      <c r="BT147">
        <v>-0.14836370300000001</v>
      </c>
      <c r="BU147">
        <v>29.812825310000001</v>
      </c>
      <c r="BV147">
        <v>4.8573885920000004</v>
      </c>
      <c r="BW147">
        <v>-3.7433199639999999</v>
      </c>
      <c r="BX147">
        <v>-7.9590031190000001</v>
      </c>
      <c r="BY147">
        <v>0.52584625699999998</v>
      </c>
      <c r="BZ147">
        <v>-0.66115732199999999</v>
      </c>
      <c r="CA147" t="s">
        <v>60</v>
      </c>
      <c r="CB147">
        <v>7.5682827999999994E-2</v>
      </c>
      <c r="CC147">
        <v>-1</v>
      </c>
    </row>
    <row r="148" spans="1:81" x14ac:dyDescent="0.25">
      <c r="A148">
        <v>1313</v>
      </c>
      <c r="B148" s="1">
        <v>40863</v>
      </c>
      <c r="C148">
        <v>1257.8100589999999</v>
      </c>
      <c r="D148">
        <v>1259.6099850000001</v>
      </c>
      <c r="E148">
        <v>1235.670044</v>
      </c>
      <c r="F148">
        <v>1236.910034</v>
      </c>
      <c r="G148">
        <v>1236.910034</v>
      </c>
      <c r="H148">
        <v>4085010000</v>
      </c>
      <c r="I148" s="2">
        <v>461951000000</v>
      </c>
      <c r="J148">
        <v>-242855000</v>
      </c>
      <c r="K148" s="3" t="b">
        <f t="shared" si="42"/>
        <v>0</v>
      </c>
      <c r="L148" s="3" t="b">
        <f t="shared" si="43"/>
        <v>0</v>
      </c>
      <c r="M148" s="3" t="b">
        <f t="shared" si="44"/>
        <v>0</v>
      </c>
      <c r="N148" s="3" t="b">
        <f t="shared" si="45"/>
        <v>0</v>
      </c>
      <c r="O148" s="3" t="b">
        <f t="shared" si="46"/>
        <v>1</v>
      </c>
      <c r="P148" s="3" t="b">
        <f t="shared" si="47"/>
        <v>0</v>
      </c>
      <c r="Q148">
        <v>-751687000</v>
      </c>
      <c r="R148">
        <v>-29080000</v>
      </c>
      <c r="S148">
        <v>756413757.60000002</v>
      </c>
      <c r="T148" s="2">
        <v>595879000000</v>
      </c>
      <c r="U148">
        <v>-1195469272</v>
      </c>
      <c r="V148" s="3" t="b">
        <f t="shared" si="48"/>
        <v>0</v>
      </c>
      <c r="W148" s="3" t="b">
        <f t="shared" si="49"/>
        <v>0</v>
      </c>
      <c r="X148" s="3" t="b">
        <f t="shared" si="50"/>
        <v>0</v>
      </c>
      <c r="Y148" s="3" t="b">
        <f t="shared" si="51"/>
        <v>0</v>
      </c>
      <c r="Z148" s="3" t="b">
        <f t="shared" si="52"/>
        <v>1</v>
      </c>
      <c r="AA148" s="3" t="b">
        <f t="shared" si="53"/>
        <v>0</v>
      </c>
      <c r="AB148">
        <v>-982291594.5</v>
      </c>
      <c r="AC148">
        <v>-226253069.40000001</v>
      </c>
      <c r="AD148">
        <v>507331956.10000002</v>
      </c>
      <c r="AE148">
        <v>1282341247</v>
      </c>
      <c r="AF148">
        <v>-25269464.379999999</v>
      </c>
      <c r="AG148" s="3" t="b">
        <f t="shared" si="54"/>
        <v>0</v>
      </c>
      <c r="AH148" s="3" t="b">
        <f t="shared" si="55"/>
        <v>0</v>
      </c>
      <c r="AI148" s="3" t="b">
        <f t="shared" si="56"/>
        <v>0</v>
      </c>
      <c r="AJ148" s="3" t="b">
        <f t="shared" si="57"/>
        <v>0</v>
      </c>
      <c r="AK148" s="3" t="b">
        <f t="shared" si="58"/>
        <v>1</v>
      </c>
      <c r="AL148" s="3" t="b">
        <f t="shared" si="59"/>
        <v>0</v>
      </c>
      <c r="AM148" s="3" t="b">
        <f t="shared" si="60"/>
        <v>0</v>
      </c>
      <c r="AN148" s="3" t="b">
        <f t="shared" si="61"/>
        <v>1</v>
      </c>
      <c r="AO148" s="3" t="b">
        <f t="shared" si="62"/>
        <v>0</v>
      </c>
      <c r="AP148">
        <v>-22652357.260000002</v>
      </c>
      <c r="AQ148">
        <v>-4467878.8420000002</v>
      </c>
      <c r="AR148">
        <v>-9406388.9920000006</v>
      </c>
      <c r="AS148">
        <v>74.413696630000004</v>
      </c>
      <c r="AT148">
        <v>-9.5920068189999999</v>
      </c>
      <c r="AU148">
        <v>-11.41828046</v>
      </c>
      <c r="AV148">
        <v>-3.412270881</v>
      </c>
      <c r="AW148">
        <v>-3.4324563399999999</v>
      </c>
      <c r="AX148">
        <v>-0.53328515600000004</v>
      </c>
      <c r="AY148">
        <v>-0.71876523599999997</v>
      </c>
      <c r="AZ148">
        <v>0</v>
      </c>
      <c r="BA148">
        <v>20.900024999999999</v>
      </c>
      <c r="BB148">
        <v>9.4661329940000005</v>
      </c>
      <c r="BC148">
        <v>9.3483931909999995</v>
      </c>
      <c r="BD148">
        <v>1.012594657</v>
      </c>
      <c r="BE148">
        <v>50.312896010000003</v>
      </c>
      <c r="BF148">
        <v>-4.3361909059999997</v>
      </c>
      <c r="BG148">
        <v>-1.6321527229999999</v>
      </c>
      <c r="BH148">
        <v>-1.6106451719999999</v>
      </c>
      <c r="BI148">
        <v>-0.46357367199999999</v>
      </c>
      <c r="BJ148">
        <v>-0.62397188800000003</v>
      </c>
      <c r="BK148">
        <v>32.659999999999997</v>
      </c>
      <c r="BL148">
        <v>33.509998000000003</v>
      </c>
      <c r="BM148">
        <v>30.540001</v>
      </c>
      <c r="BN148">
        <v>33.509998000000003</v>
      </c>
      <c r="BO148">
        <v>2.2899989999999999</v>
      </c>
      <c r="BP148">
        <v>7.3350386719999996</v>
      </c>
      <c r="BQ148">
        <v>1.1899995000000001</v>
      </c>
      <c r="BR148">
        <v>1.0499991</v>
      </c>
      <c r="BS148">
        <v>0.25799919999999998</v>
      </c>
      <c r="BT148">
        <v>0.27418166100000002</v>
      </c>
      <c r="BU148">
        <v>40.418881460000001</v>
      </c>
      <c r="BV148">
        <v>10.204986630000001</v>
      </c>
      <c r="BW148">
        <v>5.3030280750000003</v>
      </c>
      <c r="BX148">
        <v>4.6791403740000002</v>
      </c>
      <c r="BY148">
        <v>1.1497290550000001</v>
      </c>
      <c r="BZ148">
        <v>1.2218434069999999</v>
      </c>
      <c r="CA148" t="s">
        <v>62</v>
      </c>
      <c r="CB148">
        <v>-0.311752855</v>
      </c>
      <c r="CC148">
        <v>-1</v>
      </c>
    </row>
    <row r="149" spans="1:81" x14ac:dyDescent="0.25">
      <c r="A149">
        <v>1314</v>
      </c>
      <c r="B149" s="1">
        <v>40864</v>
      </c>
      <c r="C149">
        <v>1236.5600589999999</v>
      </c>
      <c r="D149">
        <v>1237.7299800000001</v>
      </c>
      <c r="E149">
        <v>1209.4300539999999</v>
      </c>
      <c r="F149">
        <v>1216.130005</v>
      </c>
      <c r="G149">
        <v>1216.130005</v>
      </c>
      <c r="H149">
        <v>4596450000</v>
      </c>
      <c r="I149" s="2">
        <v>457355000000</v>
      </c>
      <c r="J149">
        <v>-4340730000</v>
      </c>
      <c r="K149" s="3" t="b">
        <f t="shared" si="42"/>
        <v>0</v>
      </c>
      <c r="L149" s="3" t="b">
        <f t="shared" si="43"/>
        <v>0</v>
      </c>
      <c r="M149" s="3" t="b">
        <f t="shared" si="44"/>
        <v>0</v>
      </c>
      <c r="N149" s="3" t="b">
        <f t="shared" si="45"/>
        <v>0</v>
      </c>
      <c r="O149" s="3" t="b">
        <f t="shared" si="46"/>
        <v>1</v>
      </c>
      <c r="P149" s="3" t="b">
        <f t="shared" si="47"/>
        <v>0</v>
      </c>
      <c r="Q149">
        <v>-1933149000</v>
      </c>
      <c r="R149">
        <v>-1708939000</v>
      </c>
      <c r="S149">
        <v>408814969.69999999</v>
      </c>
      <c r="T149" s="2">
        <v>593459000000</v>
      </c>
      <c r="U149">
        <v>-3040943001</v>
      </c>
      <c r="V149" s="3" t="b">
        <f t="shared" si="48"/>
        <v>0</v>
      </c>
      <c r="W149" s="3" t="b">
        <f t="shared" si="49"/>
        <v>0</v>
      </c>
      <c r="X149" s="3" t="b">
        <f t="shared" si="50"/>
        <v>0</v>
      </c>
      <c r="Y149" s="3" t="b">
        <f t="shared" si="51"/>
        <v>0</v>
      </c>
      <c r="Z149" s="3" t="b">
        <f t="shared" si="52"/>
        <v>1</v>
      </c>
      <c r="AA149" s="3" t="b">
        <f t="shared" si="53"/>
        <v>0</v>
      </c>
      <c r="AB149">
        <v>-1809480018</v>
      </c>
      <c r="AC149">
        <v>-1462691318</v>
      </c>
      <c r="AD149">
        <v>16462258.220000001</v>
      </c>
      <c r="AE149">
        <v>1205121108</v>
      </c>
      <c r="AF149">
        <v>-72548743.329999998</v>
      </c>
      <c r="AG149" s="3" t="b">
        <f t="shared" si="54"/>
        <v>0</v>
      </c>
      <c r="AH149" s="3" t="b">
        <f t="shared" si="55"/>
        <v>0</v>
      </c>
      <c r="AI149" s="3" t="b">
        <f t="shared" si="56"/>
        <v>0</v>
      </c>
      <c r="AJ149" s="3" t="b">
        <f t="shared" si="57"/>
        <v>0</v>
      </c>
      <c r="AK149" s="3" t="b">
        <f t="shared" si="58"/>
        <v>1</v>
      </c>
      <c r="AL149" s="3" t="b">
        <f t="shared" si="59"/>
        <v>0</v>
      </c>
      <c r="AM149" s="3" t="b">
        <f t="shared" si="60"/>
        <v>0</v>
      </c>
      <c r="AN149" s="3" t="b">
        <f t="shared" si="61"/>
        <v>1</v>
      </c>
      <c r="AO149" s="3" t="b">
        <f t="shared" si="62"/>
        <v>0</v>
      </c>
      <c r="AP149">
        <v>-45115455.020000003</v>
      </c>
      <c r="AQ149">
        <v>-36755386.719999999</v>
      </c>
      <c r="AR149">
        <v>-14227949.34</v>
      </c>
      <c r="AS149">
        <v>64.876761630000004</v>
      </c>
      <c r="AT149">
        <v>-9.5369349969999995</v>
      </c>
      <c r="AU149">
        <v>-12.816101639999999</v>
      </c>
      <c r="AV149">
        <v>-9.5644709080000005</v>
      </c>
      <c r="AW149">
        <v>-5.8676437090000002</v>
      </c>
      <c r="AX149">
        <v>-5.0626430730000003</v>
      </c>
      <c r="AY149">
        <v>-1.395558812</v>
      </c>
      <c r="AZ149">
        <v>0</v>
      </c>
      <c r="BA149">
        <v>20.780028999999999</v>
      </c>
      <c r="BB149">
        <v>8.7899806369999993</v>
      </c>
      <c r="BC149">
        <v>10.16493861</v>
      </c>
      <c r="BD149">
        <v>0.86473524099999999</v>
      </c>
      <c r="BE149">
        <v>46.373084079999998</v>
      </c>
      <c r="BF149">
        <v>-3.939811932</v>
      </c>
      <c r="BG149">
        <v>-4.1380014190000001</v>
      </c>
      <c r="BH149">
        <v>-2.5948543040000001</v>
      </c>
      <c r="BI149">
        <v>-2.2596154099999999</v>
      </c>
      <c r="BJ149">
        <v>-0.88479163199999999</v>
      </c>
      <c r="BK149">
        <v>33.150002000000001</v>
      </c>
      <c r="BL149">
        <v>36.459999000000003</v>
      </c>
      <c r="BM149">
        <v>32.889999000000003</v>
      </c>
      <c r="BN149">
        <v>34.509998000000003</v>
      </c>
      <c r="BO149">
        <v>1</v>
      </c>
      <c r="BP149">
        <v>2.9841840039999998</v>
      </c>
      <c r="BQ149">
        <v>1.6449994999999999</v>
      </c>
      <c r="BR149">
        <v>1.2429996000000001</v>
      </c>
      <c r="BS149">
        <v>1.1319992999999999</v>
      </c>
      <c r="BT149">
        <v>0.39763612100000001</v>
      </c>
      <c r="BU149">
        <v>44.87520945</v>
      </c>
      <c r="BV149">
        <v>4.4563279859999998</v>
      </c>
      <c r="BW149">
        <v>7.3306573080000001</v>
      </c>
      <c r="BX149">
        <v>5.5392139040000004</v>
      </c>
      <c r="BY149">
        <v>5.0445601599999996</v>
      </c>
      <c r="BZ149">
        <v>1.771996975</v>
      </c>
      <c r="CA149" t="s">
        <v>62</v>
      </c>
      <c r="CB149">
        <v>-0.62126345599999999</v>
      </c>
      <c r="CC149">
        <v>-1</v>
      </c>
    </row>
    <row r="150" spans="1:81" x14ac:dyDescent="0.25">
      <c r="A150">
        <v>1315</v>
      </c>
      <c r="B150" s="1">
        <v>40865</v>
      </c>
      <c r="C150">
        <v>1216.1899410000001</v>
      </c>
      <c r="D150">
        <v>1223.51001</v>
      </c>
      <c r="E150">
        <v>1211.3599850000001</v>
      </c>
      <c r="F150">
        <v>1215.650024</v>
      </c>
      <c r="G150">
        <v>1215.650024</v>
      </c>
      <c r="H150">
        <v>3827610000</v>
      </c>
      <c r="I150" s="2">
        <v>453527000000</v>
      </c>
      <c r="J150">
        <v>-4212030000</v>
      </c>
      <c r="K150" s="3" t="b">
        <f t="shared" si="42"/>
        <v>0</v>
      </c>
      <c r="L150" s="3" t="b">
        <f t="shared" si="43"/>
        <v>0</v>
      </c>
      <c r="M150" s="3" t="b">
        <f t="shared" si="44"/>
        <v>0</v>
      </c>
      <c r="N150" s="3" t="b">
        <f t="shared" si="45"/>
        <v>0</v>
      </c>
      <c r="O150" s="3" t="b">
        <f t="shared" si="46"/>
        <v>1</v>
      </c>
      <c r="P150" s="3" t="b">
        <f t="shared" si="47"/>
        <v>0</v>
      </c>
      <c r="Q150">
        <v>-4212366000</v>
      </c>
      <c r="R150">
        <v>-2650100000</v>
      </c>
      <c r="S150">
        <v>-377714242.39999998</v>
      </c>
      <c r="T150" s="2">
        <v>592334000000</v>
      </c>
      <c r="U150">
        <v>-1772343020</v>
      </c>
      <c r="V150" s="3" t="b">
        <f t="shared" si="48"/>
        <v>0</v>
      </c>
      <c r="W150" s="3" t="b">
        <f t="shared" si="49"/>
        <v>0</v>
      </c>
      <c r="X150" s="3" t="b">
        <f t="shared" si="50"/>
        <v>0</v>
      </c>
      <c r="Y150" s="3" t="b">
        <f t="shared" si="51"/>
        <v>0</v>
      </c>
      <c r="Z150" s="3" t="b">
        <f t="shared" si="52"/>
        <v>1</v>
      </c>
      <c r="AA150" s="3" t="b">
        <f t="shared" si="53"/>
        <v>0</v>
      </c>
      <c r="AB150">
        <v>-2403961758</v>
      </c>
      <c r="AC150">
        <v>-1795313517</v>
      </c>
      <c r="AD150">
        <v>-472209414.39999998</v>
      </c>
      <c r="AE150">
        <v>1203610431</v>
      </c>
      <c r="AF150">
        <v>-39365408</v>
      </c>
      <c r="AG150" s="3" t="b">
        <f t="shared" si="54"/>
        <v>0</v>
      </c>
      <c r="AH150" s="3" t="b">
        <f t="shared" si="55"/>
        <v>0</v>
      </c>
      <c r="AI150" s="3" t="b">
        <f t="shared" si="56"/>
        <v>0</v>
      </c>
      <c r="AJ150" s="3" t="b">
        <f t="shared" si="57"/>
        <v>0</v>
      </c>
      <c r="AK150" s="3" t="b">
        <f t="shared" si="58"/>
        <v>1</v>
      </c>
      <c r="AL150" s="3" t="b">
        <f t="shared" si="59"/>
        <v>0</v>
      </c>
      <c r="AM150" s="3" t="b">
        <f t="shared" si="60"/>
        <v>0</v>
      </c>
      <c r="AN150" s="3" t="b">
        <f t="shared" si="61"/>
        <v>1</v>
      </c>
      <c r="AO150" s="3" t="b">
        <f t="shared" si="62"/>
        <v>0</v>
      </c>
      <c r="AP150">
        <v>-51704463.07</v>
      </c>
      <c r="AQ150">
        <v>-40363697.619999997</v>
      </c>
      <c r="AR150">
        <v>-18482116.370000001</v>
      </c>
      <c r="AS150">
        <v>64.656475720000003</v>
      </c>
      <c r="AT150">
        <v>-0.22028591</v>
      </c>
      <c r="AU150">
        <v>-0.33954516899999998</v>
      </c>
      <c r="AV150">
        <v>-4.8786104530000003</v>
      </c>
      <c r="AW150">
        <v>-6.7584618169999997</v>
      </c>
      <c r="AX150">
        <v>-5.2292467150000004</v>
      </c>
      <c r="AY150">
        <v>-2.0762472500000002</v>
      </c>
      <c r="AZ150">
        <v>0</v>
      </c>
      <c r="BA150">
        <v>0.47998099999999999</v>
      </c>
      <c r="BB150">
        <v>8.1621248770000001</v>
      </c>
      <c r="BC150">
        <v>9.47315592</v>
      </c>
      <c r="BD150">
        <v>0.86160567300000002</v>
      </c>
      <c r="BE150">
        <v>46.282931189999999</v>
      </c>
      <c r="BF150">
        <v>-9.0152881000000004E-2</v>
      </c>
      <c r="BG150">
        <v>-2.0149824070000002</v>
      </c>
      <c r="BH150">
        <v>-2.9038279089999999</v>
      </c>
      <c r="BI150">
        <v>-2.2864543359999998</v>
      </c>
      <c r="BJ150">
        <v>-1.1241369379999999</v>
      </c>
      <c r="BK150">
        <v>33.159999999999997</v>
      </c>
      <c r="BL150">
        <v>33.990001999999997</v>
      </c>
      <c r="BM150">
        <v>31.92</v>
      </c>
      <c r="BN150">
        <v>32</v>
      </c>
      <c r="BO150">
        <v>-2.509998</v>
      </c>
      <c r="BP150">
        <v>-7.273248755</v>
      </c>
      <c r="BQ150">
        <v>-0.75499899999999998</v>
      </c>
      <c r="BR150">
        <v>0.33400030000000003</v>
      </c>
      <c r="BS150">
        <v>0.50300009999999995</v>
      </c>
      <c r="BT150">
        <v>0.31290889700000002</v>
      </c>
      <c r="BU150">
        <v>33.689835119999998</v>
      </c>
      <c r="BV150">
        <v>-11.18537433</v>
      </c>
      <c r="BW150">
        <v>-3.3645231729999998</v>
      </c>
      <c r="BX150">
        <v>1.488414884</v>
      </c>
      <c r="BY150">
        <v>2.2415334219999998</v>
      </c>
      <c r="BZ150">
        <v>1.394424675</v>
      </c>
      <c r="CA150" t="s">
        <v>60</v>
      </c>
      <c r="CB150">
        <v>-0.33608222799999998</v>
      </c>
      <c r="CC150">
        <v>-1</v>
      </c>
    </row>
    <row r="151" spans="1:81" x14ac:dyDescent="0.25">
      <c r="A151">
        <v>1328</v>
      </c>
      <c r="B151" s="1">
        <v>40885</v>
      </c>
      <c r="C151">
        <v>1260.869995</v>
      </c>
      <c r="D151">
        <v>1260.869995</v>
      </c>
      <c r="E151">
        <v>1231.469971</v>
      </c>
      <c r="F151">
        <v>1234.349976</v>
      </c>
      <c r="G151">
        <v>1234.349976</v>
      </c>
      <c r="H151">
        <v>4298370000</v>
      </c>
      <c r="I151" s="2">
        <v>453599000000</v>
      </c>
      <c r="J151">
        <v>-68915000</v>
      </c>
      <c r="K151" s="3" t="b">
        <f t="shared" si="42"/>
        <v>0</v>
      </c>
      <c r="L151" s="3" t="b">
        <f t="shared" si="43"/>
        <v>0</v>
      </c>
      <c r="M151" s="3" t="b">
        <f t="shared" si="44"/>
        <v>0</v>
      </c>
      <c r="N151" s="3" t="b">
        <f t="shared" si="45"/>
        <v>0</v>
      </c>
      <c r="O151" s="3" t="b">
        <f t="shared" si="46"/>
        <v>1</v>
      </c>
      <c r="P151" s="3" t="b">
        <f t="shared" si="47"/>
        <v>0</v>
      </c>
      <c r="Q151">
        <v>1494974000</v>
      </c>
      <c r="R151">
        <v>2338369000</v>
      </c>
      <c r="S151">
        <v>1403689515</v>
      </c>
      <c r="T151" s="2">
        <v>585829000000</v>
      </c>
      <c r="U151">
        <v>-778643127.89999998</v>
      </c>
      <c r="V151" s="3" t="b">
        <f t="shared" si="48"/>
        <v>0</v>
      </c>
      <c r="W151" s="3" t="b">
        <f t="shared" si="49"/>
        <v>0</v>
      </c>
      <c r="X151" s="3" t="b">
        <f t="shared" si="50"/>
        <v>0</v>
      </c>
      <c r="Y151" s="3" t="b">
        <f t="shared" si="51"/>
        <v>0</v>
      </c>
      <c r="Z151" s="3" t="b">
        <f t="shared" si="52"/>
        <v>1</v>
      </c>
      <c r="AA151" s="3" t="b">
        <f t="shared" si="53"/>
        <v>0</v>
      </c>
      <c r="AB151">
        <v>-459990560.80000001</v>
      </c>
      <c r="AC151">
        <v>-189450572.09999999</v>
      </c>
      <c r="AD151">
        <v>91112882.810000002</v>
      </c>
      <c r="AE151">
        <v>1354306757</v>
      </c>
      <c r="AF151">
        <v>-41238937.759999998</v>
      </c>
      <c r="AG151" s="3" t="b">
        <f t="shared" si="54"/>
        <v>0</v>
      </c>
      <c r="AH151" s="3" t="b">
        <f t="shared" si="55"/>
        <v>0</v>
      </c>
      <c r="AI151" s="3" t="b">
        <f t="shared" si="56"/>
        <v>0</v>
      </c>
      <c r="AJ151" s="3" t="b">
        <f t="shared" si="57"/>
        <v>0</v>
      </c>
      <c r="AK151" s="3" t="b">
        <f t="shared" si="58"/>
        <v>1</v>
      </c>
      <c r="AL151" s="3" t="b">
        <f t="shared" si="59"/>
        <v>0</v>
      </c>
      <c r="AM151" s="3" t="b">
        <f t="shared" si="60"/>
        <v>0</v>
      </c>
      <c r="AN151" s="3" t="b">
        <f t="shared" si="61"/>
        <v>1</v>
      </c>
      <c r="AO151" s="3" t="b">
        <f t="shared" si="62"/>
        <v>0</v>
      </c>
      <c r="AP151">
        <v>-22664881.629999999</v>
      </c>
      <c r="AQ151">
        <v>-5882863.2019999996</v>
      </c>
      <c r="AR151">
        <v>40473715.960000001</v>
      </c>
      <c r="AS151">
        <v>56.485031339999999</v>
      </c>
      <c r="AT151">
        <v>-19.895547759999999</v>
      </c>
      <c r="AU151">
        <v>-26.04791427</v>
      </c>
      <c r="AV151">
        <v>-8.9999981340000001</v>
      </c>
      <c r="AW151">
        <v>-4.8992463429999997</v>
      </c>
      <c r="AX151">
        <v>-1.2161887</v>
      </c>
      <c r="AY151">
        <v>2.8543123600000002</v>
      </c>
      <c r="AZ151">
        <v>0</v>
      </c>
      <c r="BA151">
        <v>26.660034</v>
      </c>
      <c r="BB151">
        <v>7.9210989879999998</v>
      </c>
      <c r="BC151">
        <v>7.482059574</v>
      </c>
      <c r="BD151">
        <v>1.058678952</v>
      </c>
      <c r="BE151">
        <v>51.425160339999998</v>
      </c>
      <c r="BF151">
        <v>-7.2545568659999997</v>
      </c>
      <c r="BG151">
        <v>-3.366171848</v>
      </c>
      <c r="BH151">
        <v>-1.8863453640000001</v>
      </c>
      <c r="BI151">
        <v>-0.720371023</v>
      </c>
      <c r="BJ151">
        <v>1.8149623770000001</v>
      </c>
      <c r="BK151">
        <v>29.629999000000002</v>
      </c>
      <c r="BL151">
        <v>30.91</v>
      </c>
      <c r="BM151">
        <v>29.02</v>
      </c>
      <c r="BN151">
        <v>30.59</v>
      </c>
      <c r="BO151">
        <v>1.92</v>
      </c>
      <c r="BP151">
        <v>6.6968957099999997</v>
      </c>
      <c r="BQ151">
        <v>1.2300005000000001</v>
      </c>
      <c r="BR151">
        <v>0.87900009999999995</v>
      </c>
      <c r="BS151">
        <v>0.69699999999999995</v>
      </c>
      <c r="BT151">
        <v>-0.43309098800000001</v>
      </c>
      <c r="BU151">
        <v>46.98242887</v>
      </c>
      <c r="BV151">
        <v>14.6676875</v>
      </c>
      <c r="BW151">
        <v>9.3964911220000005</v>
      </c>
      <c r="BX151">
        <v>6.7150514460000004</v>
      </c>
      <c r="BY151">
        <v>5.3246761380000001</v>
      </c>
      <c r="BZ151">
        <v>-0.171903112</v>
      </c>
      <c r="CA151" t="s">
        <v>62</v>
      </c>
      <c r="CB151">
        <v>-0.50224874900000005</v>
      </c>
      <c r="CC151">
        <v>-1</v>
      </c>
    </row>
    <row r="152" spans="1:81" x14ac:dyDescent="0.25">
      <c r="A152">
        <v>1329</v>
      </c>
      <c r="B152" s="1">
        <v>40886</v>
      </c>
      <c r="C152">
        <v>1234.4799800000001</v>
      </c>
      <c r="D152">
        <v>1258.25</v>
      </c>
      <c r="E152">
        <v>1234.4799800000001</v>
      </c>
      <c r="F152">
        <v>1255.1899410000001</v>
      </c>
      <c r="G152">
        <v>1255.1899410000001</v>
      </c>
      <c r="H152">
        <v>3830610000</v>
      </c>
      <c r="I152" s="2">
        <v>457429000000</v>
      </c>
      <c r="J152">
        <v>-233880000</v>
      </c>
      <c r="K152" s="3" t="b">
        <f t="shared" si="42"/>
        <v>0</v>
      </c>
      <c r="L152" s="3" t="b">
        <f t="shared" si="43"/>
        <v>0</v>
      </c>
      <c r="M152" s="3" t="b">
        <f t="shared" si="44"/>
        <v>0</v>
      </c>
      <c r="N152" s="3" t="b">
        <f t="shared" si="45"/>
        <v>0</v>
      </c>
      <c r="O152" s="3" t="b">
        <f t="shared" si="46"/>
        <v>1</v>
      </c>
      <c r="P152" s="3" t="b">
        <f t="shared" si="47"/>
        <v>0</v>
      </c>
      <c r="Q152">
        <v>677997000</v>
      </c>
      <c r="R152">
        <v>1471619000</v>
      </c>
      <c r="S152">
        <v>1184876485</v>
      </c>
      <c r="T152" s="2">
        <v>588673000000</v>
      </c>
      <c r="U152">
        <v>-305952480.19999999</v>
      </c>
      <c r="V152" s="3" t="b">
        <f t="shared" si="48"/>
        <v>0</v>
      </c>
      <c r="W152" s="3" t="b">
        <f t="shared" si="49"/>
        <v>0</v>
      </c>
      <c r="X152" s="3" t="b">
        <f t="shared" si="50"/>
        <v>0</v>
      </c>
      <c r="Y152" s="3" t="b">
        <f t="shared" si="51"/>
        <v>0</v>
      </c>
      <c r="Z152" s="3" t="b">
        <f t="shared" si="52"/>
        <v>1</v>
      </c>
      <c r="AA152" s="3" t="b">
        <f t="shared" si="53"/>
        <v>0</v>
      </c>
      <c r="AB152">
        <v>40490553.75</v>
      </c>
      <c r="AC152">
        <v>-20118962.079999998</v>
      </c>
      <c r="AD152">
        <v>-80862361.239999995</v>
      </c>
      <c r="AE152">
        <v>1418980294</v>
      </c>
      <c r="AF152">
        <v>-13100892.57</v>
      </c>
      <c r="AG152" s="3" t="b">
        <f t="shared" si="54"/>
        <v>0</v>
      </c>
      <c r="AH152" s="3" t="b">
        <f t="shared" si="55"/>
        <v>0</v>
      </c>
      <c r="AI152" s="3" t="b">
        <f t="shared" si="56"/>
        <v>0</v>
      </c>
      <c r="AJ152" s="3" t="b">
        <f t="shared" si="57"/>
        <v>0</v>
      </c>
      <c r="AK152" s="3" t="b">
        <f t="shared" si="58"/>
        <v>1</v>
      </c>
      <c r="AL152" s="3" t="b">
        <f t="shared" si="59"/>
        <v>0</v>
      </c>
      <c r="AM152" s="3" t="b">
        <f t="shared" si="60"/>
        <v>0</v>
      </c>
      <c r="AN152" s="3" t="b">
        <f t="shared" si="61"/>
        <v>1</v>
      </c>
      <c r="AO152" s="3" t="b">
        <f t="shared" si="62"/>
        <v>0</v>
      </c>
      <c r="AP152">
        <v>-14428833.85</v>
      </c>
      <c r="AQ152">
        <v>-10982831.07</v>
      </c>
      <c r="AR152">
        <v>26628982.73</v>
      </c>
      <c r="AS152">
        <v>72.037244029999997</v>
      </c>
      <c r="AT152">
        <v>15.552212689999999</v>
      </c>
      <c r="AU152">
        <v>27.533334610000001</v>
      </c>
      <c r="AV152">
        <v>-2.1716675369999998</v>
      </c>
      <c r="AW152">
        <v>-2.723889851</v>
      </c>
      <c r="AX152">
        <v>-2.0820914180000001</v>
      </c>
      <c r="AY152">
        <v>1.8406520049999999</v>
      </c>
      <c r="AZ152">
        <v>20.839964999999999</v>
      </c>
      <c r="BA152">
        <v>0</v>
      </c>
      <c r="BB152">
        <v>8.8438751310000008</v>
      </c>
      <c r="BC152">
        <v>6.9476267470000002</v>
      </c>
      <c r="BD152">
        <v>1.272934695</v>
      </c>
      <c r="BE152">
        <v>56.004015320000001</v>
      </c>
      <c r="BF152">
        <v>4.5788549810000001</v>
      </c>
      <c r="BG152">
        <v>-1.3378509430000001</v>
      </c>
      <c r="BH152">
        <v>-1.371502301</v>
      </c>
      <c r="BI152">
        <v>-1.049841161</v>
      </c>
      <c r="BJ152">
        <v>0.99184318599999999</v>
      </c>
      <c r="BK152">
        <v>29.610001</v>
      </c>
      <c r="BL152">
        <v>29.610001</v>
      </c>
      <c r="BM152">
        <v>26.290001</v>
      </c>
      <c r="BN152">
        <v>26.379999000000002</v>
      </c>
      <c r="BO152">
        <v>-4.2100010000000001</v>
      </c>
      <c r="BP152">
        <v>-13.762670809999999</v>
      </c>
      <c r="BQ152">
        <v>-1.1450005000000001</v>
      </c>
      <c r="BR152">
        <v>-0.33300000000000002</v>
      </c>
      <c r="BS152">
        <v>-4.6000100000000002E-2</v>
      </c>
      <c r="BT152">
        <v>-0.27436369100000002</v>
      </c>
      <c r="BU152">
        <v>14.820460629999999</v>
      </c>
      <c r="BV152">
        <v>-32.16196824</v>
      </c>
      <c r="BW152">
        <v>-8.7471403740000007</v>
      </c>
      <c r="BX152">
        <v>-2.5439270500000002</v>
      </c>
      <c r="BY152">
        <v>-0.35141411</v>
      </c>
      <c r="BZ152">
        <v>-0.24605332099999999</v>
      </c>
      <c r="CA152" t="s">
        <v>60</v>
      </c>
      <c r="CB152">
        <v>0.39227902799999997</v>
      </c>
      <c r="CC152">
        <v>-1</v>
      </c>
    </row>
    <row r="153" spans="1:81" x14ac:dyDescent="0.25">
      <c r="A153">
        <v>1330</v>
      </c>
      <c r="B153" s="1">
        <v>40889</v>
      </c>
      <c r="C153">
        <v>1255.0500489999999</v>
      </c>
      <c r="D153">
        <v>1255.0500489999999</v>
      </c>
      <c r="E153">
        <v>1227.25</v>
      </c>
      <c r="F153">
        <v>1236.469971</v>
      </c>
      <c r="G153">
        <v>1236.469971</v>
      </c>
      <c r="H153">
        <v>3600570000</v>
      </c>
      <c r="I153" s="2">
        <v>453829000000</v>
      </c>
      <c r="J153">
        <v>115020000</v>
      </c>
      <c r="K153" s="3" t="b">
        <f t="shared" si="42"/>
        <v>0</v>
      </c>
      <c r="L153" s="3" t="b">
        <f t="shared" si="43"/>
        <v>1</v>
      </c>
      <c r="M153" s="3" t="b">
        <f t="shared" si="44"/>
        <v>0</v>
      </c>
      <c r="N153" s="3" t="b">
        <f t="shared" si="45"/>
        <v>0</v>
      </c>
      <c r="O153" s="3" t="b">
        <f t="shared" si="46"/>
        <v>0</v>
      </c>
      <c r="P153" s="3" t="b">
        <f t="shared" si="47"/>
        <v>0</v>
      </c>
      <c r="Q153">
        <v>-837438000</v>
      </c>
      <c r="R153">
        <v>-28334000</v>
      </c>
      <c r="S153">
        <v>821023090.89999998</v>
      </c>
      <c r="T153" s="2">
        <v>587461000000</v>
      </c>
      <c r="U153">
        <v>816022333.20000005</v>
      </c>
      <c r="V153" s="3" t="b">
        <f t="shared" si="48"/>
        <v>0</v>
      </c>
      <c r="W153" s="3" t="b">
        <f t="shared" si="49"/>
        <v>1</v>
      </c>
      <c r="X153" s="3" t="b">
        <f t="shared" si="50"/>
        <v>0</v>
      </c>
      <c r="Y153" s="3" t="b">
        <f t="shared" si="51"/>
        <v>0</v>
      </c>
      <c r="Z153" s="3" t="b">
        <f t="shared" si="52"/>
        <v>0</v>
      </c>
      <c r="AA153" s="3" t="b">
        <f t="shared" si="53"/>
        <v>0</v>
      </c>
      <c r="AB153">
        <v>-262825014.69999999</v>
      </c>
      <c r="AC153">
        <v>-46238813.909999996</v>
      </c>
      <c r="AD153">
        <v>-171098596</v>
      </c>
      <c r="AE153">
        <v>1365281200</v>
      </c>
      <c r="AF153">
        <v>5487221.3899999997</v>
      </c>
      <c r="AG153" s="3" t="b">
        <f t="shared" si="54"/>
        <v>0</v>
      </c>
      <c r="AH153" s="3" t="b">
        <f t="shared" si="55"/>
        <v>1</v>
      </c>
      <c r="AI153" s="3" t="b">
        <f t="shared" si="56"/>
        <v>0</v>
      </c>
      <c r="AJ153" s="3" t="b">
        <f t="shared" si="57"/>
        <v>0</v>
      </c>
      <c r="AK153" s="3" t="b">
        <f t="shared" si="58"/>
        <v>0</v>
      </c>
      <c r="AL153" s="3" t="b">
        <f t="shared" si="59"/>
        <v>0</v>
      </c>
      <c r="AM153" s="3" t="b">
        <f t="shared" si="60"/>
        <v>0</v>
      </c>
      <c r="AN153" s="3" t="b">
        <f t="shared" si="61"/>
        <v>0</v>
      </c>
      <c r="AO153" s="3" t="b">
        <f t="shared" si="62"/>
        <v>0</v>
      </c>
      <c r="AP153">
        <v>-17502910.02</v>
      </c>
      <c r="AQ153">
        <v>-16920865.059999999</v>
      </c>
      <c r="AR153">
        <v>12704192.58</v>
      </c>
      <c r="AS153">
        <v>58.067117160000002</v>
      </c>
      <c r="AT153">
        <v>-13.97012687</v>
      </c>
      <c r="AU153">
        <v>-19.39292244</v>
      </c>
      <c r="AV153">
        <v>0.79104291000000004</v>
      </c>
      <c r="AW153">
        <v>-3.9388173129999999</v>
      </c>
      <c r="AX153">
        <v>-3.7179155970000002</v>
      </c>
      <c r="AY153">
        <v>0.69515026000000002</v>
      </c>
      <c r="AZ153">
        <v>0</v>
      </c>
      <c r="BA153">
        <v>18.71997</v>
      </c>
      <c r="BB153">
        <v>8.2121697650000005</v>
      </c>
      <c r="BC153">
        <v>7.7885084080000002</v>
      </c>
      <c r="BD153">
        <v>1.0543956990000001</v>
      </c>
      <c r="BE153">
        <v>51.323885629999999</v>
      </c>
      <c r="BF153">
        <v>-4.6801296939999997</v>
      </c>
      <c r="BG153">
        <v>-5.0637357000000001E-2</v>
      </c>
      <c r="BH153">
        <v>-1.748863976</v>
      </c>
      <c r="BI153">
        <v>-1.63429387</v>
      </c>
      <c r="BJ153">
        <v>0.24886334399999999</v>
      </c>
      <c r="BK153">
        <v>26.780000999999999</v>
      </c>
      <c r="BL153">
        <v>27.73</v>
      </c>
      <c r="BM153">
        <v>25.639999</v>
      </c>
      <c r="BN153">
        <v>25.67</v>
      </c>
      <c r="BO153">
        <v>-0.70999900000000005</v>
      </c>
      <c r="BP153">
        <v>-2.6914292149999999</v>
      </c>
      <c r="BQ153">
        <v>-2.46</v>
      </c>
      <c r="BR153">
        <v>-1.3210001</v>
      </c>
      <c r="BS153">
        <v>-0.72099990000000003</v>
      </c>
      <c r="BT153">
        <v>-0.212302982</v>
      </c>
      <c r="BU153">
        <v>9.3964796629999991</v>
      </c>
      <c r="BV153">
        <v>-5.4239809660000002</v>
      </c>
      <c r="BW153">
        <v>-18.792974610000002</v>
      </c>
      <c r="BX153">
        <v>-10.09167534</v>
      </c>
      <c r="BY153">
        <v>-5.5080214679999999</v>
      </c>
      <c r="BZ153">
        <v>-0.94910470000000002</v>
      </c>
      <c r="CA153" t="s">
        <v>60</v>
      </c>
      <c r="CB153">
        <v>-0.24612029799999999</v>
      </c>
      <c r="CC153">
        <v>-1</v>
      </c>
    </row>
    <row r="154" spans="1:81" x14ac:dyDescent="0.25">
      <c r="A154">
        <v>1385</v>
      </c>
      <c r="B154" s="1">
        <v>40970</v>
      </c>
      <c r="C154">
        <v>1374.089966</v>
      </c>
      <c r="D154">
        <v>1374.530029</v>
      </c>
      <c r="E154">
        <v>1366.420044</v>
      </c>
      <c r="F154">
        <v>1369.630005</v>
      </c>
      <c r="G154">
        <v>1369.630005</v>
      </c>
      <c r="H154">
        <v>3283490000</v>
      </c>
      <c r="I154" s="2">
        <v>520402000000</v>
      </c>
      <c r="J154">
        <v>317875000</v>
      </c>
      <c r="K154" s="3" t="b">
        <f t="shared" si="42"/>
        <v>0</v>
      </c>
      <c r="L154" s="3" t="b">
        <f t="shared" si="43"/>
        <v>1</v>
      </c>
      <c r="M154" s="3" t="b">
        <f t="shared" si="44"/>
        <v>0</v>
      </c>
      <c r="N154" s="3" t="b">
        <f t="shared" si="45"/>
        <v>0</v>
      </c>
      <c r="O154" s="3" t="b">
        <f t="shared" si="46"/>
        <v>0</v>
      </c>
      <c r="P154" s="3" t="b">
        <f t="shared" si="47"/>
        <v>0</v>
      </c>
      <c r="Q154">
        <v>-762062000</v>
      </c>
      <c r="R154">
        <v>-109813000</v>
      </c>
      <c r="S154">
        <v>1550359515</v>
      </c>
      <c r="T154" s="2">
        <v>645056000000</v>
      </c>
      <c r="U154">
        <v>823693710.60000002</v>
      </c>
      <c r="V154" s="3" t="b">
        <f t="shared" si="48"/>
        <v>0</v>
      </c>
      <c r="W154" s="3" t="b">
        <f t="shared" si="49"/>
        <v>1</v>
      </c>
      <c r="X154" s="3" t="b">
        <f t="shared" si="50"/>
        <v>0</v>
      </c>
      <c r="Y154" s="3" t="b">
        <f t="shared" si="51"/>
        <v>0</v>
      </c>
      <c r="Z154" s="3" t="b">
        <f t="shared" si="52"/>
        <v>0</v>
      </c>
      <c r="AA154" s="3" t="b">
        <f t="shared" si="53"/>
        <v>0</v>
      </c>
      <c r="AB154">
        <v>-263907199.09999999</v>
      </c>
      <c r="AC154">
        <v>104218141.7</v>
      </c>
      <c r="AD154">
        <v>586919721.70000005</v>
      </c>
      <c r="AE154">
        <v>1789580804</v>
      </c>
      <c r="AF154">
        <v>6738713.79</v>
      </c>
      <c r="AG154" s="3" t="b">
        <f t="shared" si="54"/>
        <v>0</v>
      </c>
      <c r="AH154" s="3" t="b">
        <f t="shared" si="55"/>
        <v>1</v>
      </c>
      <c r="AI154" s="3" t="b">
        <f t="shared" si="56"/>
        <v>0</v>
      </c>
      <c r="AJ154" s="3" t="b">
        <f t="shared" si="57"/>
        <v>0</v>
      </c>
      <c r="AK154" s="3" t="b">
        <f t="shared" si="58"/>
        <v>0</v>
      </c>
      <c r="AL154" s="3" t="b">
        <f t="shared" si="59"/>
        <v>0</v>
      </c>
      <c r="AM154" s="3" t="b">
        <f t="shared" si="60"/>
        <v>0</v>
      </c>
      <c r="AN154" s="3" t="b">
        <f t="shared" si="61"/>
        <v>0</v>
      </c>
      <c r="AO154" s="3" t="b">
        <f t="shared" si="62"/>
        <v>0</v>
      </c>
      <c r="AP154">
        <v>86832.3986</v>
      </c>
      <c r="AQ154">
        <v>1141633.703</v>
      </c>
      <c r="AR154">
        <v>3436316.642</v>
      </c>
      <c r="AS154">
        <v>91.96749939</v>
      </c>
      <c r="AT154">
        <v>-4.5300427389999998</v>
      </c>
      <c r="AU154">
        <v>-4.694464376</v>
      </c>
      <c r="AV154">
        <v>1.463436618</v>
      </c>
      <c r="AW154">
        <v>-1.425090148</v>
      </c>
      <c r="AX154">
        <v>-1.117135926</v>
      </c>
      <c r="AY154">
        <v>-0.32103374299999998</v>
      </c>
      <c r="AZ154">
        <v>0</v>
      </c>
      <c r="BA154">
        <v>4.4599609999999998</v>
      </c>
      <c r="BB154">
        <v>3.7089607889999998</v>
      </c>
      <c r="BC154">
        <v>1.9061660499999999</v>
      </c>
      <c r="BD154">
        <v>1.9457700389999999</v>
      </c>
      <c r="BE154">
        <v>66.053018839999993</v>
      </c>
      <c r="BF154">
        <v>-3.9728479879999998</v>
      </c>
      <c r="BG154">
        <v>-0.222292932</v>
      </c>
      <c r="BH154">
        <v>-1.6213665799999999</v>
      </c>
      <c r="BI154">
        <v>-1.2244076639999999</v>
      </c>
      <c r="BJ154">
        <v>-0.226246374</v>
      </c>
      <c r="BK154">
        <v>17.649999999999999</v>
      </c>
      <c r="BL154">
        <v>17.649999999999999</v>
      </c>
      <c r="BM154">
        <v>17.139999</v>
      </c>
      <c r="BN154">
        <v>17.290001</v>
      </c>
      <c r="BO154">
        <v>3.0001E-2</v>
      </c>
      <c r="BP154">
        <v>0.17381807599999999</v>
      </c>
      <c r="BQ154">
        <v>-0.56999949999999999</v>
      </c>
      <c r="BR154">
        <v>-0.31799939999999999</v>
      </c>
      <c r="BS154">
        <v>-0.2499999</v>
      </c>
      <c r="BT154">
        <v>-3.2484908999999999E-2</v>
      </c>
      <c r="BU154">
        <v>16.212545479999999</v>
      </c>
      <c r="BV154">
        <v>0.408732914</v>
      </c>
      <c r="BW154">
        <v>-7.1624035399999997</v>
      </c>
      <c r="BX154">
        <v>-3.922823647</v>
      </c>
      <c r="BY154">
        <v>-3.0932315359999998</v>
      </c>
      <c r="BZ154">
        <v>-0.36665854399999998</v>
      </c>
      <c r="CA154" t="s">
        <v>60</v>
      </c>
      <c r="CB154">
        <v>-3.8899913000000001E-2</v>
      </c>
      <c r="CC154">
        <v>-1</v>
      </c>
    </row>
    <row r="155" spans="1:81" x14ac:dyDescent="0.25">
      <c r="A155">
        <v>1407</v>
      </c>
      <c r="B155" s="1">
        <v>41002</v>
      </c>
      <c r="C155">
        <v>1418.9799800000001</v>
      </c>
      <c r="D155">
        <v>1419</v>
      </c>
      <c r="E155">
        <v>1404.619995</v>
      </c>
      <c r="F155">
        <v>1413.380005</v>
      </c>
      <c r="G155">
        <v>1413.380005</v>
      </c>
      <c r="H155">
        <v>3822090000</v>
      </c>
      <c r="I155" s="2">
        <v>528107000000</v>
      </c>
      <c r="J155">
        <v>-125040000</v>
      </c>
      <c r="K155" s="3" t="b">
        <f t="shared" si="42"/>
        <v>0</v>
      </c>
      <c r="L155" s="3" t="b">
        <f t="shared" si="43"/>
        <v>0</v>
      </c>
      <c r="M155" s="3" t="b">
        <f t="shared" si="44"/>
        <v>0</v>
      </c>
      <c r="N155" s="3" t="b">
        <f t="shared" si="45"/>
        <v>0</v>
      </c>
      <c r="O155" s="3" t="b">
        <f t="shared" si="46"/>
        <v>1</v>
      </c>
      <c r="P155" s="3" t="b">
        <f t="shared" si="47"/>
        <v>0</v>
      </c>
      <c r="Q155">
        <v>1385244000</v>
      </c>
      <c r="R155">
        <v>643852000</v>
      </c>
      <c r="S155">
        <v>-464421090.89999998</v>
      </c>
      <c r="T155" s="2">
        <v>667253000000</v>
      </c>
      <c r="U155">
        <v>1537543557</v>
      </c>
      <c r="V155" s="3" t="b">
        <f t="shared" si="48"/>
        <v>0</v>
      </c>
      <c r="W155" s="3" t="b">
        <f t="shared" si="49"/>
        <v>1</v>
      </c>
      <c r="X155" s="3" t="b">
        <f t="shared" si="50"/>
        <v>0</v>
      </c>
      <c r="Y155" s="3" t="b">
        <f t="shared" si="51"/>
        <v>0</v>
      </c>
      <c r="Z155" s="3" t="b">
        <f t="shared" si="52"/>
        <v>0</v>
      </c>
      <c r="AA155" s="3" t="b">
        <f t="shared" si="53"/>
        <v>0</v>
      </c>
      <c r="AB155">
        <v>1685866873</v>
      </c>
      <c r="AC155">
        <v>1910904450</v>
      </c>
      <c r="AD155">
        <v>1045151638</v>
      </c>
      <c r="AE155">
        <v>1911740446</v>
      </c>
      <c r="AF155">
        <v>5780871.9670000002</v>
      </c>
      <c r="AG155" s="3" t="b">
        <f t="shared" si="54"/>
        <v>0</v>
      </c>
      <c r="AH155" s="3" t="b">
        <f t="shared" si="55"/>
        <v>1</v>
      </c>
      <c r="AI155" s="3" t="b">
        <f t="shared" si="56"/>
        <v>0</v>
      </c>
      <c r="AJ155" s="3" t="b">
        <f t="shared" si="57"/>
        <v>0</v>
      </c>
      <c r="AK155" s="3" t="b">
        <f t="shared" si="58"/>
        <v>0</v>
      </c>
      <c r="AL155" s="3" t="b">
        <f t="shared" si="59"/>
        <v>0</v>
      </c>
      <c r="AM155" s="3" t="b">
        <f t="shared" si="60"/>
        <v>0</v>
      </c>
      <c r="AN155" s="3" t="b">
        <f t="shared" si="61"/>
        <v>0</v>
      </c>
      <c r="AO155" s="3" t="b">
        <f t="shared" si="62"/>
        <v>0</v>
      </c>
      <c r="AP155">
        <v>10228813.289999999</v>
      </c>
      <c r="AQ155">
        <v>7840321.3449999997</v>
      </c>
      <c r="AR155">
        <v>4146339.5989999999</v>
      </c>
      <c r="AS155">
        <v>89.41550402</v>
      </c>
      <c r="AT155">
        <v>-6.7214754990000003</v>
      </c>
      <c r="AU155">
        <v>-6.9915609300000003</v>
      </c>
      <c r="AV155">
        <v>1.1237411770000001</v>
      </c>
      <c r="AW155">
        <v>2.8442016859999999</v>
      </c>
      <c r="AX155">
        <v>1.9938510629999999</v>
      </c>
      <c r="AY155">
        <v>0.29162080099999999</v>
      </c>
      <c r="AZ155">
        <v>0</v>
      </c>
      <c r="BA155">
        <v>5.6600339999999996</v>
      </c>
      <c r="BB155">
        <v>4.3702349429999998</v>
      </c>
      <c r="BC155">
        <v>2.57622018</v>
      </c>
      <c r="BD155">
        <v>1.6963747810000001</v>
      </c>
      <c r="BE155">
        <v>62.913167440000002</v>
      </c>
      <c r="BF155">
        <v>-3.8878627990000001</v>
      </c>
      <c r="BG155">
        <v>4.8418892999999998E-2</v>
      </c>
      <c r="BH155">
        <v>1.073302921</v>
      </c>
      <c r="BI155">
        <v>0.77280103300000003</v>
      </c>
      <c r="BJ155">
        <v>-0.19113768</v>
      </c>
      <c r="BK155">
        <v>15.61</v>
      </c>
      <c r="BL155">
        <v>16.649999999999999</v>
      </c>
      <c r="BM155">
        <v>15.56</v>
      </c>
      <c r="BN155">
        <v>15.66</v>
      </c>
      <c r="BO155">
        <v>0.02</v>
      </c>
      <c r="BP155">
        <v>0.127877238</v>
      </c>
      <c r="BQ155">
        <v>0.08</v>
      </c>
      <c r="BR155">
        <v>6.8000000000000005E-2</v>
      </c>
      <c r="BS155">
        <v>5.3999999999999999E-2</v>
      </c>
      <c r="BT155">
        <v>7.3939394000000006E-2</v>
      </c>
      <c r="BU155">
        <v>24.03846154</v>
      </c>
      <c r="BV155">
        <v>0.240384615</v>
      </c>
      <c r="BW155">
        <v>0.96153846200000004</v>
      </c>
      <c r="BX155">
        <v>0.81730769199999997</v>
      </c>
      <c r="BY155">
        <v>0.64903846200000004</v>
      </c>
      <c r="BZ155">
        <v>0.88869463900000001</v>
      </c>
      <c r="CA155" t="s">
        <v>60</v>
      </c>
      <c r="CB155">
        <v>-9.2693952999999996E-2</v>
      </c>
      <c r="CC155">
        <v>-1</v>
      </c>
    </row>
    <row r="156" spans="1:81" x14ac:dyDescent="0.25">
      <c r="A156">
        <v>1408</v>
      </c>
      <c r="B156" s="1">
        <v>41003</v>
      </c>
      <c r="C156">
        <v>1413.089966</v>
      </c>
      <c r="D156">
        <v>1413.089966</v>
      </c>
      <c r="E156">
        <v>1394.089966</v>
      </c>
      <c r="F156">
        <v>1398.959961</v>
      </c>
      <c r="G156">
        <v>1398.959961</v>
      </c>
      <c r="H156">
        <v>3938290000</v>
      </c>
      <c r="I156" s="2">
        <v>524169000000</v>
      </c>
      <c r="J156">
        <v>-3880190000</v>
      </c>
      <c r="K156" s="3" t="b">
        <f t="shared" si="42"/>
        <v>0</v>
      </c>
      <c r="L156" s="3" t="b">
        <f t="shared" si="43"/>
        <v>0</v>
      </c>
      <c r="M156" s="3" t="b">
        <f t="shared" si="44"/>
        <v>0</v>
      </c>
      <c r="N156" s="3" t="b">
        <f t="shared" si="45"/>
        <v>0</v>
      </c>
      <c r="O156" s="3" t="b">
        <f t="shared" si="46"/>
        <v>1</v>
      </c>
      <c r="P156" s="3" t="b">
        <f t="shared" si="47"/>
        <v>0</v>
      </c>
      <c r="Q156">
        <v>-1638720000</v>
      </c>
      <c r="R156">
        <v>-127304000</v>
      </c>
      <c r="S156">
        <v>-653735575.79999995</v>
      </c>
      <c r="T156" s="2">
        <v>665333000000</v>
      </c>
      <c r="U156">
        <v>-542404724</v>
      </c>
      <c r="V156" s="3" t="b">
        <f t="shared" si="48"/>
        <v>0</v>
      </c>
      <c r="W156" s="3" t="b">
        <f t="shared" si="49"/>
        <v>0</v>
      </c>
      <c r="X156" s="3" t="b">
        <f t="shared" si="50"/>
        <v>0</v>
      </c>
      <c r="Y156" s="3" t="b">
        <f t="shared" si="51"/>
        <v>0</v>
      </c>
      <c r="Z156" s="3" t="b">
        <f t="shared" si="52"/>
        <v>1</v>
      </c>
      <c r="AA156" s="3" t="b">
        <f t="shared" si="53"/>
        <v>0</v>
      </c>
      <c r="AB156">
        <v>430165139.10000002</v>
      </c>
      <c r="AC156">
        <v>898173489.10000002</v>
      </c>
      <c r="AD156">
        <v>1027937605</v>
      </c>
      <c r="AE156">
        <v>1871559946</v>
      </c>
      <c r="AF156">
        <v>-27712712.559999999</v>
      </c>
      <c r="AG156" s="3" t="b">
        <f t="shared" si="54"/>
        <v>0</v>
      </c>
      <c r="AH156" s="3" t="b">
        <f t="shared" si="55"/>
        <v>0</v>
      </c>
      <c r="AI156" s="3" t="b">
        <f t="shared" si="56"/>
        <v>0</v>
      </c>
      <c r="AJ156" s="3" t="b">
        <f t="shared" si="57"/>
        <v>0</v>
      </c>
      <c r="AK156" s="3" t="b">
        <f t="shared" si="58"/>
        <v>1</v>
      </c>
      <c r="AL156" s="3" t="b">
        <f t="shared" si="59"/>
        <v>0</v>
      </c>
      <c r="AM156" s="3" t="b">
        <f t="shared" si="60"/>
        <v>0</v>
      </c>
      <c r="AN156" s="3" t="b">
        <f t="shared" si="61"/>
        <v>1</v>
      </c>
      <c r="AO156" s="3" t="b">
        <f t="shared" si="62"/>
        <v>0</v>
      </c>
      <c r="AP156">
        <v>-10110119.300000001</v>
      </c>
      <c r="AQ156">
        <v>-1847827.996</v>
      </c>
      <c r="AR156">
        <v>2133880.9040000001</v>
      </c>
      <c r="AS156">
        <v>72.456737610000005</v>
      </c>
      <c r="AT156">
        <v>-16.958766409999999</v>
      </c>
      <c r="AU156">
        <v>-18.966248190000002</v>
      </c>
      <c r="AV156">
        <v>-11.84012096</v>
      </c>
      <c r="AW156">
        <v>-5.0855327680000002</v>
      </c>
      <c r="AX156">
        <v>-1.868801114</v>
      </c>
      <c r="AY156">
        <v>-0.55486681199999999</v>
      </c>
      <c r="AZ156">
        <v>0</v>
      </c>
      <c r="BA156">
        <v>14.420044000000001</v>
      </c>
      <c r="BB156">
        <v>4.0580753039999999</v>
      </c>
      <c r="BC156">
        <v>3.4222075959999998</v>
      </c>
      <c r="BD156">
        <v>1.185806293</v>
      </c>
      <c r="BE156">
        <v>54.250291850000004</v>
      </c>
      <c r="BF156">
        <v>-8.6628755979999994</v>
      </c>
      <c r="BG156">
        <v>-6.275369199</v>
      </c>
      <c r="BH156">
        <v>-2.9585976239999998</v>
      </c>
      <c r="BI156">
        <v>-1.2730027660000001</v>
      </c>
      <c r="BJ156">
        <v>-0.49335340700000002</v>
      </c>
      <c r="BK156">
        <v>17.07</v>
      </c>
      <c r="BL156">
        <v>17.739999999999998</v>
      </c>
      <c r="BM156">
        <v>16.309999000000001</v>
      </c>
      <c r="BN156">
        <v>16.440000999999999</v>
      </c>
      <c r="BO156">
        <v>0.78000100000000006</v>
      </c>
      <c r="BP156">
        <v>4.9808492979999999</v>
      </c>
      <c r="BQ156">
        <v>0.40000049999999998</v>
      </c>
      <c r="BR156">
        <v>0.28400029999999998</v>
      </c>
      <c r="BS156">
        <v>0.2080002</v>
      </c>
      <c r="BT156">
        <v>0.123333388</v>
      </c>
      <c r="BU156">
        <v>33.41347356</v>
      </c>
      <c r="BV156">
        <v>9.3750120189999997</v>
      </c>
      <c r="BW156">
        <v>4.8076983169999998</v>
      </c>
      <c r="BX156">
        <v>3.4134651439999999</v>
      </c>
      <c r="BY156">
        <v>2.500002404</v>
      </c>
      <c r="BZ156">
        <v>1.48237245</v>
      </c>
      <c r="CA156" t="s">
        <v>62</v>
      </c>
      <c r="CB156">
        <v>-0.74035868000000005</v>
      </c>
      <c r="CC156">
        <v>-1</v>
      </c>
    </row>
    <row r="157" spans="1:81" x14ac:dyDescent="0.25">
      <c r="A157">
        <v>1409</v>
      </c>
      <c r="B157" s="1">
        <v>41004</v>
      </c>
      <c r="C157">
        <v>1398.790039</v>
      </c>
      <c r="D157">
        <v>1401.599976</v>
      </c>
      <c r="E157">
        <v>1392.920044</v>
      </c>
      <c r="F157">
        <v>1398.079956</v>
      </c>
      <c r="G157">
        <v>1398.079956</v>
      </c>
      <c r="H157">
        <v>3303740000</v>
      </c>
      <c r="I157" s="2">
        <v>520865000000</v>
      </c>
      <c r="J157">
        <v>-3621015000</v>
      </c>
      <c r="K157" s="3" t="b">
        <f t="shared" si="42"/>
        <v>0</v>
      </c>
      <c r="L157" s="3" t="b">
        <f t="shared" si="43"/>
        <v>0</v>
      </c>
      <c r="M157" s="3" t="b">
        <f t="shared" si="44"/>
        <v>0</v>
      </c>
      <c r="N157" s="3" t="b">
        <f t="shared" si="45"/>
        <v>0</v>
      </c>
      <c r="O157" s="3" t="b">
        <f t="shared" si="46"/>
        <v>1</v>
      </c>
      <c r="P157" s="3" t="b">
        <f t="shared" si="47"/>
        <v>0</v>
      </c>
      <c r="Q157">
        <v>-3713065000</v>
      </c>
      <c r="R157">
        <v>-2274460000</v>
      </c>
      <c r="S157">
        <v>-1170316303</v>
      </c>
      <c r="T157" s="2">
        <v>665958000000</v>
      </c>
      <c r="U157">
        <v>-647613764.10000002</v>
      </c>
      <c r="V157" s="3" t="b">
        <f t="shared" si="48"/>
        <v>0</v>
      </c>
      <c r="W157" s="3" t="b">
        <f t="shared" si="49"/>
        <v>0</v>
      </c>
      <c r="X157" s="3" t="b">
        <f t="shared" si="50"/>
        <v>0</v>
      </c>
      <c r="Y157" s="3" t="b">
        <f t="shared" si="51"/>
        <v>0</v>
      </c>
      <c r="Z157" s="3" t="b">
        <f t="shared" si="52"/>
        <v>1</v>
      </c>
      <c r="AA157" s="3" t="b">
        <f t="shared" si="53"/>
        <v>0</v>
      </c>
      <c r="AB157">
        <v>-330131042.5</v>
      </c>
      <c r="AC157">
        <v>247490972.40000001</v>
      </c>
      <c r="AD157">
        <v>853579775.10000002</v>
      </c>
      <c r="AE157">
        <v>1869481754</v>
      </c>
      <c r="AF157">
        <v>-21129346.039999999</v>
      </c>
      <c r="AG157" s="3" t="b">
        <f t="shared" si="54"/>
        <v>0</v>
      </c>
      <c r="AH157" s="3" t="b">
        <f t="shared" si="55"/>
        <v>0</v>
      </c>
      <c r="AI157" s="3" t="b">
        <f t="shared" si="56"/>
        <v>0</v>
      </c>
      <c r="AJ157" s="3" t="b">
        <f t="shared" si="57"/>
        <v>0</v>
      </c>
      <c r="AK157" s="3" t="b">
        <f t="shared" si="58"/>
        <v>1</v>
      </c>
      <c r="AL157" s="3" t="b">
        <f t="shared" si="59"/>
        <v>0</v>
      </c>
      <c r="AM157" s="3" t="b">
        <f t="shared" si="60"/>
        <v>0</v>
      </c>
      <c r="AN157" s="3" t="b">
        <f t="shared" si="61"/>
        <v>1</v>
      </c>
      <c r="AO157" s="3" t="b">
        <f t="shared" si="62"/>
        <v>0</v>
      </c>
      <c r="AP157">
        <v>-21269135.190000001</v>
      </c>
      <c r="AQ157">
        <v>-11681932.140000001</v>
      </c>
      <c r="AR157">
        <v>-1585339.899</v>
      </c>
      <c r="AS157">
        <v>71.421803229999995</v>
      </c>
      <c r="AT157">
        <v>-1.034934376</v>
      </c>
      <c r="AU157">
        <v>-1.428348019</v>
      </c>
      <c r="AV157">
        <v>-8.9968503949999992</v>
      </c>
      <c r="AW157">
        <v>-9.1104295279999992</v>
      </c>
      <c r="AX157">
        <v>-5.5172678780000002</v>
      </c>
      <c r="AY157">
        <v>-1.836365496</v>
      </c>
      <c r="AZ157">
        <v>0</v>
      </c>
      <c r="BA157">
        <v>0.88000500000000004</v>
      </c>
      <c r="BB157">
        <v>3.768212782</v>
      </c>
      <c r="BC157">
        <v>3.2406216959999998</v>
      </c>
      <c r="BD157">
        <v>1.1628055159999999</v>
      </c>
      <c r="BE157">
        <v>53.763757640000001</v>
      </c>
      <c r="BF157">
        <v>-0.48653420600000002</v>
      </c>
      <c r="BG157">
        <v>-4.5747049019999997</v>
      </c>
      <c r="BH157">
        <v>-4.7774693409999998</v>
      </c>
      <c r="BI157">
        <v>-3.0655882430000001</v>
      </c>
      <c r="BJ157">
        <v>-1.1381403830000001</v>
      </c>
      <c r="BK157">
        <v>17.02</v>
      </c>
      <c r="BL157">
        <v>17.129999000000002</v>
      </c>
      <c r="BM157">
        <v>16.290001</v>
      </c>
      <c r="BN157">
        <v>16.700001</v>
      </c>
      <c r="BO157">
        <v>0.26</v>
      </c>
      <c r="BP157">
        <v>1.58150842</v>
      </c>
      <c r="BQ157">
        <v>0.52000049999999998</v>
      </c>
      <c r="BR157">
        <v>0.39600039999999997</v>
      </c>
      <c r="BS157">
        <v>0.32000030000000002</v>
      </c>
      <c r="BT157">
        <v>0.20036373299999999</v>
      </c>
      <c r="BU157">
        <v>36.53847356</v>
      </c>
      <c r="BV157">
        <v>3.125</v>
      </c>
      <c r="BW157">
        <v>6.2500060099999999</v>
      </c>
      <c r="BX157">
        <v>4.7596201919999999</v>
      </c>
      <c r="BY157">
        <v>3.8461574519999999</v>
      </c>
      <c r="BZ157">
        <v>2.408217949</v>
      </c>
      <c r="CA157" t="s">
        <v>60</v>
      </c>
      <c r="CB157">
        <v>-0.24477349500000001</v>
      </c>
      <c r="CC157">
        <v>-1</v>
      </c>
    </row>
    <row r="158" spans="1:81" x14ac:dyDescent="0.25">
      <c r="A158">
        <v>1410</v>
      </c>
      <c r="B158" s="1">
        <v>41008</v>
      </c>
      <c r="C158">
        <v>1397.4499510000001</v>
      </c>
      <c r="D158">
        <v>1397.4499510000001</v>
      </c>
      <c r="E158">
        <v>1378.23999</v>
      </c>
      <c r="F158">
        <v>1382.1999510000001</v>
      </c>
      <c r="G158">
        <v>1382.1999510000001</v>
      </c>
      <c r="H158">
        <v>3468980000</v>
      </c>
      <c r="I158" s="2">
        <v>517396000000</v>
      </c>
      <c r="J158">
        <v>-3386360000</v>
      </c>
      <c r="K158" s="3" t="b">
        <f t="shared" si="42"/>
        <v>0</v>
      </c>
      <c r="L158" s="3" t="b">
        <f t="shared" si="43"/>
        <v>0</v>
      </c>
      <c r="M158" s="3" t="b">
        <f t="shared" si="44"/>
        <v>0</v>
      </c>
      <c r="N158" s="3" t="b">
        <f t="shared" si="45"/>
        <v>0</v>
      </c>
      <c r="O158" s="3" t="b">
        <f t="shared" si="46"/>
        <v>1</v>
      </c>
      <c r="P158" s="3" t="b">
        <f t="shared" si="47"/>
        <v>0</v>
      </c>
      <c r="Q158">
        <v>-3543677000</v>
      </c>
      <c r="R158">
        <v>-3630823000</v>
      </c>
      <c r="S158">
        <v>-1547568848</v>
      </c>
      <c r="T158" s="2">
        <v>663919000000</v>
      </c>
      <c r="U158">
        <v>-707304554.5</v>
      </c>
      <c r="V158" s="3" t="b">
        <f t="shared" si="48"/>
        <v>0</v>
      </c>
      <c r="W158" s="3" t="b">
        <f t="shared" si="49"/>
        <v>0</v>
      </c>
      <c r="X158" s="3" t="b">
        <f t="shared" si="50"/>
        <v>0</v>
      </c>
      <c r="Y158" s="3" t="b">
        <f t="shared" si="51"/>
        <v>0</v>
      </c>
      <c r="Z158" s="3" t="b">
        <f t="shared" si="52"/>
        <v>1</v>
      </c>
      <c r="AA158" s="3" t="b">
        <f t="shared" si="53"/>
        <v>0</v>
      </c>
      <c r="AB158">
        <v>-937785535.89999998</v>
      </c>
      <c r="AC158">
        <v>-629406464.20000005</v>
      </c>
      <c r="AD158">
        <v>610239560.70000005</v>
      </c>
      <c r="AE158">
        <v>1830079558</v>
      </c>
      <c r="AF158">
        <v>-20740193.859999999</v>
      </c>
      <c r="AG158" s="3" t="b">
        <f t="shared" si="54"/>
        <v>0</v>
      </c>
      <c r="AH158" s="3" t="b">
        <f t="shared" si="55"/>
        <v>0</v>
      </c>
      <c r="AI158" s="3" t="b">
        <f t="shared" si="56"/>
        <v>0</v>
      </c>
      <c r="AJ158" s="3" t="b">
        <f t="shared" si="57"/>
        <v>0</v>
      </c>
      <c r="AK158" s="3" t="b">
        <f t="shared" si="58"/>
        <v>1</v>
      </c>
      <c r="AL158" s="3" t="b">
        <f t="shared" si="59"/>
        <v>0</v>
      </c>
      <c r="AM158" s="3" t="b">
        <f t="shared" si="60"/>
        <v>0</v>
      </c>
      <c r="AN158" s="3" t="b">
        <f t="shared" si="61"/>
        <v>1</v>
      </c>
      <c r="AO158" s="3" t="b">
        <f t="shared" si="62"/>
        <v>0</v>
      </c>
      <c r="AP158">
        <v>-24706085.5</v>
      </c>
      <c r="AQ158">
        <v>-23607031.780000001</v>
      </c>
      <c r="AR158">
        <v>-6831826.8059999999</v>
      </c>
      <c r="AS158">
        <v>51.208177640000002</v>
      </c>
      <c r="AT158">
        <v>-20.213625589999999</v>
      </c>
      <c r="AU158">
        <v>-28.301757550000001</v>
      </c>
      <c r="AV158">
        <v>-10.624279980000001</v>
      </c>
      <c r="AW158">
        <v>-11.56569135</v>
      </c>
      <c r="AX158">
        <v>-10.78513045</v>
      </c>
      <c r="AY158">
        <v>-3.8463146539999999</v>
      </c>
      <c r="AZ158">
        <v>0</v>
      </c>
      <c r="BA158">
        <v>15.880005000000001</v>
      </c>
      <c r="BB158">
        <v>3.4990547259999998</v>
      </c>
      <c r="BC158">
        <v>4.1434347889999996</v>
      </c>
      <c r="BD158">
        <v>0.84448166899999999</v>
      </c>
      <c r="BE158">
        <v>45.784226719999999</v>
      </c>
      <c r="BF158">
        <v>-7.9795309259999998</v>
      </c>
      <c r="BG158">
        <v>-4.2330325660000003</v>
      </c>
      <c r="BH158">
        <v>-5.1873356399999997</v>
      </c>
      <c r="BI158">
        <v>-5.1183016859999997</v>
      </c>
      <c r="BJ158">
        <v>-2.011704382</v>
      </c>
      <c r="BK158">
        <v>18.940000999999999</v>
      </c>
      <c r="BL158">
        <v>18.940000999999999</v>
      </c>
      <c r="BM158">
        <v>17.93</v>
      </c>
      <c r="BN158">
        <v>18.809999000000001</v>
      </c>
      <c r="BO158">
        <v>2.109998</v>
      </c>
      <c r="BP158">
        <v>12.63471781</v>
      </c>
      <c r="BQ158">
        <v>1.1849989999999999</v>
      </c>
      <c r="BR158">
        <v>0.97099970000000002</v>
      </c>
      <c r="BS158">
        <v>0.73799990000000004</v>
      </c>
      <c r="BT158">
        <v>0.328787897</v>
      </c>
      <c r="BU158">
        <v>63.50183724</v>
      </c>
      <c r="BV158">
        <v>26.96336368</v>
      </c>
      <c r="BW158">
        <v>15.04418184</v>
      </c>
      <c r="BX158">
        <v>12.15151271</v>
      </c>
      <c r="BY158">
        <v>9.1907532649999997</v>
      </c>
      <c r="BZ158">
        <v>4.0392036510000002</v>
      </c>
      <c r="CA158" t="s">
        <v>62</v>
      </c>
      <c r="CB158">
        <v>-0.81477241199999995</v>
      </c>
      <c r="CC158">
        <v>-1</v>
      </c>
    </row>
    <row r="159" spans="1:81" x14ac:dyDescent="0.25">
      <c r="A159">
        <v>1427</v>
      </c>
      <c r="B159" s="1">
        <v>41031</v>
      </c>
      <c r="C159">
        <v>1405.5</v>
      </c>
      <c r="D159">
        <v>1405.5</v>
      </c>
      <c r="E159">
        <v>1393.920044</v>
      </c>
      <c r="F159">
        <v>1402.3100589999999</v>
      </c>
      <c r="G159">
        <v>1402.3100589999999</v>
      </c>
      <c r="H159">
        <v>3803860000</v>
      </c>
      <c r="I159" s="2">
        <v>520638000000</v>
      </c>
      <c r="J159">
        <v>2045000</v>
      </c>
      <c r="K159" s="3" t="b">
        <f t="shared" si="42"/>
        <v>0</v>
      </c>
      <c r="L159" s="3" t="b">
        <f t="shared" si="43"/>
        <v>1</v>
      </c>
      <c r="M159" s="3" t="b">
        <f t="shared" si="44"/>
        <v>0</v>
      </c>
      <c r="N159" s="3" t="b">
        <f t="shared" si="45"/>
        <v>0</v>
      </c>
      <c r="O159" s="3" t="b">
        <f t="shared" si="46"/>
        <v>0</v>
      </c>
      <c r="P159" s="3" t="b">
        <f t="shared" si="47"/>
        <v>0</v>
      </c>
      <c r="Q159">
        <v>-690181000</v>
      </c>
      <c r="R159">
        <v>38576000</v>
      </c>
      <c r="S159">
        <v>1745146727</v>
      </c>
      <c r="T159" s="2">
        <v>665033000000</v>
      </c>
      <c r="U159">
        <v>911416814.60000002</v>
      </c>
      <c r="V159" s="3" t="b">
        <f t="shared" si="48"/>
        <v>0</v>
      </c>
      <c r="W159" s="3" t="b">
        <f t="shared" si="49"/>
        <v>1</v>
      </c>
      <c r="X159" s="3" t="b">
        <f t="shared" si="50"/>
        <v>0</v>
      </c>
      <c r="Y159" s="3" t="b">
        <f t="shared" si="51"/>
        <v>0</v>
      </c>
      <c r="Z159" s="3" t="b">
        <f t="shared" si="52"/>
        <v>0</v>
      </c>
      <c r="AA159" s="3" t="b">
        <f t="shared" si="53"/>
        <v>0</v>
      </c>
      <c r="AB159">
        <v>391589229.80000001</v>
      </c>
      <c r="AC159">
        <v>425782127.5</v>
      </c>
      <c r="AD159">
        <v>1042229624</v>
      </c>
      <c r="AE159">
        <v>1871823744</v>
      </c>
      <c r="AF159">
        <v>6024905.3669999996</v>
      </c>
      <c r="AG159" s="3" t="b">
        <f t="shared" si="54"/>
        <v>0</v>
      </c>
      <c r="AH159" s="3" t="b">
        <f t="shared" si="55"/>
        <v>1</v>
      </c>
      <c r="AI159" s="3" t="b">
        <f t="shared" si="56"/>
        <v>0</v>
      </c>
      <c r="AJ159" s="3" t="b">
        <f t="shared" si="57"/>
        <v>0</v>
      </c>
      <c r="AK159" s="3" t="b">
        <f t="shared" si="58"/>
        <v>0</v>
      </c>
      <c r="AL159" s="3" t="b">
        <f t="shared" si="59"/>
        <v>0</v>
      </c>
      <c r="AM159" s="3" t="b">
        <f t="shared" si="60"/>
        <v>0</v>
      </c>
      <c r="AN159" s="3" t="b">
        <f t="shared" si="61"/>
        <v>0</v>
      </c>
      <c r="AO159" s="3" t="b">
        <f t="shared" si="62"/>
        <v>0</v>
      </c>
      <c r="AP159">
        <v>1605725.3589999999</v>
      </c>
      <c r="AQ159">
        <v>2161187.1209999998</v>
      </c>
      <c r="AR159">
        <v>12063214.630000001</v>
      </c>
      <c r="AS159">
        <v>71.217623020000005</v>
      </c>
      <c r="AT159">
        <v>-7.8176205599999999</v>
      </c>
      <c r="AU159">
        <v>-9.8913095050000006</v>
      </c>
      <c r="AV159">
        <v>0.46611456499999998</v>
      </c>
      <c r="AW159">
        <v>-0.83075707099999996</v>
      </c>
      <c r="AX159">
        <v>-0.10309206999999999</v>
      </c>
      <c r="AY159">
        <v>4.7118057489999998</v>
      </c>
      <c r="AZ159">
        <v>0</v>
      </c>
      <c r="BA159">
        <v>3.509887</v>
      </c>
      <c r="BB159">
        <v>4.8066182050000004</v>
      </c>
      <c r="BC159">
        <v>3.7553193660000002</v>
      </c>
      <c r="BD159">
        <v>1.27994925</v>
      </c>
      <c r="BE159">
        <v>56.139374590000003</v>
      </c>
      <c r="BF159">
        <v>-1.693430188</v>
      </c>
      <c r="BG159">
        <v>0.57383352499999996</v>
      </c>
      <c r="BH159">
        <v>-0.11478506099999999</v>
      </c>
      <c r="BI159">
        <v>-2.99585E-3</v>
      </c>
      <c r="BJ159">
        <v>1.5049703699999999</v>
      </c>
      <c r="BK159">
        <v>17.25</v>
      </c>
      <c r="BL159">
        <v>17.629999000000002</v>
      </c>
      <c r="BM159">
        <v>16.780000999999999</v>
      </c>
      <c r="BN159">
        <v>16.879999000000002</v>
      </c>
      <c r="BO159">
        <v>0.279999</v>
      </c>
      <c r="BP159">
        <v>1.686740964</v>
      </c>
      <c r="BQ159">
        <v>-0.1350005</v>
      </c>
      <c r="BR159">
        <v>0.11299969999999999</v>
      </c>
      <c r="BS159">
        <v>0.15599979999999999</v>
      </c>
      <c r="BT159">
        <v>-0.20739406099999999</v>
      </c>
      <c r="BU159">
        <v>43.513505879999997</v>
      </c>
      <c r="BV159">
        <v>3.7837707819999999</v>
      </c>
      <c r="BW159">
        <v>-1.2643552389999999</v>
      </c>
      <c r="BX159">
        <v>1.8950991530000001</v>
      </c>
      <c r="BY159">
        <v>2.3590519950000002</v>
      </c>
      <c r="BZ159">
        <v>-2.6396817659999998</v>
      </c>
      <c r="CA159" t="s">
        <v>60</v>
      </c>
      <c r="CB159">
        <v>0.114656671</v>
      </c>
      <c r="CC159">
        <v>-1</v>
      </c>
    </row>
    <row r="160" spans="1:81" x14ac:dyDescent="0.25">
      <c r="A160">
        <v>1428</v>
      </c>
      <c r="B160" s="1">
        <v>41032</v>
      </c>
      <c r="C160">
        <v>1402.3199460000001</v>
      </c>
      <c r="D160">
        <v>1403.0699460000001</v>
      </c>
      <c r="E160">
        <v>1388.709961</v>
      </c>
      <c r="F160">
        <v>1391.5699460000001</v>
      </c>
      <c r="G160">
        <v>1391.5699460000001</v>
      </c>
      <c r="H160">
        <v>4004910000</v>
      </c>
      <c r="I160" s="2">
        <v>516633000000</v>
      </c>
      <c r="J160">
        <v>-3904385000</v>
      </c>
      <c r="K160" s="3" t="b">
        <f t="shared" si="42"/>
        <v>0</v>
      </c>
      <c r="L160" s="3" t="b">
        <f t="shared" si="43"/>
        <v>0</v>
      </c>
      <c r="M160" s="3" t="b">
        <f t="shared" si="44"/>
        <v>0</v>
      </c>
      <c r="N160" s="3" t="b">
        <f t="shared" si="45"/>
        <v>0</v>
      </c>
      <c r="O160" s="3" t="b">
        <f t="shared" si="46"/>
        <v>1</v>
      </c>
      <c r="P160" s="3" t="b">
        <f t="shared" si="47"/>
        <v>0</v>
      </c>
      <c r="Q160">
        <v>-1580632000</v>
      </c>
      <c r="R160">
        <v>-1514557000</v>
      </c>
      <c r="S160">
        <v>1177031515</v>
      </c>
      <c r="T160" s="2">
        <v>662624000000</v>
      </c>
      <c r="U160">
        <v>-350745841.80000001</v>
      </c>
      <c r="V160" s="3" t="b">
        <f t="shared" si="48"/>
        <v>0</v>
      </c>
      <c r="W160" s="3" t="b">
        <f t="shared" si="49"/>
        <v>0</v>
      </c>
      <c r="X160" s="3" t="b">
        <f t="shared" si="50"/>
        <v>0</v>
      </c>
      <c r="Y160" s="3" t="b">
        <f t="shared" si="51"/>
        <v>0</v>
      </c>
      <c r="Z160" s="3" t="b">
        <f t="shared" si="52"/>
        <v>1</v>
      </c>
      <c r="AA160" s="3" t="b">
        <f t="shared" si="53"/>
        <v>0</v>
      </c>
      <c r="AB160">
        <v>-5228308.2589999996</v>
      </c>
      <c r="AC160">
        <v>-46231657.18</v>
      </c>
      <c r="AD160">
        <v>1051947399</v>
      </c>
      <c r="AE160">
        <v>1841150652</v>
      </c>
      <c r="AF160">
        <v>-20085062.800000001</v>
      </c>
      <c r="AG160" s="3" t="b">
        <f t="shared" si="54"/>
        <v>0</v>
      </c>
      <c r="AH160" s="3" t="b">
        <f t="shared" si="55"/>
        <v>0</v>
      </c>
      <c r="AI160" s="3" t="b">
        <f t="shared" si="56"/>
        <v>0</v>
      </c>
      <c r="AJ160" s="3" t="b">
        <f t="shared" si="57"/>
        <v>0</v>
      </c>
      <c r="AK160" s="3" t="b">
        <f t="shared" si="58"/>
        <v>1</v>
      </c>
      <c r="AL160" s="3" t="b">
        <f t="shared" si="59"/>
        <v>0</v>
      </c>
      <c r="AM160" s="3" t="b">
        <f t="shared" si="60"/>
        <v>0</v>
      </c>
      <c r="AN160" s="3" t="b">
        <f t="shared" si="61"/>
        <v>1</v>
      </c>
      <c r="AO160" s="3" t="b">
        <f t="shared" si="62"/>
        <v>0</v>
      </c>
      <c r="AP160">
        <v>-6536687.8119999999</v>
      </c>
      <c r="AQ160">
        <v>-5295610.091</v>
      </c>
      <c r="AR160">
        <v>9941677.8190000001</v>
      </c>
      <c r="AS160">
        <v>52.599909230000002</v>
      </c>
      <c r="AT160">
        <v>-18.61771379</v>
      </c>
      <c r="AU160">
        <v>-26.142003899999999</v>
      </c>
      <c r="AV160">
        <v>-13.21766717</v>
      </c>
      <c r="AW160">
        <v>-6.0874074540000001</v>
      </c>
      <c r="AX160">
        <v>-4.7674812050000002</v>
      </c>
      <c r="AY160">
        <v>3.3580013279999998</v>
      </c>
      <c r="AZ160">
        <v>0</v>
      </c>
      <c r="BA160">
        <v>10.740112999999999</v>
      </c>
      <c r="BB160">
        <v>4.4632883330000004</v>
      </c>
      <c r="BC160">
        <v>4.2542331969999996</v>
      </c>
      <c r="BD160">
        <v>1.0491404980000001</v>
      </c>
      <c r="BE160">
        <v>51.199051449999999</v>
      </c>
      <c r="BF160">
        <v>-4.9403231410000004</v>
      </c>
      <c r="BG160">
        <v>-3.316876664</v>
      </c>
      <c r="BH160">
        <v>-1.3071398460000001</v>
      </c>
      <c r="BI160">
        <v>-1.1392277799999999</v>
      </c>
      <c r="BJ160">
        <v>1.1320836540000001</v>
      </c>
      <c r="BK160">
        <v>16.899999999999999</v>
      </c>
      <c r="BL160">
        <v>17.920000000000002</v>
      </c>
      <c r="BM160">
        <v>16.73</v>
      </c>
      <c r="BN160">
        <v>17.559999000000001</v>
      </c>
      <c r="BO160">
        <v>0.68</v>
      </c>
      <c r="BP160">
        <v>4.0284362580000002</v>
      </c>
      <c r="BQ160">
        <v>0.47999950000000002</v>
      </c>
      <c r="BR160">
        <v>0.15099960000000001</v>
      </c>
      <c r="BS160">
        <v>0.22099969999999999</v>
      </c>
      <c r="BT160">
        <v>-0.12109101799999999</v>
      </c>
      <c r="BU160">
        <v>52.70269631</v>
      </c>
      <c r="BV160">
        <v>9.1891904310000001</v>
      </c>
      <c r="BW160">
        <v>6.4864806059999998</v>
      </c>
      <c r="BX160">
        <v>2.3765210639999998</v>
      </c>
      <c r="BY160">
        <v>3.2691985570000002</v>
      </c>
      <c r="BZ160">
        <v>-1.456815124</v>
      </c>
      <c r="CA160" t="s">
        <v>62</v>
      </c>
      <c r="CB160">
        <v>-0.40701926599999999</v>
      </c>
      <c r="CC160">
        <v>-1</v>
      </c>
    </row>
    <row r="161" spans="1:81" x14ac:dyDescent="0.25">
      <c r="A161">
        <v>1429</v>
      </c>
      <c r="B161" s="1">
        <v>41033</v>
      </c>
      <c r="C161">
        <v>1391.51001</v>
      </c>
      <c r="D161">
        <v>1391.51001</v>
      </c>
      <c r="E161">
        <v>1367.959961</v>
      </c>
      <c r="F161">
        <v>1369.099976</v>
      </c>
      <c r="G161">
        <v>1369.099976</v>
      </c>
      <c r="H161">
        <v>3975140000</v>
      </c>
      <c r="I161" s="2">
        <v>512658000000</v>
      </c>
      <c r="J161">
        <v>-3990025000</v>
      </c>
      <c r="K161" s="3" t="b">
        <f t="shared" si="42"/>
        <v>0</v>
      </c>
      <c r="L161" s="3" t="b">
        <f t="shared" si="43"/>
        <v>0</v>
      </c>
      <c r="M161" s="3" t="b">
        <f t="shared" si="44"/>
        <v>0</v>
      </c>
      <c r="N161" s="3" t="b">
        <f t="shared" si="45"/>
        <v>0</v>
      </c>
      <c r="O161" s="3" t="b">
        <f t="shared" si="46"/>
        <v>1</v>
      </c>
      <c r="P161" s="3" t="b">
        <f t="shared" si="47"/>
        <v>0</v>
      </c>
      <c r="Q161">
        <v>-3935664000</v>
      </c>
      <c r="R161">
        <v>-2376069000</v>
      </c>
      <c r="S161">
        <v>551891333.29999995</v>
      </c>
      <c r="T161" s="2">
        <v>659033000000</v>
      </c>
      <c r="U161">
        <v>-2999963781</v>
      </c>
      <c r="V161" s="3" t="b">
        <f t="shared" si="48"/>
        <v>0</v>
      </c>
      <c r="W161" s="3" t="b">
        <f t="shared" si="49"/>
        <v>0</v>
      </c>
      <c r="X161" s="3" t="b">
        <f t="shared" si="50"/>
        <v>0</v>
      </c>
      <c r="Y161" s="3" t="b">
        <f t="shared" si="51"/>
        <v>0</v>
      </c>
      <c r="Z161" s="3" t="b">
        <f t="shared" si="52"/>
        <v>1</v>
      </c>
      <c r="AA161" s="3" t="b">
        <f t="shared" si="53"/>
        <v>0</v>
      </c>
      <c r="AB161">
        <v>-1528496545</v>
      </c>
      <c r="AC161">
        <v>-905567954.89999998</v>
      </c>
      <c r="AD161">
        <v>640300991.70000005</v>
      </c>
      <c r="AE161">
        <v>1776963238</v>
      </c>
      <c r="AF161">
        <v>-47430253.289999999</v>
      </c>
      <c r="AG161" s="3" t="b">
        <f t="shared" si="54"/>
        <v>0</v>
      </c>
      <c r="AH161" s="3" t="b">
        <f t="shared" si="55"/>
        <v>0</v>
      </c>
      <c r="AI161" s="3" t="b">
        <f t="shared" si="56"/>
        <v>0</v>
      </c>
      <c r="AJ161" s="3" t="b">
        <f t="shared" si="57"/>
        <v>0</v>
      </c>
      <c r="AK161" s="3" t="b">
        <f t="shared" si="58"/>
        <v>1</v>
      </c>
      <c r="AL161" s="3" t="b">
        <f t="shared" si="59"/>
        <v>0</v>
      </c>
      <c r="AM161" s="3" t="b">
        <f t="shared" si="60"/>
        <v>0</v>
      </c>
      <c r="AN161" s="3" t="b">
        <f t="shared" si="61"/>
        <v>1</v>
      </c>
      <c r="AO161" s="3" t="b">
        <f t="shared" si="62"/>
        <v>0</v>
      </c>
      <c r="AP161">
        <v>-34374571.18</v>
      </c>
      <c r="AQ161">
        <v>-20579151.73</v>
      </c>
      <c r="AR161">
        <v>4073912.0249999999</v>
      </c>
      <c r="AS161">
        <v>18.030724620000001</v>
      </c>
      <c r="AT161">
        <v>-34.569184620000001</v>
      </c>
      <c r="AU161">
        <v>-65.720996709999994</v>
      </c>
      <c r="AV161">
        <v>-26.593449199999998</v>
      </c>
      <c r="AW161">
        <v>-20.163127070000002</v>
      </c>
      <c r="AX161">
        <v>-13.094467290000001</v>
      </c>
      <c r="AY161">
        <v>0.15435664299999999</v>
      </c>
      <c r="AZ161">
        <v>0</v>
      </c>
      <c r="BA161">
        <v>22.46997</v>
      </c>
      <c r="BB161">
        <v>4.1444820230000001</v>
      </c>
      <c r="BC161">
        <v>5.5553572539999996</v>
      </c>
      <c r="BD161">
        <v>0.74603339300000004</v>
      </c>
      <c r="BE161">
        <v>42.727326759999997</v>
      </c>
      <c r="BF161">
        <v>-8.4717246859999999</v>
      </c>
      <c r="BG161">
        <v>-6.7060239130000001</v>
      </c>
      <c r="BH161">
        <v>-5.0256757179999996</v>
      </c>
      <c r="BI161">
        <v>-3.1162514880000001</v>
      </c>
      <c r="BJ161">
        <v>0.29069654499999997</v>
      </c>
      <c r="BK161">
        <v>18.030000999999999</v>
      </c>
      <c r="BL161">
        <v>19.280000999999999</v>
      </c>
      <c r="BM161">
        <v>17.809999000000001</v>
      </c>
      <c r="BN161">
        <v>19.16</v>
      </c>
      <c r="BO161">
        <v>1.600001</v>
      </c>
      <c r="BP161">
        <v>9.1116235260000007</v>
      </c>
      <c r="BQ161">
        <v>1.1400005</v>
      </c>
      <c r="BR161">
        <v>0.83599999999999997</v>
      </c>
      <c r="BS161">
        <v>0.4979999</v>
      </c>
      <c r="BT161">
        <v>8.4846699999999999E-4</v>
      </c>
      <c r="BU161">
        <v>74.324334370000003</v>
      </c>
      <c r="BV161">
        <v>21.621638059999999</v>
      </c>
      <c r="BW161">
        <v>15.405414240000001</v>
      </c>
      <c r="BX161">
        <v>11.29729882</v>
      </c>
      <c r="BY161">
        <v>6.9537197229999999</v>
      </c>
      <c r="BZ161">
        <v>0.20902543000000001</v>
      </c>
      <c r="CA161" t="s">
        <v>62</v>
      </c>
      <c r="CB161">
        <v>-0.97542710300000002</v>
      </c>
      <c r="CC161">
        <v>-1</v>
      </c>
    </row>
    <row r="162" spans="1:81" x14ac:dyDescent="0.25">
      <c r="A162">
        <v>1434</v>
      </c>
      <c r="B162" s="1">
        <v>41040</v>
      </c>
      <c r="C162">
        <v>1358.1099850000001</v>
      </c>
      <c r="D162">
        <v>1365.660034</v>
      </c>
      <c r="E162">
        <v>1348.8900149999999</v>
      </c>
      <c r="F162">
        <v>1353.3900149999999</v>
      </c>
      <c r="G162">
        <v>1353.3900149999999</v>
      </c>
      <c r="H162">
        <v>3869070000</v>
      </c>
      <c r="I162" s="2">
        <v>507526000000</v>
      </c>
      <c r="J162">
        <v>-70540000</v>
      </c>
      <c r="K162" s="3" t="b">
        <f t="shared" si="42"/>
        <v>0</v>
      </c>
      <c r="L162" s="3" t="b">
        <f t="shared" si="43"/>
        <v>0</v>
      </c>
      <c r="M162" s="3" t="b">
        <f t="shared" si="44"/>
        <v>0</v>
      </c>
      <c r="N162" s="3" t="b">
        <f t="shared" si="45"/>
        <v>0</v>
      </c>
      <c r="O162" s="3" t="b">
        <f t="shared" si="46"/>
        <v>1</v>
      </c>
      <c r="P162" s="3" t="b">
        <f t="shared" si="47"/>
        <v>0</v>
      </c>
      <c r="Q162">
        <v>-956087000</v>
      </c>
      <c r="R162">
        <v>-1794313000</v>
      </c>
      <c r="S162">
        <v>-1725000848</v>
      </c>
      <c r="T162" s="2">
        <v>658805000000</v>
      </c>
      <c r="U162">
        <v>-1635317640</v>
      </c>
      <c r="V162" s="3" t="b">
        <f t="shared" si="48"/>
        <v>0</v>
      </c>
      <c r="W162" s="3" t="b">
        <f t="shared" si="49"/>
        <v>0</v>
      </c>
      <c r="X162" s="3" t="b">
        <f t="shared" si="50"/>
        <v>0</v>
      </c>
      <c r="Y162" s="3" t="b">
        <f t="shared" si="51"/>
        <v>0</v>
      </c>
      <c r="Z162" s="3" t="b">
        <f t="shared" si="52"/>
        <v>1</v>
      </c>
      <c r="AA162" s="3" t="b">
        <f t="shared" si="53"/>
        <v>0</v>
      </c>
      <c r="AB162">
        <v>-985348386.5</v>
      </c>
      <c r="AC162">
        <v>-239088952.40000001</v>
      </c>
      <c r="AD162">
        <v>-461445981.80000001</v>
      </c>
      <c r="AE162">
        <v>1727512882</v>
      </c>
      <c r="AF162">
        <v>-1860488.6240000001</v>
      </c>
      <c r="AG162" s="3" t="b">
        <f t="shared" si="54"/>
        <v>0</v>
      </c>
      <c r="AH162" s="3" t="b">
        <f t="shared" si="55"/>
        <v>0</v>
      </c>
      <c r="AI162" s="3" t="b">
        <f t="shared" si="56"/>
        <v>0</v>
      </c>
      <c r="AJ162" s="3" t="b">
        <f t="shared" si="57"/>
        <v>0</v>
      </c>
      <c r="AK162" s="3" t="b">
        <f t="shared" si="58"/>
        <v>1</v>
      </c>
      <c r="AL162" s="3" t="b">
        <f t="shared" si="59"/>
        <v>0</v>
      </c>
      <c r="AM162" s="3" t="b">
        <f t="shared" si="60"/>
        <v>0</v>
      </c>
      <c r="AN162" s="3" t="b">
        <f t="shared" si="61"/>
        <v>1</v>
      </c>
      <c r="AO162" s="3" t="b">
        <f t="shared" si="62"/>
        <v>0</v>
      </c>
      <c r="AP162">
        <v>-8800686.7009999994</v>
      </c>
      <c r="AQ162">
        <v>-12075447.59</v>
      </c>
      <c r="AR162">
        <v>-18912041.559999999</v>
      </c>
      <c r="AS162">
        <v>12.94638486</v>
      </c>
      <c r="AT162">
        <v>-5.8043848579999997</v>
      </c>
      <c r="AU162">
        <v>-30.95544847</v>
      </c>
      <c r="AV162">
        <v>-0.75075141999999995</v>
      </c>
      <c r="AW162">
        <v>-2.1054546269999999</v>
      </c>
      <c r="AX162">
        <v>-1.429363229</v>
      </c>
      <c r="AY162">
        <v>-7.9682169030000001</v>
      </c>
      <c r="AZ162">
        <v>0</v>
      </c>
      <c r="BA162">
        <v>4.5999749999999997</v>
      </c>
      <c r="BB162">
        <v>3.112855889</v>
      </c>
      <c r="BC162">
        <v>5.0618291040000001</v>
      </c>
      <c r="BD162">
        <v>0.61496661100000005</v>
      </c>
      <c r="BE162">
        <v>38.079215179999998</v>
      </c>
      <c r="BF162">
        <v>-1.594632958</v>
      </c>
      <c r="BG162">
        <v>9.7986618999999997E-2</v>
      </c>
      <c r="BH162">
        <v>-0.66870792300000004</v>
      </c>
      <c r="BI162">
        <v>-1.096183825</v>
      </c>
      <c r="BJ162">
        <v>-2.4319420470000002</v>
      </c>
      <c r="BK162">
        <v>19.93</v>
      </c>
      <c r="BL162">
        <v>19.940000999999999</v>
      </c>
      <c r="BM162">
        <v>18.620000999999998</v>
      </c>
      <c r="BN162">
        <v>19.889999</v>
      </c>
      <c r="BO162">
        <v>1.0599989999999999</v>
      </c>
      <c r="BP162">
        <v>5.6293096120000001</v>
      </c>
      <c r="BQ162">
        <v>-9.5000500000000002E-2</v>
      </c>
      <c r="BR162">
        <v>0.127</v>
      </c>
      <c r="BS162">
        <v>0.1679997</v>
      </c>
      <c r="BT162">
        <v>0.36678786099999999</v>
      </c>
      <c r="BU162">
        <v>77.181194629999993</v>
      </c>
      <c r="BV162">
        <v>11.98573435</v>
      </c>
      <c r="BW162">
        <v>-1.8885956230000001</v>
      </c>
      <c r="BX162">
        <v>-0.273284421</v>
      </c>
      <c r="BY162">
        <v>0.40172663600000003</v>
      </c>
      <c r="BZ162">
        <v>4.261622633</v>
      </c>
      <c r="CA162" t="s">
        <v>60</v>
      </c>
      <c r="CB162">
        <v>-0.37740285299999998</v>
      </c>
      <c r="CC162">
        <v>-1</v>
      </c>
    </row>
    <row r="163" spans="1:81" x14ac:dyDescent="0.25">
      <c r="A163">
        <v>1435</v>
      </c>
      <c r="B163" s="1">
        <v>41043</v>
      </c>
      <c r="C163">
        <v>1351.9300539999999</v>
      </c>
      <c r="D163">
        <v>1351.9300539999999</v>
      </c>
      <c r="E163">
        <v>1336.6099850000001</v>
      </c>
      <c r="F163">
        <v>1338.349976</v>
      </c>
      <c r="G163">
        <v>1338.349976</v>
      </c>
      <c r="H163">
        <v>3688120000</v>
      </c>
      <c r="I163" s="2">
        <v>503838000000</v>
      </c>
      <c r="J163">
        <v>-3778595000</v>
      </c>
      <c r="K163" s="3" t="b">
        <f t="shared" si="42"/>
        <v>0</v>
      </c>
      <c r="L163" s="3" t="b">
        <f t="shared" si="43"/>
        <v>0</v>
      </c>
      <c r="M163" s="3" t="b">
        <f t="shared" si="44"/>
        <v>0</v>
      </c>
      <c r="N163" s="3" t="b">
        <f t="shared" si="45"/>
        <v>0</v>
      </c>
      <c r="O163" s="3" t="b">
        <f t="shared" si="46"/>
        <v>1</v>
      </c>
      <c r="P163" s="3" t="b">
        <f t="shared" si="47"/>
        <v>0</v>
      </c>
      <c r="Q163">
        <v>-1535667000</v>
      </c>
      <c r="R163">
        <v>-1637656000</v>
      </c>
      <c r="S163">
        <v>-1955412121</v>
      </c>
      <c r="T163" s="2">
        <v>655955000000</v>
      </c>
      <c r="U163">
        <v>-2321502552</v>
      </c>
      <c r="V163" s="3" t="b">
        <f t="shared" si="48"/>
        <v>0</v>
      </c>
      <c r="W163" s="3" t="b">
        <f t="shared" si="49"/>
        <v>0</v>
      </c>
      <c r="X163" s="3" t="b">
        <f t="shared" si="50"/>
        <v>0</v>
      </c>
      <c r="Y163" s="3" t="b">
        <f t="shared" si="51"/>
        <v>0</v>
      </c>
      <c r="Z163" s="3" t="b">
        <f t="shared" si="52"/>
        <v>1</v>
      </c>
      <c r="AA163" s="3" t="b">
        <f t="shared" si="53"/>
        <v>0</v>
      </c>
      <c r="AB163">
        <v>-2015562439</v>
      </c>
      <c r="AC163">
        <v>-1455501337</v>
      </c>
      <c r="AD163">
        <v>-659610044.29999995</v>
      </c>
      <c r="AE163">
        <v>1686527306</v>
      </c>
      <c r="AF163">
        <v>-27045717.23</v>
      </c>
      <c r="AG163" s="3" t="b">
        <f t="shared" si="54"/>
        <v>0</v>
      </c>
      <c r="AH163" s="3" t="b">
        <f t="shared" si="55"/>
        <v>0</v>
      </c>
      <c r="AI163" s="3" t="b">
        <f t="shared" si="56"/>
        <v>0</v>
      </c>
      <c r="AJ163" s="3" t="b">
        <f t="shared" si="57"/>
        <v>0</v>
      </c>
      <c r="AK163" s="3" t="b">
        <f t="shared" si="58"/>
        <v>1</v>
      </c>
      <c r="AL163" s="3" t="b">
        <f t="shared" si="59"/>
        <v>0</v>
      </c>
      <c r="AM163" s="3" t="b">
        <f t="shared" si="60"/>
        <v>0</v>
      </c>
      <c r="AN163" s="3" t="b">
        <f t="shared" si="61"/>
        <v>1</v>
      </c>
      <c r="AO163" s="3" t="b">
        <f t="shared" si="62"/>
        <v>0</v>
      </c>
      <c r="AP163">
        <v>-14722551.720000001</v>
      </c>
      <c r="AQ163">
        <v>-15061996.07</v>
      </c>
      <c r="AR163">
        <v>-20735753.109999999</v>
      </c>
      <c r="AS163">
        <v>2.0286703909999999</v>
      </c>
      <c r="AT163">
        <v>-10.91771447</v>
      </c>
      <c r="AU163">
        <v>-84.330217180000005</v>
      </c>
      <c r="AV163">
        <v>-8.3610496629999993</v>
      </c>
      <c r="AW163">
        <v>-4.3062036780000001</v>
      </c>
      <c r="AX163">
        <v>-4.0241883969999996</v>
      </c>
      <c r="AY163">
        <v>-7.7474080519999999</v>
      </c>
      <c r="AZ163">
        <v>0</v>
      </c>
      <c r="BA163">
        <v>15.040039</v>
      </c>
      <c r="BB163">
        <v>2.89050904</v>
      </c>
      <c r="BC163">
        <v>5.7745583820000004</v>
      </c>
      <c r="BD163">
        <v>0.50055932400000003</v>
      </c>
      <c r="BE163">
        <v>33.358182909999996</v>
      </c>
      <c r="BF163">
        <v>-4.7210322739999997</v>
      </c>
      <c r="BG163">
        <v>-3.1578326159999999</v>
      </c>
      <c r="BH163">
        <v>-1.516981007</v>
      </c>
      <c r="BI163">
        <v>-1.4897881589999999</v>
      </c>
      <c r="BJ163">
        <v>-2.550850767</v>
      </c>
      <c r="BK163">
        <v>21.469999000000001</v>
      </c>
      <c r="BL163">
        <v>21.870000999999998</v>
      </c>
      <c r="BM163">
        <v>20.940000999999999</v>
      </c>
      <c r="BN163">
        <v>21.870000999999998</v>
      </c>
      <c r="BO163">
        <v>1.980002</v>
      </c>
      <c r="BP163">
        <v>9.9547616869999995</v>
      </c>
      <c r="BQ163">
        <v>1.5200005000000001</v>
      </c>
      <c r="BR163">
        <v>0.64300020000000002</v>
      </c>
      <c r="BS163">
        <v>0.54500029999999999</v>
      </c>
      <c r="BT163">
        <v>0.47103037599999997</v>
      </c>
      <c r="BU163">
        <v>100</v>
      </c>
      <c r="BV163">
        <v>22.81880537</v>
      </c>
      <c r="BW163">
        <v>17.402269860000001</v>
      </c>
      <c r="BX163">
        <v>6.9110576720000001</v>
      </c>
      <c r="BY163">
        <v>5.0547140419999996</v>
      </c>
      <c r="BZ163">
        <v>5.223991754</v>
      </c>
      <c r="CA163" t="s">
        <v>62</v>
      </c>
      <c r="CB163">
        <v>-0.80974929100000004</v>
      </c>
      <c r="CC163">
        <v>-1</v>
      </c>
    </row>
    <row r="164" spans="1:81" x14ac:dyDescent="0.25">
      <c r="A164">
        <v>1436</v>
      </c>
      <c r="B164" s="1">
        <v>41044</v>
      </c>
      <c r="C164">
        <v>1338.3599850000001</v>
      </c>
      <c r="D164">
        <v>1344.9399410000001</v>
      </c>
      <c r="E164">
        <v>1328.410034</v>
      </c>
      <c r="F164">
        <v>1330.660034</v>
      </c>
      <c r="G164">
        <v>1330.660034</v>
      </c>
      <c r="H164">
        <v>4114040000</v>
      </c>
      <c r="I164" s="2">
        <v>499724000000</v>
      </c>
      <c r="J164">
        <v>-3901080000</v>
      </c>
      <c r="K164" s="3" t="b">
        <f t="shared" si="42"/>
        <v>0</v>
      </c>
      <c r="L164" s="3" t="b">
        <f t="shared" si="43"/>
        <v>0</v>
      </c>
      <c r="M164" s="3" t="b">
        <f t="shared" si="44"/>
        <v>0</v>
      </c>
      <c r="N164" s="3" t="b">
        <f t="shared" si="45"/>
        <v>0</v>
      </c>
      <c r="O164" s="3" t="b">
        <f t="shared" si="46"/>
        <v>1</v>
      </c>
      <c r="P164" s="3" t="b">
        <f t="shared" si="47"/>
        <v>0</v>
      </c>
      <c r="Q164">
        <v>-3870181000</v>
      </c>
      <c r="R164">
        <v>-2344367000</v>
      </c>
      <c r="S164">
        <v>-1952774606</v>
      </c>
      <c r="T164" s="2">
        <v>652961000000</v>
      </c>
      <c r="U164">
        <v>-2922207915</v>
      </c>
      <c r="V164" s="3" t="b">
        <f t="shared" si="48"/>
        <v>0</v>
      </c>
      <c r="W164" s="3" t="b">
        <f t="shared" si="49"/>
        <v>0</v>
      </c>
      <c r="X164" s="3" t="b">
        <f t="shared" si="50"/>
        <v>0</v>
      </c>
      <c r="Y164" s="3" t="b">
        <f t="shared" si="51"/>
        <v>0</v>
      </c>
      <c r="Z164" s="3" t="b">
        <f t="shared" si="52"/>
        <v>1</v>
      </c>
      <c r="AA164" s="3" t="b">
        <f t="shared" si="53"/>
        <v>0</v>
      </c>
      <c r="AB164">
        <v>-2576154936</v>
      </c>
      <c r="AC164">
        <v>-2287310732</v>
      </c>
      <c r="AD164">
        <v>-925493905.5</v>
      </c>
      <c r="AE164">
        <v>1662888700</v>
      </c>
      <c r="AF164">
        <v>-32312091.199999999</v>
      </c>
      <c r="AG164" s="3" t="b">
        <f t="shared" si="54"/>
        <v>0</v>
      </c>
      <c r="AH164" s="3" t="b">
        <f t="shared" si="55"/>
        <v>0</v>
      </c>
      <c r="AI164" s="3" t="b">
        <f t="shared" si="56"/>
        <v>0</v>
      </c>
      <c r="AJ164" s="3" t="b">
        <f t="shared" si="57"/>
        <v>0</v>
      </c>
      <c r="AK164" s="3" t="b">
        <f t="shared" si="58"/>
        <v>1</v>
      </c>
      <c r="AL164" s="3" t="b">
        <f t="shared" si="59"/>
        <v>0</v>
      </c>
      <c r="AM164" s="3" t="b">
        <f t="shared" si="60"/>
        <v>0</v>
      </c>
      <c r="AN164" s="3" t="b">
        <f t="shared" si="61"/>
        <v>1</v>
      </c>
      <c r="AO164" s="3" t="b">
        <f t="shared" si="62"/>
        <v>0</v>
      </c>
      <c r="AP164">
        <v>-27417569.960000001</v>
      </c>
      <c r="AQ164">
        <v>-19078175.379999999</v>
      </c>
      <c r="AR164">
        <v>-20312427.84</v>
      </c>
      <c r="AS164">
        <v>2.3943819240000002</v>
      </c>
      <c r="AT164">
        <v>0.365711534</v>
      </c>
      <c r="AU164">
        <v>18.027153899999998</v>
      </c>
      <c r="AV164">
        <v>-5.2760014670000004</v>
      </c>
      <c r="AW164">
        <v>-5.9986877840000004</v>
      </c>
      <c r="AX164">
        <v>-4.0829110870000003</v>
      </c>
      <c r="AY164">
        <v>-6.0959737619999999</v>
      </c>
      <c r="AZ164">
        <v>0</v>
      </c>
      <c r="BA164">
        <v>7.6899420000000003</v>
      </c>
      <c r="BB164">
        <v>2.6840441080000002</v>
      </c>
      <c r="BC164">
        <v>5.9113714980000003</v>
      </c>
      <c r="BD164">
        <v>0.45404761100000002</v>
      </c>
      <c r="BE164">
        <v>31.226461069999999</v>
      </c>
      <c r="BF164">
        <v>-2.131721835</v>
      </c>
      <c r="BG164">
        <v>-3.426377054</v>
      </c>
      <c r="BH164">
        <v>-3.0063193479999999</v>
      </c>
      <c r="BI164">
        <v>-1.9629226980000001</v>
      </c>
      <c r="BJ164">
        <v>-2.3344041999999998</v>
      </c>
      <c r="BK164">
        <v>21.43</v>
      </c>
      <c r="BL164">
        <v>22.700001</v>
      </c>
      <c r="BM164">
        <v>20.76</v>
      </c>
      <c r="BN164">
        <v>21.969999000000001</v>
      </c>
      <c r="BO164">
        <v>9.9998000000000004E-2</v>
      </c>
      <c r="BP164">
        <v>0.45723820500000001</v>
      </c>
      <c r="BQ164">
        <v>1.04</v>
      </c>
      <c r="BR164">
        <v>1.1399999000000001</v>
      </c>
      <c r="BS164">
        <v>0.68199989999999999</v>
      </c>
      <c r="BT164">
        <v>0.48684852699999998</v>
      </c>
      <c r="BU164">
        <v>91.471940250000003</v>
      </c>
      <c r="BV164">
        <v>-8.5280597510000007</v>
      </c>
      <c r="BW164">
        <v>7.1453728090000004</v>
      </c>
      <c r="BX164">
        <v>10.164824530000001</v>
      </c>
      <c r="BY164">
        <v>5.5831648469999999</v>
      </c>
      <c r="BZ164">
        <v>4.6463281539999999</v>
      </c>
      <c r="CA164" t="s">
        <v>60</v>
      </c>
      <c r="CB164">
        <v>-0.65914319700000001</v>
      </c>
      <c r="CC164">
        <v>-1</v>
      </c>
    </row>
    <row r="165" spans="1:81" x14ac:dyDescent="0.25">
      <c r="A165">
        <v>1446</v>
      </c>
      <c r="B165" s="1">
        <v>41059</v>
      </c>
      <c r="C165">
        <v>1331.25</v>
      </c>
      <c r="D165">
        <v>1331.25</v>
      </c>
      <c r="E165">
        <v>1310.76001</v>
      </c>
      <c r="F165">
        <v>1313.3199460000001</v>
      </c>
      <c r="G165">
        <v>1313.3199460000001</v>
      </c>
      <c r="H165">
        <v>3534290000</v>
      </c>
      <c r="I165" s="2">
        <v>499257000000</v>
      </c>
      <c r="J165">
        <v>-46325000</v>
      </c>
      <c r="K165" s="3" t="b">
        <f t="shared" si="42"/>
        <v>0</v>
      </c>
      <c r="L165" s="3" t="b">
        <f t="shared" si="43"/>
        <v>0</v>
      </c>
      <c r="M165" s="3" t="b">
        <f t="shared" si="44"/>
        <v>0</v>
      </c>
      <c r="N165" s="3" t="b">
        <f t="shared" si="45"/>
        <v>0</v>
      </c>
      <c r="O165" s="3" t="b">
        <f t="shared" si="46"/>
        <v>1</v>
      </c>
      <c r="P165" s="3" t="b">
        <f t="shared" si="47"/>
        <v>0</v>
      </c>
      <c r="Q165">
        <v>-545429000</v>
      </c>
      <c r="R165">
        <v>251370000</v>
      </c>
      <c r="S165">
        <v>1360340182</v>
      </c>
      <c r="T165" s="2">
        <v>647743000000</v>
      </c>
      <c r="U165">
        <v>-143663166.30000001</v>
      </c>
      <c r="V165" s="3" t="b">
        <f t="shared" si="48"/>
        <v>0</v>
      </c>
      <c r="W165" s="3" t="b">
        <f t="shared" si="49"/>
        <v>0</v>
      </c>
      <c r="X165" s="3" t="b">
        <f t="shared" si="50"/>
        <v>0</v>
      </c>
      <c r="Y165" s="3" t="b">
        <f t="shared" si="51"/>
        <v>0</v>
      </c>
      <c r="Z165" s="3" t="b">
        <f t="shared" si="52"/>
        <v>1</v>
      </c>
      <c r="AA165" s="3" t="b">
        <f t="shared" si="53"/>
        <v>0</v>
      </c>
      <c r="AB165">
        <v>-90982706.189999998</v>
      </c>
      <c r="AC165">
        <v>325748160.30000001</v>
      </c>
      <c r="AD165">
        <v>531627070.30000001</v>
      </c>
      <c r="AE165">
        <v>1596864462</v>
      </c>
      <c r="AF165">
        <v>-6266906.8059999999</v>
      </c>
      <c r="AG165" s="3" t="b">
        <f t="shared" si="54"/>
        <v>0</v>
      </c>
      <c r="AH165" s="3" t="b">
        <f t="shared" si="55"/>
        <v>0</v>
      </c>
      <c r="AI165" s="3" t="b">
        <f t="shared" si="56"/>
        <v>0</v>
      </c>
      <c r="AJ165" s="3" t="b">
        <f t="shared" si="57"/>
        <v>0</v>
      </c>
      <c r="AK165" s="3" t="b">
        <f t="shared" si="58"/>
        <v>1</v>
      </c>
      <c r="AL165" s="3" t="b">
        <f t="shared" si="59"/>
        <v>0</v>
      </c>
      <c r="AM165" s="3" t="b">
        <f t="shared" si="60"/>
        <v>0</v>
      </c>
      <c r="AN165" s="3" t="b">
        <f t="shared" si="61"/>
        <v>1</v>
      </c>
      <c r="AO165" s="3" t="b">
        <f t="shared" si="62"/>
        <v>0</v>
      </c>
      <c r="AP165">
        <v>-1813496.736</v>
      </c>
      <c r="AQ165">
        <v>526706.75630000001</v>
      </c>
      <c r="AR165">
        <v>2945111.2990000001</v>
      </c>
      <c r="AS165">
        <v>17.301744679999999</v>
      </c>
      <c r="AT165">
        <v>-14.535806600000001</v>
      </c>
      <c r="AU165">
        <v>-45.656170209999999</v>
      </c>
      <c r="AV165">
        <v>-1.2570881860000001</v>
      </c>
      <c r="AW165">
        <v>-0.21009006899999999</v>
      </c>
      <c r="AX165">
        <v>0.32047920200000002</v>
      </c>
      <c r="AY165">
        <v>2.894804272</v>
      </c>
      <c r="AZ165">
        <v>0</v>
      </c>
      <c r="BA165">
        <v>19.100097999999999</v>
      </c>
      <c r="BB165">
        <v>3.452702865</v>
      </c>
      <c r="BC165">
        <v>5.7697786100000004</v>
      </c>
      <c r="BD165">
        <v>0.59841167200000001</v>
      </c>
      <c r="BE165">
        <v>37.437894280000002</v>
      </c>
      <c r="BF165">
        <v>-6.4997479650000001</v>
      </c>
      <c r="BG165">
        <v>0.68995036099999996</v>
      </c>
      <c r="BH165">
        <v>0.918111656</v>
      </c>
      <c r="BI165">
        <v>0.97853668699999996</v>
      </c>
      <c r="BJ165">
        <v>1.664396304</v>
      </c>
      <c r="BK165">
        <v>22.68</v>
      </c>
      <c r="BL165">
        <v>24.139999</v>
      </c>
      <c r="BM165">
        <v>22.66</v>
      </c>
      <c r="BN165">
        <v>24.139999</v>
      </c>
      <c r="BO165">
        <v>3.109998</v>
      </c>
      <c r="BP165">
        <v>14.788387309999999</v>
      </c>
      <c r="BQ165">
        <v>1.1899995000000001</v>
      </c>
      <c r="BR165">
        <v>0.7069995</v>
      </c>
      <c r="BS165">
        <v>0.31099979999999999</v>
      </c>
      <c r="BT165">
        <v>-0.155454539</v>
      </c>
      <c r="BU165">
        <v>89.350371600000003</v>
      </c>
      <c r="BV165">
        <v>32.252234119999997</v>
      </c>
      <c r="BW165">
        <v>11.374787250000001</v>
      </c>
      <c r="BX165">
        <v>6.1700270210000001</v>
      </c>
      <c r="BY165">
        <v>2.385997793</v>
      </c>
      <c r="BZ165">
        <v>-3.2363515500000002</v>
      </c>
      <c r="CA165" t="s">
        <v>62</v>
      </c>
      <c r="CB165">
        <v>-0.32629711300000003</v>
      </c>
      <c r="CC165">
        <v>-1</v>
      </c>
    </row>
    <row r="166" spans="1:81" x14ac:dyDescent="0.25">
      <c r="A166">
        <v>1461</v>
      </c>
      <c r="B166" s="1">
        <v>41080</v>
      </c>
      <c r="C166">
        <v>1358.040039</v>
      </c>
      <c r="D166">
        <v>1361.5699460000001</v>
      </c>
      <c r="E166">
        <v>1346.4499510000001</v>
      </c>
      <c r="F166">
        <v>1355.6899410000001</v>
      </c>
      <c r="G166">
        <v>1355.6899410000001</v>
      </c>
      <c r="H166">
        <v>3695700000</v>
      </c>
      <c r="I166" s="2">
        <v>508820000000</v>
      </c>
      <c r="J166">
        <v>59825000</v>
      </c>
      <c r="K166" s="3" t="b">
        <f t="shared" si="42"/>
        <v>0</v>
      </c>
      <c r="L166" s="3" t="b">
        <f t="shared" si="43"/>
        <v>1</v>
      </c>
      <c r="M166" s="3" t="b">
        <f t="shared" si="44"/>
        <v>0</v>
      </c>
      <c r="N166" s="3" t="b">
        <f t="shared" si="45"/>
        <v>0</v>
      </c>
      <c r="O166" s="3" t="b">
        <f t="shared" si="46"/>
        <v>0</v>
      </c>
      <c r="P166" s="3" t="b">
        <f t="shared" si="47"/>
        <v>0</v>
      </c>
      <c r="Q166">
        <v>1395259000</v>
      </c>
      <c r="R166">
        <v>2263608000</v>
      </c>
      <c r="S166">
        <v>1558074667</v>
      </c>
      <c r="T166" s="2">
        <v>661082000000</v>
      </c>
      <c r="U166">
        <v>1196028595</v>
      </c>
      <c r="V166" s="3" t="b">
        <f t="shared" si="48"/>
        <v>0</v>
      </c>
      <c r="W166" s="3" t="b">
        <f t="shared" si="49"/>
        <v>1</v>
      </c>
      <c r="X166" s="3" t="b">
        <f t="shared" si="50"/>
        <v>0</v>
      </c>
      <c r="Y166" s="3" t="b">
        <f t="shared" si="51"/>
        <v>0</v>
      </c>
      <c r="Z166" s="3" t="b">
        <f t="shared" si="52"/>
        <v>0</v>
      </c>
      <c r="AA166" s="3" t="b">
        <f t="shared" si="53"/>
        <v>0</v>
      </c>
      <c r="AB166">
        <v>1363619648</v>
      </c>
      <c r="AC166">
        <v>1944921423</v>
      </c>
      <c r="AD166">
        <v>1359785253</v>
      </c>
      <c r="AE166">
        <v>1709811870</v>
      </c>
      <c r="AF166">
        <v>15609021.800000001</v>
      </c>
      <c r="AG166" s="3" t="b">
        <f t="shared" si="54"/>
        <v>0</v>
      </c>
      <c r="AH166" s="3" t="b">
        <f t="shared" si="55"/>
        <v>1</v>
      </c>
      <c r="AI166" s="3" t="b">
        <f t="shared" si="56"/>
        <v>0</v>
      </c>
      <c r="AJ166" s="3" t="b">
        <f t="shared" si="57"/>
        <v>0</v>
      </c>
      <c r="AK166" s="3" t="b">
        <f t="shared" si="58"/>
        <v>0</v>
      </c>
      <c r="AL166" s="3" t="b">
        <f t="shared" si="59"/>
        <v>0</v>
      </c>
      <c r="AM166" s="3" t="b">
        <f t="shared" si="60"/>
        <v>0</v>
      </c>
      <c r="AN166" s="3" t="b">
        <f t="shared" si="61"/>
        <v>0</v>
      </c>
      <c r="AO166" s="3" t="b">
        <f t="shared" si="62"/>
        <v>0</v>
      </c>
      <c r="AP166">
        <v>14523159.16</v>
      </c>
      <c r="AQ166">
        <v>20501878.289999999</v>
      </c>
      <c r="AR166">
        <v>15293954.439999999</v>
      </c>
      <c r="AS166">
        <v>59.866723210000004</v>
      </c>
      <c r="AT166">
        <v>-1.54128394</v>
      </c>
      <c r="AU166">
        <v>-2.5099071140000002</v>
      </c>
      <c r="AV166">
        <v>3.671394276</v>
      </c>
      <c r="AW166">
        <v>3.482964822</v>
      </c>
      <c r="AX166">
        <v>4.5981938510000004</v>
      </c>
      <c r="AY166">
        <v>3.4344889699999999</v>
      </c>
      <c r="AZ166">
        <v>0</v>
      </c>
      <c r="BA166">
        <v>2.2900390000000002</v>
      </c>
      <c r="BB166">
        <v>6.0357016290000001</v>
      </c>
      <c r="BC166">
        <v>4.1928356940000002</v>
      </c>
      <c r="BD166">
        <v>1.439527344</v>
      </c>
      <c r="BE166">
        <v>59.008452900000002</v>
      </c>
      <c r="BF166">
        <v>-0.958996195</v>
      </c>
      <c r="BG166">
        <v>1.427512291</v>
      </c>
      <c r="BH166">
        <v>1.4111978510000001</v>
      </c>
      <c r="BI166">
        <v>1.9684559829999999</v>
      </c>
      <c r="BJ166">
        <v>1.6947064199999999</v>
      </c>
      <c r="BK166">
        <v>17.959999</v>
      </c>
      <c r="BL166">
        <v>20.049999</v>
      </c>
      <c r="BM166">
        <v>17.09</v>
      </c>
      <c r="BN166">
        <v>17.239999999999998</v>
      </c>
      <c r="BO166">
        <v>-1.139999</v>
      </c>
      <c r="BP166">
        <v>-6.2023888029999998</v>
      </c>
      <c r="BQ166">
        <v>-0.54</v>
      </c>
      <c r="BR166">
        <v>-1.1550004</v>
      </c>
      <c r="BS166">
        <v>-1.1610001999999999</v>
      </c>
      <c r="BT166">
        <v>-0.55757569699999998</v>
      </c>
      <c r="BU166">
        <v>12.43739566</v>
      </c>
      <c r="BV166">
        <v>-9.5158514190000005</v>
      </c>
      <c r="BW166">
        <v>-4.5075125209999998</v>
      </c>
      <c r="BX166">
        <v>-9.6410717859999995</v>
      </c>
      <c r="BY166">
        <v>-9.6911535890000007</v>
      </c>
      <c r="BZ166">
        <v>-4.6542211770000002</v>
      </c>
      <c r="CA166" t="s">
        <v>60</v>
      </c>
      <c r="CB166">
        <v>0.25278159100000003</v>
      </c>
      <c r="CC166">
        <v>-1</v>
      </c>
    </row>
    <row r="167" spans="1:81" x14ac:dyDescent="0.25">
      <c r="A167">
        <v>1471</v>
      </c>
      <c r="B167" s="1">
        <v>41095</v>
      </c>
      <c r="C167">
        <v>1373.719971</v>
      </c>
      <c r="D167">
        <v>1373.849976</v>
      </c>
      <c r="E167">
        <v>1363.0200199999999</v>
      </c>
      <c r="F167">
        <v>1367.579956</v>
      </c>
      <c r="G167">
        <v>1367.579956</v>
      </c>
      <c r="H167">
        <v>3041520000</v>
      </c>
      <c r="I167" s="2">
        <v>516193000000</v>
      </c>
      <c r="J167">
        <v>-462565000</v>
      </c>
      <c r="K167" s="3" t="b">
        <f t="shared" si="42"/>
        <v>0</v>
      </c>
      <c r="L167" s="3" t="b">
        <f t="shared" si="43"/>
        <v>0</v>
      </c>
      <c r="M167" s="3" t="b">
        <f t="shared" si="44"/>
        <v>0</v>
      </c>
      <c r="N167" s="3" t="b">
        <f t="shared" si="45"/>
        <v>0</v>
      </c>
      <c r="O167" s="3" t="b">
        <f t="shared" si="46"/>
        <v>1</v>
      </c>
      <c r="P167" s="3" t="b">
        <f t="shared" si="47"/>
        <v>0</v>
      </c>
      <c r="Q167">
        <v>924595000</v>
      </c>
      <c r="R167">
        <v>1935204000</v>
      </c>
      <c r="S167">
        <v>1386256667</v>
      </c>
      <c r="T167" s="2">
        <v>672750000000</v>
      </c>
      <c r="U167">
        <v>669832956.70000005</v>
      </c>
      <c r="V167" s="3" t="b">
        <f t="shared" si="48"/>
        <v>0</v>
      </c>
      <c r="W167" s="3" t="b">
        <f t="shared" si="49"/>
        <v>1</v>
      </c>
      <c r="X167" s="3" t="b">
        <f t="shared" si="50"/>
        <v>0</v>
      </c>
      <c r="Y167" s="3" t="b">
        <f t="shared" si="51"/>
        <v>0</v>
      </c>
      <c r="Z167" s="3" t="b">
        <f t="shared" si="52"/>
        <v>0</v>
      </c>
      <c r="AA167" s="3" t="b">
        <f t="shared" si="53"/>
        <v>0</v>
      </c>
      <c r="AB167">
        <v>1418147512</v>
      </c>
      <c r="AC167">
        <v>2201703434</v>
      </c>
      <c r="AD167">
        <v>2009352344</v>
      </c>
      <c r="AE167">
        <v>1759508491</v>
      </c>
      <c r="AF167">
        <v>-533048.98609999998</v>
      </c>
      <c r="AG167" s="3" t="b">
        <f t="shared" si="54"/>
        <v>0</v>
      </c>
      <c r="AH167" s="3" t="b">
        <f t="shared" si="55"/>
        <v>0</v>
      </c>
      <c r="AI167" s="3" t="b">
        <f t="shared" si="56"/>
        <v>0</v>
      </c>
      <c r="AJ167" s="3" t="b">
        <f t="shared" si="57"/>
        <v>0</v>
      </c>
      <c r="AK167" s="3" t="b">
        <f t="shared" si="58"/>
        <v>1</v>
      </c>
      <c r="AL167" s="3" t="b">
        <f t="shared" si="59"/>
        <v>0</v>
      </c>
      <c r="AM167" s="3" t="b">
        <f t="shared" si="60"/>
        <v>0</v>
      </c>
      <c r="AN167" s="3" t="b">
        <f t="shared" si="61"/>
        <v>0</v>
      </c>
      <c r="AO167" s="3" t="b">
        <f t="shared" si="62"/>
        <v>0</v>
      </c>
      <c r="AP167">
        <v>3435064.2179999999</v>
      </c>
      <c r="AQ167">
        <v>26420845.48</v>
      </c>
      <c r="AR167">
        <v>19919310.34</v>
      </c>
      <c r="AS167">
        <v>93.309800699999997</v>
      </c>
      <c r="AT167">
        <v>-5.959155999</v>
      </c>
      <c r="AU167">
        <v>-6.0030408270000004</v>
      </c>
      <c r="AV167">
        <v>-1.5632101599999999</v>
      </c>
      <c r="AW167">
        <v>1.5653791720000001</v>
      </c>
      <c r="AX167">
        <v>9.6988630909999998</v>
      </c>
      <c r="AY167">
        <v>8.0923266120000008</v>
      </c>
      <c r="AZ167">
        <v>0</v>
      </c>
      <c r="BA167">
        <v>6.4400639999999996</v>
      </c>
      <c r="BB167">
        <v>6.7888975</v>
      </c>
      <c r="BC167">
        <v>4.6196162190000001</v>
      </c>
      <c r="BD167">
        <v>1.4695804109999999</v>
      </c>
      <c r="BE167">
        <v>59.507291379999998</v>
      </c>
      <c r="BF167">
        <v>-2.5002149330000001</v>
      </c>
      <c r="BG167">
        <v>-0.217542084</v>
      </c>
      <c r="BH167">
        <v>0.31960002500000001</v>
      </c>
      <c r="BI167">
        <v>2.2321493440000002</v>
      </c>
      <c r="BJ167">
        <v>1.7595446370000001</v>
      </c>
      <c r="BK167">
        <v>17.610001</v>
      </c>
      <c r="BL167">
        <v>18.219999000000001</v>
      </c>
      <c r="BM167">
        <v>17.18</v>
      </c>
      <c r="BN167">
        <v>17.5</v>
      </c>
      <c r="BO167">
        <v>0.84</v>
      </c>
      <c r="BP167">
        <v>5.0420168070000004</v>
      </c>
      <c r="BQ167">
        <v>0.35000049999999999</v>
      </c>
      <c r="BR167">
        <v>0.11200010000000001</v>
      </c>
      <c r="BS167">
        <v>-0.48399979999999998</v>
      </c>
      <c r="BT167">
        <v>-0.35715155199999998</v>
      </c>
      <c r="BU167">
        <v>10.732984289999999</v>
      </c>
      <c r="BV167">
        <v>7.329842932</v>
      </c>
      <c r="BW167">
        <v>4.7341570070000003</v>
      </c>
      <c r="BX167">
        <v>2.58520225</v>
      </c>
      <c r="BY167">
        <v>-3.160897399</v>
      </c>
      <c r="BZ167">
        <v>-3.5000542810000002</v>
      </c>
      <c r="CA167" t="s">
        <v>60</v>
      </c>
      <c r="CB167">
        <v>0.115348741</v>
      </c>
      <c r="CC167">
        <v>-1</v>
      </c>
    </row>
    <row r="168" spans="1:81" x14ac:dyDescent="0.25">
      <c r="A168">
        <v>1472</v>
      </c>
      <c r="B168" s="1">
        <v>41096</v>
      </c>
      <c r="C168">
        <v>1367.089966</v>
      </c>
      <c r="D168">
        <v>1367.089966</v>
      </c>
      <c r="E168">
        <v>1348.030029</v>
      </c>
      <c r="F168">
        <v>1354.6800539999999</v>
      </c>
      <c r="G168">
        <v>1354.6800539999999</v>
      </c>
      <c r="H168">
        <v>2745140000</v>
      </c>
      <c r="I168" s="2">
        <v>513448000000</v>
      </c>
      <c r="J168">
        <v>-2893330000</v>
      </c>
      <c r="K168" s="3" t="b">
        <f t="shared" si="42"/>
        <v>0</v>
      </c>
      <c r="L168" s="3" t="b">
        <f t="shared" si="43"/>
        <v>0</v>
      </c>
      <c r="M168" s="3" t="b">
        <f t="shared" si="44"/>
        <v>0</v>
      </c>
      <c r="N168" s="3" t="b">
        <f t="shared" si="45"/>
        <v>0</v>
      </c>
      <c r="O168" s="3" t="b">
        <f t="shared" si="46"/>
        <v>1</v>
      </c>
      <c r="P168" s="3" t="b">
        <f t="shared" si="47"/>
        <v>0</v>
      </c>
      <c r="Q168">
        <v>-1405233000</v>
      </c>
      <c r="R168">
        <v>-166237000</v>
      </c>
      <c r="S168">
        <v>981370303</v>
      </c>
      <c r="T168" s="2">
        <v>671921000000</v>
      </c>
      <c r="U168">
        <v>-654921555.39999998</v>
      </c>
      <c r="V168" s="3" t="b">
        <f t="shared" si="48"/>
        <v>0</v>
      </c>
      <c r="W168" s="3" t="b">
        <f t="shared" si="49"/>
        <v>0</v>
      </c>
      <c r="X168" s="3" t="b">
        <f t="shared" si="50"/>
        <v>0</v>
      </c>
      <c r="Y168" s="3" t="b">
        <f t="shared" si="51"/>
        <v>0</v>
      </c>
      <c r="Z168" s="3" t="b">
        <f t="shared" si="52"/>
        <v>1</v>
      </c>
      <c r="AA168" s="3" t="b">
        <f t="shared" si="53"/>
        <v>0</v>
      </c>
      <c r="AB168">
        <v>104999949.09999999</v>
      </c>
      <c r="AC168">
        <v>792153988.5</v>
      </c>
      <c r="AD168">
        <v>1926619594</v>
      </c>
      <c r="AE168">
        <v>1733614548</v>
      </c>
      <c r="AF168">
        <v>-20074809.059999999</v>
      </c>
      <c r="AG168" s="3" t="b">
        <f t="shared" si="54"/>
        <v>0</v>
      </c>
      <c r="AH168" s="3" t="b">
        <f t="shared" si="55"/>
        <v>0</v>
      </c>
      <c r="AI168" s="3" t="b">
        <f t="shared" si="56"/>
        <v>0</v>
      </c>
      <c r="AJ168" s="3" t="b">
        <f t="shared" si="57"/>
        <v>0</v>
      </c>
      <c r="AK168" s="3" t="b">
        <f t="shared" si="58"/>
        <v>1</v>
      </c>
      <c r="AL168" s="3" t="b">
        <f t="shared" si="59"/>
        <v>0</v>
      </c>
      <c r="AM168" s="3" t="b">
        <f t="shared" si="60"/>
        <v>0</v>
      </c>
      <c r="AN168" s="3" t="b">
        <f t="shared" si="61"/>
        <v>1</v>
      </c>
      <c r="AO168" s="3" t="b">
        <f t="shared" si="62"/>
        <v>0</v>
      </c>
      <c r="AP168">
        <v>-9513579.7369999997</v>
      </c>
      <c r="AQ168">
        <v>-3874660.6830000002</v>
      </c>
      <c r="AR168">
        <v>18470274.949999999</v>
      </c>
      <c r="AS168">
        <v>81.373191309999996</v>
      </c>
      <c r="AT168">
        <v>-11.936609389999999</v>
      </c>
      <c r="AU168">
        <v>-12.792449769999999</v>
      </c>
      <c r="AV168">
        <v>-8.9478826930000004</v>
      </c>
      <c r="AW168">
        <v>-5.1148245120000002</v>
      </c>
      <c r="AX168">
        <v>-1.84522684</v>
      </c>
      <c r="AY168">
        <v>7.5163552679999999</v>
      </c>
      <c r="AZ168">
        <v>0</v>
      </c>
      <c r="BA168">
        <v>12.899902000000001</v>
      </c>
      <c r="BB168">
        <v>6.3039762499999998</v>
      </c>
      <c r="BC168">
        <v>5.2110652030000004</v>
      </c>
      <c r="BD168">
        <v>1.209728914</v>
      </c>
      <c r="BE168">
        <v>54.745580169999997</v>
      </c>
      <c r="BF168">
        <v>-4.7617112060000002</v>
      </c>
      <c r="BG168">
        <v>-3.63096307</v>
      </c>
      <c r="BH168">
        <v>-1.809060106</v>
      </c>
      <c r="BI168">
        <v>-0.92045935899999998</v>
      </c>
      <c r="BJ168">
        <v>1.5036060120000001</v>
      </c>
      <c r="BK168">
        <v>18.200001</v>
      </c>
      <c r="BL168">
        <v>18.25</v>
      </c>
      <c r="BM168">
        <v>16.950001</v>
      </c>
      <c r="BN168">
        <v>17.100000000000001</v>
      </c>
      <c r="BO168">
        <v>-0.4</v>
      </c>
      <c r="BP168">
        <v>-2.2857142860000002</v>
      </c>
      <c r="BQ168">
        <v>0.22</v>
      </c>
      <c r="BR168">
        <v>0.1740003</v>
      </c>
      <c r="BS168">
        <v>7.4000099999999999E-2</v>
      </c>
      <c r="BT168">
        <v>-0.33412122399999999</v>
      </c>
      <c r="BU168">
        <v>7.2425828970000001</v>
      </c>
      <c r="BV168">
        <v>-3.4904013960000002</v>
      </c>
      <c r="BW168">
        <v>1.9197207679999999</v>
      </c>
      <c r="BX168">
        <v>2.5263580779999999</v>
      </c>
      <c r="BY168">
        <v>1.8296545500000001</v>
      </c>
      <c r="BZ168">
        <v>-3.0014122429999999</v>
      </c>
      <c r="CA168" t="s">
        <v>60</v>
      </c>
      <c r="CB168">
        <v>-0.27341476399999998</v>
      </c>
      <c r="CC168">
        <v>-1</v>
      </c>
    </row>
    <row r="169" spans="1:81" x14ac:dyDescent="0.25">
      <c r="A169">
        <v>1482</v>
      </c>
      <c r="B169" s="1">
        <v>41110</v>
      </c>
      <c r="C169">
        <v>1376.51001</v>
      </c>
      <c r="D169">
        <v>1376.51001</v>
      </c>
      <c r="E169">
        <v>1362.1899410000001</v>
      </c>
      <c r="F169">
        <v>1362.660034</v>
      </c>
      <c r="G169">
        <v>1362.660034</v>
      </c>
      <c r="H169">
        <v>3925020000</v>
      </c>
      <c r="I169" s="2">
        <v>507670000000</v>
      </c>
      <c r="J169">
        <v>59170000</v>
      </c>
      <c r="K169" s="3" t="b">
        <f t="shared" si="42"/>
        <v>0</v>
      </c>
      <c r="L169" s="3" t="b">
        <f t="shared" si="43"/>
        <v>1</v>
      </c>
      <c r="M169" s="3" t="b">
        <f t="shared" si="44"/>
        <v>0</v>
      </c>
      <c r="N169" s="3" t="b">
        <f t="shared" si="45"/>
        <v>0</v>
      </c>
      <c r="O169" s="3" t="b">
        <f t="shared" si="46"/>
        <v>0</v>
      </c>
      <c r="P169" s="3" t="b">
        <f t="shared" si="47"/>
        <v>0</v>
      </c>
      <c r="Q169">
        <v>1532627000</v>
      </c>
      <c r="R169">
        <v>2234129000</v>
      </c>
      <c r="S169">
        <v>207316181.80000001</v>
      </c>
      <c r="T169" s="2">
        <v>678998000000</v>
      </c>
      <c r="U169">
        <v>-1520931556</v>
      </c>
      <c r="V169" s="3" t="b">
        <f t="shared" si="48"/>
        <v>0</v>
      </c>
      <c r="W169" s="3" t="b">
        <f t="shared" si="49"/>
        <v>0</v>
      </c>
      <c r="X169" s="3" t="b">
        <f t="shared" si="50"/>
        <v>0</v>
      </c>
      <c r="Y169" s="3" t="b">
        <f t="shared" si="51"/>
        <v>0</v>
      </c>
      <c r="Z169" s="3" t="b">
        <f t="shared" si="52"/>
        <v>1</v>
      </c>
      <c r="AA169" s="3" t="b">
        <f t="shared" si="53"/>
        <v>0</v>
      </c>
      <c r="AB169">
        <v>-89750126.849999994</v>
      </c>
      <c r="AC169">
        <v>808945823.10000002</v>
      </c>
      <c r="AD169">
        <v>1222824557</v>
      </c>
      <c r="AE169">
        <v>1751012071</v>
      </c>
      <c r="AF169">
        <v>-14253001.49</v>
      </c>
      <c r="AG169" s="3" t="b">
        <f t="shared" si="54"/>
        <v>0</v>
      </c>
      <c r="AH169" s="3" t="b">
        <f t="shared" si="55"/>
        <v>0</v>
      </c>
      <c r="AI169" s="3" t="b">
        <f t="shared" si="56"/>
        <v>0</v>
      </c>
      <c r="AJ169" s="3" t="b">
        <f t="shared" si="57"/>
        <v>0</v>
      </c>
      <c r="AK169" s="3" t="b">
        <f t="shared" si="58"/>
        <v>1</v>
      </c>
      <c r="AL169" s="3" t="b">
        <f t="shared" si="59"/>
        <v>0</v>
      </c>
      <c r="AM169" s="3" t="b">
        <f t="shared" si="60"/>
        <v>0</v>
      </c>
      <c r="AN169" s="3" t="b">
        <f t="shared" si="61"/>
        <v>1</v>
      </c>
      <c r="AO169" s="3" t="b">
        <f t="shared" si="62"/>
        <v>0</v>
      </c>
      <c r="AP169">
        <v>-152812.7225</v>
      </c>
      <c r="AQ169">
        <v>7983373.6160000004</v>
      </c>
      <c r="AR169">
        <v>8695581.0879999995</v>
      </c>
      <c r="AS169">
        <v>84.399492210000005</v>
      </c>
      <c r="AT169">
        <v>-12.18651382</v>
      </c>
      <c r="AU169">
        <v>-12.617266539999999</v>
      </c>
      <c r="AV169">
        <v>-6.6576163409999998</v>
      </c>
      <c r="AW169">
        <v>-1.700581948</v>
      </c>
      <c r="AX169">
        <v>1.4871498139999999</v>
      </c>
      <c r="AY169">
        <v>2.7760428159999999</v>
      </c>
      <c r="AZ169">
        <v>0</v>
      </c>
      <c r="BA169">
        <v>13.849976</v>
      </c>
      <c r="BB169">
        <v>5.4723953759999997</v>
      </c>
      <c r="BC169">
        <v>4.4620951399999997</v>
      </c>
      <c r="BD169">
        <v>1.226418354</v>
      </c>
      <c r="BE169">
        <v>55.084811520000002</v>
      </c>
      <c r="BF169">
        <v>-6.0920362859999999</v>
      </c>
      <c r="BG169">
        <v>-2.4938837610000002</v>
      </c>
      <c r="BH169">
        <v>-0.55993662899999996</v>
      </c>
      <c r="BI169">
        <v>0.58625100799999996</v>
      </c>
      <c r="BJ169">
        <v>1.0075097639999999</v>
      </c>
      <c r="BK169">
        <v>16.649999999999999</v>
      </c>
      <c r="BL169">
        <v>17.049999</v>
      </c>
      <c r="BM169">
        <v>15.97</v>
      </c>
      <c r="BN169">
        <v>16.27</v>
      </c>
      <c r="BO169">
        <v>0.82</v>
      </c>
      <c r="BP169">
        <v>5.3074433660000002</v>
      </c>
      <c r="BQ169">
        <v>5.5E-2</v>
      </c>
      <c r="BR169">
        <v>-0.13400000000000001</v>
      </c>
      <c r="BS169">
        <v>-0.27100020000000002</v>
      </c>
      <c r="BT169">
        <v>-0.31763634499999999</v>
      </c>
      <c r="BU169">
        <v>6.6775244300000001</v>
      </c>
      <c r="BV169">
        <v>6.6775244300000001</v>
      </c>
      <c r="BW169">
        <v>1.3869349719999999</v>
      </c>
      <c r="BX169">
        <v>0.60773724100000004</v>
      </c>
      <c r="BY169">
        <v>-0.46551699200000002</v>
      </c>
      <c r="BZ169">
        <v>-1.928927869</v>
      </c>
      <c r="CA169" t="s">
        <v>60</v>
      </c>
      <c r="CB169">
        <v>-0.39605136899999999</v>
      </c>
      <c r="CC169">
        <v>-1</v>
      </c>
    </row>
    <row r="170" spans="1:81" x14ac:dyDescent="0.25">
      <c r="A170">
        <v>1488</v>
      </c>
      <c r="B170" s="1">
        <v>41120</v>
      </c>
      <c r="C170">
        <v>1385.9399410000001</v>
      </c>
      <c r="D170">
        <v>1391.73999</v>
      </c>
      <c r="E170">
        <v>1381.369995</v>
      </c>
      <c r="F170">
        <v>1385.3000489999999</v>
      </c>
      <c r="G170">
        <v>1385.3000489999999</v>
      </c>
      <c r="H170">
        <v>3212060000</v>
      </c>
      <c r="I170" s="2">
        <v>501958000000</v>
      </c>
      <c r="J170">
        <v>593475000</v>
      </c>
      <c r="K170" s="3" t="b">
        <f t="shared" si="42"/>
        <v>0</v>
      </c>
      <c r="L170" s="3" t="b">
        <f t="shared" si="43"/>
        <v>1</v>
      </c>
      <c r="M170" s="3" t="b">
        <f t="shared" si="44"/>
        <v>0</v>
      </c>
      <c r="N170" s="3" t="b">
        <f t="shared" si="45"/>
        <v>0</v>
      </c>
      <c r="O170" s="3" t="b">
        <f t="shared" si="46"/>
        <v>0</v>
      </c>
      <c r="P170" s="3" t="b">
        <f t="shared" si="47"/>
        <v>0</v>
      </c>
      <c r="Q170">
        <v>2124776000</v>
      </c>
      <c r="R170">
        <v>1262247000</v>
      </c>
      <c r="S170">
        <v>-764919515.20000005</v>
      </c>
      <c r="T170" s="2">
        <v>684509000000</v>
      </c>
      <c r="U170">
        <v>1324699405</v>
      </c>
      <c r="V170" s="3" t="b">
        <f t="shared" si="48"/>
        <v>0</v>
      </c>
      <c r="W170" s="3" t="b">
        <f t="shared" si="49"/>
        <v>1</v>
      </c>
      <c r="X170" s="3" t="b">
        <f t="shared" si="50"/>
        <v>0</v>
      </c>
      <c r="Y170" s="3" t="b">
        <f t="shared" si="51"/>
        <v>0</v>
      </c>
      <c r="Z170" s="3" t="b">
        <f t="shared" si="52"/>
        <v>0</v>
      </c>
      <c r="AA170" s="3" t="b">
        <f t="shared" si="53"/>
        <v>0</v>
      </c>
      <c r="AB170">
        <v>2135160477</v>
      </c>
      <c r="AC170">
        <v>1888104230</v>
      </c>
      <c r="AD170">
        <v>373384624.60000002</v>
      </c>
      <c r="AE170">
        <v>1837195269</v>
      </c>
      <c r="AF170">
        <v>41191508.960000001</v>
      </c>
      <c r="AG170" s="3" t="b">
        <f t="shared" si="54"/>
        <v>0</v>
      </c>
      <c r="AH170" s="3" t="b">
        <f t="shared" si="55"/>
        <v>1</v>
      </c>
      <c r="AI170" s="3" t="b">
        <f t="shared" si="56"/>
        <v>0</v>
      </c>
      <c r="AJ170" s="3" t="b">
        <f t="shared" si="57"/>
        <v>0</v>
      </c>
      <c r="AK170" s="3" t="b">
        <f t="shared" si="58"/>
        <v>0</v>
      </c>
      <c r="AL170" s="3" t="b">
        <f t="shared" si="59"/>
        <v>0</v>
      </c>
      <c r="AM170" s="3" t="b">
        <f t="shared" si="60"/>
        <v>0</v>
      </c>
      <c r="AN170" s="3" t="b">
        <f t="shared" si="61"/>
        <v>0</v>
      </c>
      <c r="AO170" s="3" t="b">
        <f t="shared" si="62"/>
        <v>0</v>
      </c>
      <c r="AP170">
        <v>55087947.079999998</v>
      </c>
      <c r="AQ170">
        <v>46616184.43</v>
      </c>
      <c r="AR170">
        <v>4428356.4970000004</v>
      </c>
      <c r="AS170">
        <v>94.522926170000005</v>
      </c>
      <c r="AT170">
        <v>-2.847452525</v>
      </c>
      <c r="AU170">
        <v>-2.9243519060000001</v>
      </c>
      <c r="AV170">
        <v>6.2231835069999999</v>
      </c>
      <c r="AW170">
        <v>11.104911100000001</v>
      </c>
      <c r="AX170">
        <v>9.7863555400000006</v>
      </c>
      <c r="AY170">
        <v>-0.652160713</v>
      </c>
      <c r="AZ170">
        <v>0</v>
      </c>
      <c r="BA170">
        <v>0.66992200000000002</v>
      </c>
      <c r="BB170">
        <v>6.5922123729999997</v>
      </c>
      <c r="BC170">
        <v>4.1793493059999998</v>
      </c>
      <c r="BD170">
        <v>1.57732984</v>
      </c>
      <c r="BE170">
        <v>61.200154339999997</v>
      </c>
      <c r="BF170">
        <v>-0.27308865399999999</v>
      </c>
      <c r="BG170">
        <v>3.5463666969999998</v>
      </c>
      <c r="BH170">
        <v>5.3206859480000004</v>
      </c>
      <c r="BI170">
        <v>4.5824430930000002</v>
      </c>
      <c r="BJ170">
        <v>-0.13574171400000001</v>
      </c>
      <c r="BK170">
        <v>17.549999</v>
      </c>
      <c r="BL170">
        <v>18.079999999999998</v>
      </c>
      <c r="BM170">
        <v>17.23</v>
      </c>
      <c r="BN170">
        <v>18.030000999999999</v>
      </c>
      <c r="BO170">
        <v>1.33</v>
      </c>
      <c r="BP170">
        <v>7.964071379</v>
      </c>
      <c r="BQ170">
        <v>0.25</v>
      </c>
      <c r="BR170">
        <v>-0.47599970000000003</v>
      </c>
      <c r="BS170">
        <v>-0.75199950000000004</v>
      </c>
      <c r="BT170">
        <v>0.237515267</v>
      </c>
      <c r="BU170">
        <v>24.689004780000001</v>
      </c>
      <c r="BV170">
        <v>14.509843549999999</v>
      </c>
      <c r="BW170">
        <v>3.8754429460000002</v>
      </c>
      <c r="BX170">
        <v>-2.7724516590000001</v>
      </c>
      <c r="BY170">
        <v>-5.3879294990000002</v>
      </c>
      <c r="BZ170">
        <v>2.4892768240000001</v>
      </c>
      <c r="CA170" t="s">
        <v>60</v>
      </c>
      <c r="CB170">
        <v>9.3040142000000006E-2</v>
      </c>
      <c r="CC170">
        <v>-1</v>
      </c>
    </row>
    <row r="171" spans="1:81" x14ac:dyDescent="0.25">
      <c r="A171">
        <v>1489</v>
      </c>
      <c r="B171" s="1">
        <v>41121</v>
      </c>
      <c r="C171">
        <v>1385.2700199999999</v>
      </c>
      <c r="D171">
        <v>1387.160034</v>
      </c>
      <c r="E171">
        <v>1379.170044</v>
      </c>
      <c r="F171">
        <v>1379.3199460000001</v>
      </c>
      <c r="G171">
        <v>1379.3199460000001</v>
      </c>
      <c r="H171">
        <v>3821570000</v>
      </c>
      <c r="I171" s="2">
        <v>498137000000</v>
      </c>
      <c r="J171">
        <v>-3516815000</v>
      </c>
      <c r="K171" s="3" t="b">
        <f t="shared" si="42"/>
        <v>0</v>
      </c>
      <c r="L171" s="3" t="b">
        <f t="shared" si="43"/>
        <v>0</v>
      </c>
      <c r="M171" s="3" t="b">
        <f t="shared" si="44"/>
        <v>0</v>
      </c>
      <c r="N171" s="3" t="b">
        <f t="shared" si="45"/>
        <v>0</v>
      </c>
      <c r="O171" s="3" t="b">
        <f t="shared" si="46"/>
        <v>1</v>
      </c>
      <c r="P171" s="3" t="b">
        <f t="shared" si="47"/>
        <v>0</v>
      </c>
      <c r="Q171">
        <v>-1111592000</v>
      </c>
      <c r="R171">
        <v>477631000</v>
      </c>
      <c r="S171">
        <v>-1078459091</v>
      </c>
      <c r="T171" s="2">
        <v>680831000000</v>
      </c>
      <c r="U171">
        <v>-2227800854</v>
      </c>
      <c r="V171" s="3" t="b">
        <f t="shared" si="48"/>
        <v>0</v>
      </c>
      <c r="W171" s="3" t="b">
        <f t="shared" si="49"/>
        <v>0</v>
      </c>
      <c r="X171" s="3" t="b">
        <f t="shared" si="50"/>
        <v>0</v>
      </c>
      <c r="Y171" s="3" t="b">
        <f t="shared" si="51"/>
        <v>0</v>
      </c>
      <c r="Z171" s="3" t="b">
        <f t="shared" si="52"/>
        <v>1</v>
      </c>
      <c r="AA171" s="3" t="b">
        <f t="shared" si="53"/>
        <v>0</v>
      </c>
      <c r="AB171">
        <v>-386375593.80000001</v>
      </c>
      <c r="AC171">
        <v>724290120.39999998</v>
      </c>
      <c r="AD171">
        <v>252272575.09999999</v>
      </c>
      <c r="AE171">
        <v>1820698206</v>
      </c>
      <c r="AF171">
        <v>-9024821.659</v>
      </c>
      <c r="AG171" s="3" t="b">
        <f t="shared" si="54"/>
        <v>0</v>
      </c>
      <c r="AH171" s="3" t="b">
        <f t="shared" si="55"/>
        <v>0</v>
      </c>
      <c r="AI171" s="3" t="b">
        <f t="shared" si="56"/>
        <v>0</v>
      </c>
      <c r="AJ171" s="3" t="b">
        <f t="shared" si="57"/>
        <v>0</v>
      </c>
      <c r="AK171" s="3" t="b">
        <f t="shared" si="58"/>
        <v>1</v>
      </c>
      <c r="AL171" s="3" t="b">
        <f t="shared" si="59"/>
        <v>0</v>
      </c>
      <c r="AM171" s="3" t="b">
        <f t="shared" si="60"/>
        <v>0</v>
      </c>
      <c r="AN171" s="3" t="b">
        <f t="shared" si="61"/>
        <v>1</v>
      </c>
      <c r="AO171" s="3" t="b">
        <f t="shared" si="62"/>
        <v>0</v>
      </c>
      <c r="AP171">
        <v>19610528.440000001</v>
      </c>
      <c r="AQ171">
        <v>36068480.689999998</v>
      </c>
      <c r="AR171">
        <v>7549817.3609999996</v>
      </c>
      <c r="AS171">
        <v>88.297330239999994</v>
      </c>
      <c r="AT171">
        <v>-6.2255959279999997</v>
      </c>
      <c r="AU171">
        <v>-6.5863343219999999</v>
      </c>
      <c r="AV171">
        <v>-4.5365242270000001</v>
      </c>
      <c r="AW171">
        <v>1.581486073</v>
      </c>
      <c r="AX171">
        <v>6.383203612</v>
      </c>
      <c r="AY171">
        <v>-5.8401742999999999E-2</v>
      </c>
      <c r="AZ171">
        <v>0</v>
      </c>
      <c r="BA171">
        <v>5.9801029999999997</v>
      </c>
      <c r="BB171">
        <v>6.1213400609999997</v>
      </c>
      <c r="BC171">
        <v>4.3079745699999998</v>
      </c>
      <c r="BD171">
        <v>1.4209322639999999</v>
      </c>
      <c r="BE171">
        <v>58.693598549999997</v>
      </c>
      <c r="BF171">
        <v>-2.5065557969999999</v>
      </c>
      <c r="BG171">
        <v>-1.3898222250000001</v>
      </c>
      <c r="BH171">
        <v>1.348544414</v>
      </c>
      <c r="BI171">
        <v>3.264031342</v>
      </c>
      <c r="BJ171">
        <v>0.18676802000000001</v>
      </c>
      <c r="BK171">
        <v>18.399999999999999</v>
      </c>
      <c r="BL171">
        <v>19.09</v>
      </c>
      <c r="BM171">
        <v>18.260000000000002</v>
      </c>
      <c r="BN171">
        <v>18.93</v>
      </c>
      <c r="BO171">
        <v>0.89999899999999999</v>
      </c>
      <c r="BP171">
        <v>4.9916747089999998</v>
      </c>
      <c r="BQ171">
        <v>1.1149994999999999</v>
      </c>
      <c r="BR171">
        <v>0.55299969999999998</v>
      </c>
      <c r="BS171">
        <v>-3.2000000000000001E-2</v>
      </c>
      <c r="BT171">
        <v>0.24690917000000001</v>
      </c>
      <c r="BU171">
        <v>36.70886076</v>
      </c>
      <c r="BV171">
        <v>12.01985597</v>
      </c>
      <c r="BW171">
        <v>13.264849760000001</v>
      </c>
      <c r="BX171">
        <v>7.3822069150000003</v>
      </c>
      <c r="BY171">
        <v>1.7813558549999999</v>
      </c>
      <c r="BZ171">
        <v>2.7257422020000002</v>
      </c>
      <c r="CA171" t="s">
        <v>60</v>
      </c>
      <c r="CB171">
        <v>-0.47943855499999999</v>
      </c>
      <c r="CC171">
        <v>-1</v>
      </c>
    </row>
    <row r="172" spans="1:81" x14ac:dyDescent="0.25">
      <c r="A172">
        <v>1525</v>
      </c>
      <c r="B172" s="1">
        <v>41172</v>
      </c>
      <c r="C172">
        <v>1461.0500489999999</v>
      </c>
      <c r="D172">
        <v>1461.2299800000001</v>
      </c>
      <c r="E172">
        <v>1449.9799800000001</v>
      </c>
      <c r="F172">
        <v>1460.26001</v>
      </c>
      <c r="G172">
        <v>1460.26001</v>
      </c>
      <c r="H172">
        <v>3382520000</v>
      </c>
      <c r="I172" s="2">
        <v>514776000000</v>
      </c>
      <c r="J172">
        <v>34420000</v>
      </c>
      <c r="K172" s="3" t="b">
        <f t="shared" si="42"/>
        <v>0</v>
      </c>
      <c r="L172" s="3" t="b">
        <f t="shared" si="43"/>
        <v>1</v>
      </c>
      <c r="M172" s="3" t="b">
        <f t="shared" si="44"/>
        <v>0</v>
      </c>
      <c r="N172" s="3" t="b">
        <f t="shared" si="45"/>
        <v>0</v>
      </c>
      <c r="O172" s="3" t="b">
        <f t="shared" si="46"/>
        <v>0</v>
      </c>
      <c r="P172" s="3" t="b">
        <f t="shared" si="47"/>
        <v>0</v>
      </c>
      <c r="Q172">
        <v>-647429000</v>
      </c>
      <c r="R172">
        <v>-1350799000</v>
      </c>
      <c r="S172">
        <v>1275689515</v>
      </c>
      <c r="T172" s="2">
        <v>698902000000</v>
      </c>
      <c r="U172">
        <v>1178883472</v>
      </c>
      <c r="V172" s="3" t="b">
        <f t="shared" si="48"/>
        <v>0</v>
      </c>
      <c r="W172" s="3" t="b">
        <f t="shared" si="49"/>
        <v>1</v>
      </c>
      <c r="X172" s="3" t="b">
        <f t="shared" si="50"/>
        <v>0</v>
      </c>
      <c r="Y172" s="3" t="b">
        <f t="shared" si="51"/>
        <v>0</v>
      </c>
      <c r="Z172" s="3" t="b">
        <f t="shared" si="52"/>
        <v>0</v>
      </c>
      <c r="AA172" s="3" t="b">
        <f t="shared" si="53"/>
        <v>0</v>
      </c>
      <c r="AB172">
        <v>860498621.20000005</v>
      </c>
      <c r="AC172">
        <v>555747715.20000005</v>
      </c>
      <c r="AD172">
        <v>385449611</v>
      </c>
      <c r="AE172">
        <v>2055383300</v>
      </c>
      <c r="AF172">
        <v>1131366.0220000001</v>
      </c>
      <c r="AG172" s="3" t="b">
        <f t="shared" si="54"/>
        <v>0</v>
      </c>
      <c r="AH172" s="3" t="b">
        <f t="shared" si="55"/>
        <v>1</v>
      </c>
      <c r="AI172" s="3" t="b">
        <f t="shared" si="56"/>
        <v>0</v>
      </c>
      <c r="AJ172" s="3" t="b">
        <f t="shared" si="57"/>
        <v>0</v>
      </c>
      <c r="AK172" s="3" t="b">
        <f t="shared" si="58"/>
        <v>0</v>
      </c>
      <c r="AL172" s="3" t="b">
        <f t="shared" si="59"/>
        <v>0</v>
      </c>
      <c r="AM172" s="3" t="b">
        <f t="shared" si="60"/>
        <v>0</v>
      </c>
      <c r="AN172" s="3" t="b">
        <f t="shared" si="61"/>
        <v>0</v>
      </c>
      <c r="AO172" s="3" t="b">
        <f t="shared" si="62"/>
        <v>0</v>
      </c>
      <c r="AP172">
        <v>-208693.15900000001</v>
      </c>
      <c r="AQ172">
        <v>-2611270.1889999998</v>
      </c>
      <c r="AR172">
        <v>13072476.390000001</v>
      </c>
      <c r="AS172">
        <v>88.111128260000001</v>
      </c>
      <c r="AT172">
        <v>-2.016520002</v>
      </c>
      <c r="AU172">
        <v>-2.2374044369999999</v>
      </c>
      <c r="AV172">
        <v>-0.63359643899999996</v>
      </c>
      <c r="AW172">
        <v>-0.74097493699999994</v>
      </c>
      <c r="AX172">
        <v>-1.244816449</v>
      </c>
      <c r="AY172">
        <v>-1.0149116789999999</v>
      </c>
      <c r="AZ172">
        <v>0</v>
      </c>
      <c r="BA172">
        <v>0.79003900000000005</v>
      </c>
      <c r="BB172">
        <v>4.3611491730000003</v>
      </c>
      <c r="BC172">
        <v>1.868664069</v>
      </c>
      <c r="BD172">
        <v>2.333832627</v>
      </c>
      <c r="BE172">
        <v>70.004492970000001</v>
      </c>
      <c r="BF172">
        <v>-0.63991643799999998</v>
      </c>
      <c r="BG172">
        <v>-4.1957688E-2</v>
      </c>
      <c r="BH172">
        <v>-0.37702158800000002</v>
      </c>
      <c r="BI172">
        <v>-1.027405267</v>
      </c>
      <c r="BJ172">
        <v>0.62253493299999996</v>
      </c>
      <c r="BK172">
        <v>14.63</v>
      </c>
      <c r="BL172">
        <v>14.67</v>
      </c>
      <c r="BM172">
        <v>14.07</v>
      </c>
      <c r="BN172">
        <v>14.07</v>
      </c>
      <c r="BO172">
        <v>0.19</v>
      </c>
      <c r="BP172">
        <v>1.368876081</v>
      </c>
      <c r="BQ172">
        <v>-5.5E-2</v>
      </c>
      <c r="BR172">
        <v>-0.186</v>
      </c>
      <c r="BS172">
        <v>-0.159</v>
      </c>
      <c r="BT172">
        <v>-0.20551519400000001</v>
      </c>
      <c r="BU172">
        <v>12.94117647</v>
      </c>
      <c r="BV172">
        <v>3.1932773110000001</v>
      </c>
      <c r="BW172">
        <v>0.50043898200000003</v>
      </c>
      <c r="BX172">
        <v>-1.36286102</v>
      </c>
      <c r="BY172">
        <v>-1.2551566080000001</v>
      </c>
      <c r="BZ172">
        <v>-2.3991057960000002</v>
      </c>
      <c r="CA172" t="s">
        <v>60</v>
      </c>
      <c r="CB172">
        <v>0.13577657600000001</v>
      </c>
      <c r="CC172">
        <v>-1</v>
      </c>
    </row>
    <row r="173" spans="1:81" x14ac:dyDescent="0.25">
      <c r="A173">
        <v>1526</v>
      </c>
      <c r="B173" s="1">
        <v>41173</v>
      </c>
      <c r="C173">
        <v>1460.339966</v>
      </c>
      <c r="D173">
        <v>1467.0699460000001</v>
      </c>
      <c r="E173">
        <v>1459.51001</v>
      </c>
      <c r="F173">
        <v>1460.150024</v>
      </c>
      <c r="G173">
        <v>1460.150024</v>
      </c>
      <c r="H173">
        <v>4833870000</v>
      </c>
      <c r="I173" s="2">
        <v>509942000000</v>
      </c>
      <c r="J173">
        <v>-4108195000</v>
      </c>
      <c r="K173" s="3" t="b">
        <f t="shared" si="42"/>
        <v>0</v>
      </c>
      <c r="L173" s="3" t="b">
        <f t="shared" si="43"/>
        <v>0</v>
      </c>
      <c r="M173" s="3" t="b">
        <f t="shared" si="44"/>
        <v>0</v>
      </c>
      <c r="N173" s="3" t="b">
        <f t="shared" si="45"/>
        <v>0</v>
      </c>
      <c r="O173" s="3" t="b">
        <f t="shared" si="46"/>
        <v>1</v>
      </c>
      <c r="P173" s="3" t="b">
        <f t="shared" si="47"/>
        <v>0</v>
      </c>
      <c r="Q173">
        <v>-1767761000</v>
      </c>
      <c r="R173">
        <v>-1621600000</v>
      </c>
      <c r="S173">
        <v>692887757.60000002</v>
      </c>
      <c r="T173" s="2">
        <v>694887000000</v>
      </c>
      <c r="U173">
        <v>-608085447.10000002</v>
      </c>
      <c r="V173" s="3" t="b">
        <f t="shared" si="48"/>
        <v>0</v>
      </c>
      <c r="W173" s="3" t="b">
        <f t="shared" si="49"/>
        <v>0</v>
      </c>
      <c r="X173" s="3" t="b">
        <f t="shared" si="50"/>
        <v>0</v>
      </c>
      <c r="Y173" s="3" t="b">
        <f t="shared" si="51"/>
        <v>0</v>
      </c>
      <c r="Z173" s="3" t="b">
        <f t="shared" si="52"/>
        <v>1</v>
      </c>
      <c r="AA173" s="3" t="b">
        <f t="shared" si="53"/>
        <v>0</v>
      </c>
      <c r="AB173">
        <v>-217369436.90000001</v>
      </c>
      <c r="AC173">
        <v>35791632.350000001</v>
      </c>
      <c r="AD173">
        <v>377280125.5</v>
      </c>
      <c r="AE173">
        <v>2055019216</v>
      </c>
      <c r="AF173">
        <v>-1096563.5249999999</v>
      </c>
      <c r="AG173" s="3" t="b">
        <f t="shared" si="54"/>
        <v>0</v>
      </c>
      <c r="AH173" s="3" t="b">
        <f t="shared" si="55"/>
        <v>0</v>
      </c>
      <c r="AI173" s="3" t="b">
        <f t="shared" si="56"/>
        <v>0</v>
      </c>
      <c r="AJ173" s="3" t="b">
        <f t="shared" si="57"/>
        <v>0</v>
      </c>
      <c r="AK173" s="3" t="b">
        <f t="shared" si="58"/>
        <v>1</v>
      </c>
      <c r="AL173" s="3" t="b">
        <f t="shared" si="59"/>
        <v>0</v>
      </c>
      <c r="AM173" s="3" t="b">
        <f t="shared" si="60"/>
        <v>0</v>
      </c>
      <c r="AN173" s="3" t="b">
        <f t="shared" si="61"/>
        <v>1</v>
      </c>
      <c r="AO173" s="3" t="b">
        <f t="shared" si="62"/>
        <v>0</v>
      </c>
      <c r="AP173">
        <v>386690.00939999998</v>
      </c>
      <c r="AQ173">
        <v>-258457.44039999999</v>
      </c>
      <c r="AR173">
        <v>11850805.310000001</v>
      </c>
      <c r="AS173">
        <v>88.019366199999993</v>
      </c>
      <c r="AT173">
        <v>-9.1762066000000003E-2</v>
      </c>
      <c r="AU173">
        <v>-0.104143561</v>
      </c>
      <c r="AV173">
        <v>-1.0541410339999999</v>
      </c>
      <c r="AW173">
        <v>-0.60933848300000004</v>
      </c>
      <c r="AX173">
        <v>-0.689010134</v>
      </c>
      <c r="AY173">
        <v>-0.86500746799999995</v>
      </c>
      <c r="AZ173">
        <v>0</v>
      </c>
      <c r="BA173">
        <v>0.109986</v>
      </c>
      <c r="BB173">
        <v>4.0496385180000001</v>
      </c>
      <c r="BC173">
        <v>1.7430442070000001</v>
      </c>
      <c r="BD173">
        <v>2.3233137190000002</v>
      </c>
      <c r="BE173">
        <v>69.909551590000007</v>
      </c>
      <c r="BF173">
        <v>-9.4941381000000005E-2</v>
      </c>
      <c r="BG173">
        <v>-0.36742890900000003</v>
      </c>
      <c r="BH173">
        <v>-0.117648671</v>
      </c>
      <c r="BI173">
        <v>-0.31579427700000001</v>
      </c>
      <c r="BJ173">
        <v>0.65223409799999998</v>
      </c>
      <c r="BK173">
        <v>13.94</v>
      </c>
      <c r="BL173">
        <v>14.18</v>
      </c>
      <c r="BM173">
        <v>13.69</v>
      </c>
      <c r="BN173">
        <v>13.98</v>
      </c>
      <c r="BO173">
        <v>-0.09</v>
      </c>
      <c r="BP173">
        <v>-0.63965884900000003</v>
      </c>
      <c r="BQ173">
        <v>0.05</v>
      </c>
      <c r="BR173">
        <v>-4.1000000000000002E-2</v>
      </c>
      <c r="BS173">
        <v>-0.13300000000000001</v>
      </c>
      <c r="BT173">
        <v>-0.28006066099999999</v>
      </c>
      <c r="BU173">
        <v>11.42857143</v>
      </c>
      <c r="BV173">
        <v>-1.5126050419999999</v>
      </c>
      <c r="BW173">
        <v>0.84033613399999996</v>
      </c>
      <c r="BX173">
        <v>0.165809607</v>
      </c>
      <c r="BY173">
        <v>-0.96484726899999995</v>
      </c>
      <c r="BZ173">
        <v>-3.2942593269999998</v>
      </c>
      <c r="CA173" t="s">
        <v>60</v>
      </c>
      <c r="CB173">
        <v>-0.109453066</v>
      </c>
      <c r="CC173">
        <v>-1</v>
      </c>
    </row>
    <row r="174" spans="1:81" x14ac:dyDescent="0.25">
      <c r="A174">
        <v>1536</v>
      </c>
      <c r="B174" s="1">
        <v>41187</v>
      </c>
      <c r="C174">
        <v>1461.400024</v>
      </c>
      <c r="D174">
        <v>1470.959961</v>
      </c>
      <c r="E174">
        <v>1456.8900149999999</v>
      </c>
      <c r="F174">
        <v>1460.9300539999999</v>
      </c>
      <c r="G174">
        <v>1460.9300539999999</v>
      </c>
      <c r="H174">
        <v>3172940000</v>
      </c>
      <c r="I174" s="2">
        <v>510071000000</v>
      </c>
      <c r="J174">
        <v>221460000</v>
      </c>
      <c r="K174" s="3" t="b">
        <f t="shared" si="42"/>
        <v>0</v>
      </c>
      <c r="L174" s="3" t="b">
        <f t="shared" si="43"/>
        <v>1</v>
      </c>
      <c r="M174" s="3" t="b">
        <f t="shared" si="44"/>
        <v>0</v>
      </c>
      <c r="N174" s="3" t="b">
        <f t="shared" si="45"/>
        <v>0</v>
      </c>
      <c r="O174" s="3" t="b">
        <f t="shared" si="46"/>
        <v>0</v>
      </c>
      <c r="P174" s="3" t="b">
        <f t="shared" si="47"/>
        <v>0</v>
      </c>
      <c r="Q174">
        <v>1553954000</v>
      </c>
      <c r="R174">
        <v>2174020000</v>
      </c>
      <c r="S174">
        <v>982072303</v>
      </c>
      <c r="T174" s="2">
        <v>692468000000</v>
      </c>
      <c r="U174">
        <v>610850804.5</v>
      </c>
      <c r="V174" s="3" t="b">
        <f t="shared" si="48"/>
        <v>0</v>
      </c>
      <c r="W174" s="3" t="b">
        <f t="shared" si="49"/>
        <v>1</v>
      </c>
      <c r="X174" s="3" t="b">
        <f t="shared" si="50"/>
        <v>0</v>
      </c>
      <c r="Y174" s="3" t="b">
        <f t="shared" si="51"/>
        <v>0</v>
      </c>
      <c r="Z174" s="3" t="b">
        <f t="shared" si="52"/>
        <v>0</v>
      </c>
      <c r="AA174" s="3" t="b">
        <f t="shared" si="53"/>
        <v>0</v>
      </c>
      <c r="AB174">
        <v>1113476431</v>
      </c>
      <c r="AC174">
        <v>1042817606</v>
      </c>
      <c r="AD174">
        <v>-56556372.170000002</v>
      </c>
      <c r="AE174">
        <v>2053168599</v>
      </c>
      <c r="AF174">
        <v>12460685.939999999</v>
      </c>
      <c r="AG174" s="3" t="b">
        <f t="shared" si="54"/>
        <v>0</v>
      </c>
      <c r="AH174" s="3" t="b">
        <f t="shared" si="55"/>
        <v>1</v>
      </c>
      <c r="AI174" s="3" t="b">
        <f t="shared" si="56"/>
        <v>0</v>
      </c>
      <c r="AJ174" s="3" t="b">
        <f t="shared" si="57"/>
        <v>0</v>
      </c>
      <c r="AK174" s="3" t="b">
        <f t="shared" si="58"/>
        <v>0</v>
      </c>
      <c r="AL174" s="3" t="b">
        <f t="shared" si="59"/>
        <v>0</v>
      </c>
      <c r="AM174" s="3" t="b">
        <f t="shared" si="60"/>
        <v>0</v>
      </c>
      <c r="AN174" s="3" t="b">
        <f t="shared" si="61"/>
        <v>0</v>
      </c>
      <c r="AO174" s="3" t="b">
        <f t="shared" si="62"/>
        <v>0</v>
      </c>
      <c r="AP174">
        <v>13910619.82</v>
      </c>
      <c r="AQ174">
        <v>11997993.550000001</v>
      </c>
      <c r="AR174">
        <v>3376087.1919999998</v>
      </c>
      <c r="AS174">
        <v>82.578621510000005</v>
      </c>
      <c r="AT174">
        <v>-0.80332359900000005</v>
      </c>
      <c r="AU174">
        <v>-0.96342631199999995</v>
      </c>
      <c r="AV174">
        <v>6.1961528919999997</v>
      </c>
      <c r="AW174">
        <v>7.0298984830000002</v>
      </c>
      <c r="AX174">
        <v>5.9998145530000002</v>
      </c>
      <c r="AY174">
        <v>0.261420969</v>
      </c>
      <c r="AZ174">
        <v>0</v>
      </c>
      <c r="BA174">
        <v>0.46997</v>
      </c>
      <c r="BB174">
        <v>3.8514268230000002</v>
      </c>
      <c r="BC174">
        <v>2.2590568979999999</v>
      </c>
      <c r="BD174">
        <v>1.7048826109999999</v>
      </c>
      <c r="BE174">
        <v>63.029818900000002</v>
      </c>
      <c r="BF174">
        <v>-0.34818097599999998</v>
      </c>
      <c r="BG174">
        <v>2.1731015249999999</v>
      </c>
      <c r="BH174">
        <v>2.5632614550000001</v>
      </c>
      <c r="BI174">
        <v>2.2555322160000002</v>
      </c>
      <c r="BJ174">
        <v>0.36314042499999999</v>
      </c>
      <c r="BK174">
        <v>13.68</v>
      </c>
      <c r="BL174">
        <v>14.78</v>
      </c>
      <c r="BM174">
        <v>13.67</v>
      </c>
      <c r="BN174">
        <v>14.33</v>
      </c>
      <c r="BO174">
        <v>-0.22</v>
      </c>
      <c r="BP174">
        <v>-1.512027491</v>
      </c>
      <c r="BQ174">
        <v>-0.55000000000000004</v>
      </c>
      <c r="BR174">
        <v>-0.502</v>
      </c>
      <c r="BS174">
        <v>-0.51400000000000001</v>
      </c>
      <c r="BT174">
        <v>-4.9939364E-2</v>
      </c>
      <c r="BU174">
        <v>18.19788307</v>
      </c>
      <c r="BV174">
        <v>-3.8869264819999998</v>
      </c>
      <c r="BW174">
        <v>-9.7173162039999994</v>
      </c>
      <c r="BX174">
        <v>-8.8692595179999998</v>
      </c>
      <c r="BY174">
        <v>-9.0812736889999996</v>
      </c>
      <c r="BZ174">
        <v>-0.67298944599999999</v>
      </c>
      <c r="CA174" t="s">
        <v>60</v>
      </c>
      <c r="CB174">
        <v>0.110462689</v>
      </c>
      <c r="CC174">
        <v>-1</v>
      </c>
    </row>
    <row r="175" spans="1:81" x14ac:dyDescent="0.25">
      <c r="A175">
        <v>1537</v>
      </c>
      <c r="B175" s="1">
        <v>41190</v>
      </c>
      <c r="C175">
        <v>1460.9300539999999</v>
      </c>
      <c r="D175">
        <v>1460.9300539999999</v>
      </c>
      <c r="E175">
        <v>1453.099976</v>
      </c>
      <c r="F175">
        <v>1455.880005</v>
      </c>
      <c r="G175">
        <v>1455.880005</v>
      </c>
      <c r="H175">
        <v>2328720000</v>
      </c>
      <c r="I175" s="2">
        <v>507742000000</v>
      </c>
      <c r="J175">
        <v>-2750830000</v>
      </c>
      <c r="K175" s="3" t="b">
        <f t="shared" si="42"/>
        <v>0</v>
      </c>
      <c r="L175" s="3" t="b">
        <f t="shared" si="43"/>
        <v>0</v>
      </c>
      <c r="M175" s="3" t="b">
        <f t="shared" si="44"/>
        <v>0</v>
      </c>
      <c r="N175" s="3" t="b">
        <f t="shared" si="45"/>
        <v>0</v>
      </c>
      <c r="O175" s="3" t="b">
        <f t="shared" si="46"/>
        <v>1</v>
      </c>
      <c r="P175" s="3" t="b">
        <f t="shared" si="47"/>
        <v>0</v>
      </c>
      <c r="Q175">
        <v>-883034000</v>
      </c>
      <c r="R175">
        <v>373460000</v>
      </c>
      <c r="S175">
        <v>1216706667</v>
      </c>
      <c r="T175" s="2">
        <v>691793000000</v>
      </c>
      <c r="U175">
        <v>-1012953120</v>
      </c>
      <c r="V175" s="3" t="b">
        <f t="shared" si="48"/>
        <v>0</v>
      </c>
      <c r="W175" s="3" t="b">
        <f t="shared" si="49"/>
        <v>0</v>
      </c>
      <c r="X175" s="3" t="b">
        <f t="shared" si="50"/>
        <v>0</v>
      </c>
      <c r="Y175" s="3" t="b">
        <f t="shared" si="51"/>
        <v>0</v>
      </c>
      <c r="Z175" s="3" t="b">
        <f t="shared" si="52"/>
        <v>1</v>
      </c>
      <c r="AA175" s="3" t="b">
        <f t="shared" si="53"/>
        <v>0</v>
      </c>
      <c r="AB175">
        <v>28895891.43</v>
      </c>
      <c r="AC175">
        <v>557964613.29999995</v>
      </c>
      <c r="AD175">
        <v>196176133.90000001</v>
      </c>
      <c r="AE175">
        <v>2045118829</v>
      </c>
      <c r="AF175">
        <v>-4535075.835</v>
      </c>
      <c r="AG175" s="3" t="b">
        <f t="shared" si="54"/>
        <v>0</v>
      </c>
      <c r="AH175" s="3" t="b">
        <f t="shared" si="55"/>
        <v>0</v>
      </c>
      <c r="AI175" s="3" t="b">
        <f t="shared" si="56"/>
        <v>0</v>
      </c>
      <c r="AJ175" s="3" t="b">
        <f t="shared" si="57"/>
        <v>0</v>
      </c>
      <c r="AK175" s="3" t="b">
        <f t="shared" si="58"/>
        <v>1</v>
      </c>
      <c r="AL175" s="3" t="b">
        <f t="shared" si="59"/>
        <v>0</v>
      </c>
      <c r="AM175" s="3" t="b">
        <f t="shared" si="60"/>
        <v>0</v>
      </c>
      <c r="AN175" s="3" t="b">
        <f t="shared" si="61"/>
        <v>1</v>
      </c>
      <c r="AO175" s="3" t="b">
        <f t="shared" si="62"/>
        <v>0</v>
      </c>
      <c r="AP175">
        <v>4959442.51</v>
      </c>
      <c r="AQ175">
        <v>8426479.5730000008</v>
      </c>
      <c r="AR175">
        <v>6248413.4119999995</v>
      </c>
      <c r="AS175">
        <v>76.100042709999997</v>
      </c>
      <c r="AT175">
        <v>-6.4785788000000002</v>
      </c>
      <c r="AU175">
        <v>-7.845346267</v>
      </c>
      <c r="AV175">
        <v>-3.6409511989999999</v>
      </c>
      <c r="AW175">
        <v>1.6937857359999999</v>
      </c>
      <c r="AX175">
        <v>3.7504051820000002</v>
      </c>
      <c r="AY175">
        <v>1.371332124</v>
      </c>
      <c r="AZ175">
        <v>0</v>
      </c>
      <c r="BA175">
        <v>5.0500489999999996</v>
      </c>
      <c r="BB175">
        <v>3.5763249070000001</v>
      </c>
      <c r="BC175">
        <v>2.458413476</v>
      </c>
      <c r="BD175">
        <v>1.454728808</v>
      </c>
      <c r="BE175">
        <v>59.262302349999999</v>
      </c>
      <c r="BF175">
        <v>-3.7675165449999999</v>
      </c>
      <c r="BG175">
        <v>-2.0578487609999998</v>
      </c>
      <c r="BH175">
        <v>0.13878785299999999</v>
      </c>
      <c r="BI175">
        <v>1.0769990309999999</v>
      </c>
      <c r="BJ175">
        <v>1.030705086</v>
      </c>
      <c r="BK175">
        <v>15.19</v>
      </c>
      <c r="BL175">
        <v>15.46</v>
      </c>
      <c r="BM175">
        <v>15.04</v>
      </c>
      <c r="BN175">
        <v>15.11</v>
      </c>
      <c r="BO175">
        <v>0.78</v>
      </c>
      <c r="BP175">
        <v>5.4431263080000001</v>
      </c>
      <c r="BQ175">
        <v>0.28000000000000003</v>
      </c>
      <c r="BR175">
        <v>-0.11799999999999999</v>
      </c>
      <c r="BS175">
        <v>-0.23</v>
      </c>
      <c r="BT175">
        <v>-0.140606018</v>
      </c>
      <c r="BU175">
        <v>31.978804239999999</v>
      </c>
      <c r="BV175">
        <v>13.78092116</v>
      </c>
      <c r="BW175">
        <v>4.9469973400000002</v>
      </c>
      <c r="BX175">
        <v>-2.084806022</v>
      </c>
      <c r="BY175">
        <v>-4.063604958</v>
      </c>
      <c r="BZ175">
        <v>-2.2559293459999998</v>
      </c>
      <c r="CA175" t="s">
        <v>60</v>
      </c>
      <c r="CB175">
        <v>-0.31737418699999997</v>
      </c>
      <c r="CC175">
        <v>-1</v>
      </c>
    </row>
    <row r="176" spans="1:81" x14ac:dyDescent="0.25">
      <c r="A176">
        <v>1545</v>
      </c>
      <c r="B176" s="1">
        <v>41200</v>
      </c>
      <c r="C176">
        <v>1460.9399410000001</v>
      </c>
      <c r="D176">
        <v>1464.0200199999999</v>
      </c>
      <c r="E176">
        <v>1452.630005</v>
      </c>
      <c r="F176">
        <v>1457.339966</v>
      </c>
      <c r="G176">
        <v>1457.339966</v>
      </c>
      <c r="H176">
        <v>3880030000</v>
      </c>
      <c r="I176" s="2">
        <v>508666000000</v>
      </c>
      <c r="J176">
        <v>-112355000</v>
      </c>
      <c r="K176" s="3" t="b">
        <f t="shared" si="42"/>
        <v>0</v>
      </c>
      <c r="L176" s="3" t="b">
        <f t="shared" si="43"/>
        <v>0</v>
      </c>
      <c r="M176" s="3" t="b">
        <f t="shared" si="44"/>
        <v>0</v>
      </c>
      <c r="N176" s="3" t="b">
        <f t="shared" si="45"/>
        <v>0</v>
      </c>
      <c r="O176" s="3" t="b">
        <f t="shared" si="46"/>
        <v>1</v>
      </c>
      <c r="P176" s="3" t="b">
        <f t="shared" si="47"/>
        <v>0</v>
      </c>
      <c r="Q176">
        <v>1368750000</v>
      </c>
      <c r="R176">
        <v>2087983000</v>
      </c>
      <c r="S176">
        <v>313617030.30000001</v>
      </c>
      <c r="T176" s="2">
        <v>689328000000</v>
      </c>
      <c r="U176">
        <v>959325480.5</v>
      </c>
      <c r="V176" s="3" t="b">
        <f t="shared" si="48"/>
        <v>0</v>
      </c>
      <c r="W176" s="3" t="b">
        <f t="shared" si="49"/>
        <v>1</v>
      </c>
      <c r="X176" s="3" t="b">
        <f t="shared" si="50"/>
        <v>0</v>
      </c>
      <c r="Y176" s="3" t="b">
        <f t="shared" si="51"/>
        <v>0</v>
      </c>
      <c r="Z176" s="3" t="b">
        <f t="shared" si="52"/>
        <v>0</v>
      </c>
      <c r="AA176" s="3" t="b">
        <f t="shared" si="53"/>
        <v>0</v>
      </c>
      <c r="AB176">
        <v>1822092719</v>
      </c>
      <c r="AC176">
        <v>2210115031</v>
      </c>
      <c r="AD176">
        <v>-340471728.19999999</v>
      </c>
      <c r="AE176">
        <v>2055129503</v>
      </c>
      <c r="AF176">
        <v>2783711.3360000001</v>
      </c>
      <c r="AG176" s="3" t="b">
        <f t="shared" si="54"/>
        <v>0</v>
      </c>
      <c r="AH176" s="3" t="b">
        <f t="shared" si="55"/>
        <v>1</v>
      </c>
      <c r="AI176" s="3" t="b">
        <f t="shared" si="56"/>
        <v>0</v>
      </c>
      <c r="AJ176" s="3" t="b">
        <f t="shared" si="57"/>
        <v>0</v>
      </c>
      <c r="AK176" s="3" t="b">
        <f t="shared" si="58"/>
        <v>0</v>
      </c>
      <c r="AL176" s="3" t="b">
        <f t="shared" si="59"/>
        <v>0</v>
      </c>
      <c r="AM176" s="3" t="b">
        <f t="shared" si="60"/>
        <v>0</v>
      </c>
      <c r="AN176" s="3" t="b">
        <f t="shared" si="61"/>
        <v>0</v>
      </c>
      <c r="AO176" s="3" t="b">
        <f t="shared" si="62"/>
        <v>0</v>
      </c>
      <c r="AP176">
        <v>14170452.08</v>
      </c>
      <c r="AQ176">
        <v>19242099.239999998</v>
      </c>
      <c r="AR176">
        <v>2331876.6120000002</v>
      </c>
      <c r="AS176">
        <v>77.97298936</v>
      </c>
      <c r="AT176">
        <v>-4.5799489979999999</v>
      </c>
      <c r="AU176">
        <v>-5.5478933750000001</v>
      </c>
      <c r="AV176">
        <v>1.552228044</v>
      </c>
      <c r="AW176">
        <v>7.3919062499999999</v>
      </c>
      <c r="AX176">
        <v>10.04234486</v>
      </c>
      <c r="AY176">
        <v>0.68855034999999998</v>
      </c>
      <c r="AZ176">
        <v>0</v>
      </c>
      <c r="BA176">
        <v>3.570068</v>
      </c>
      <c r="BB176">
        <v>3.9587572500000001</v>
      </c>
      <c r="BC176">
        <v>2.8602745920000001</v>
      </c>
      <c r="BD176">
        <v>1.3840479729999999</v>
      </c>
      <c r="BE176">
        <v>58.05453533</v>
      </c>
      <c r="BF176">
        <v>-2.2553515580000001</v>
      </c>
      <c r="BG176">
        <v>0.150853457</v>
      </c>
      <c r="BH176">
        <v>2.5428107839999998</v>
      </c>
      <c r="BI176">
        <v>3.936279721</v>
      </c>
      <c r="BJ176">
        <v>8.4162195999999995E-2</v>
      </c>
      <c r="BK176">
        <v>15.25</v>
      </c>
      <c r="BL176">
        <v>15.5</v>
      </c>
      <c r="BM176">
        <v>14.68</v>
      </c>
      <c r="BN176">
        <v>15.03</v>
      </c>
      <c r="BO176">
        <v>-0.04</v>
      </c>
      <c r="BP176">
        <v>-0.26542800300000002</v>
      </c>
      <c r="BQ176">
        <v>-9.5000000000000001E-2</v>
      </c>
      <c r="BR176">
        <v>-8.6999999999999994E-2</v>
      </c>
      <c r="BS176">
        <v>-0.24199979999999999</v>
      </c>
      <c r="BT176">
        <v>-1.3575812E-2</v>
      </c>
      <c r="BU176">
        <v>27.889913369999999</v>
      </c>
      <c r="BV176">
        <v>-0.73394508899999999</v>
      </c>
      <c r="BW176">
        <v>-1.7431195859999999</v>
      </c>
      <c r="BX176">
        <v>-1.7809844640000001</v>
      </c>
      <c r="BY176">
        <v>-4.7430124749999996</v>
      </c>
      <c r="BZ176">
        <v>-0.61410609000000005</v>
      </c>
      <c r="CA176" t="s">
        <v>60</v>
      </c>
      <c r="CB176">
        <v>-8.1934628999999995E-2</v>
      </c>
      <c r="CC176">
        <v>-1</v>
      </c>
    </row>
    <row r="177" spans="1:81" x14ac:dyDescent="0.25">
      <c r="A177">
        <v>1546</v>
      </c>
      <c r="B177" s="1">
        <v>41201</v>
      </c>
      <c r="C177">
        <v>1457.339966</v>
      </c>
      <c r="D177">
        <v>1457.339966</v>
      </c>
      <c r="E177">
        <v>1429.849976</v>
      </c>
      <c r="F177">
        <v>1433.1899410000001</v>
      </c>
      <c r="G177">
        <v>1433.1899410000001</v>
      </c>
      <c r="H177">
        <v>3875170000</v>
      </c>
      <c r="I177" s="2">
        <v>504791000000</v>
      </c>
      <c r="J177">
        <v>-3877600000</v>
      </c>
      <c r="K177" s="3" t="b">
        <f t="shared" si="42"/>
        <v>0</v>
      </c>
      <c r="L177" s="3" t="b">
        <f t="shared" si="43"/>
        <v>0</v>
      </c>
      <c r="M177" s="3" t="b">
        <f t="shared" si="44"/>
        <v>0</v>
      </c>
      <c r="N177" s="3" t="b">
        <f t="shared" si="45"/>
        <v>0</v>
      </c>
      <c r="O177" s="3" t="b">
        <f t="shared" si="46"/>
        <v>1</v>
      </c>
      <c r="P177" s="3" t="b">
        <f t="shared" si="47"/>
        <v>0</v>
      </c>
      <c r="Q177">
        <v>-1617967000</v>
      </c>
      <c r="R177">
        <v>-128693000</v>
      </c>
      <c r="S177">
        <v>447829939.39999998</v>
      </c>
      <c r="T177" s="2">
        <v>686395000000</v>
      </c>
      <c r="U177">
        <v>-1802319482</v>
      </c>
      <c r="V177" s="3" t="b">
        <f t="shared" si="48"/>
        <v>0</v>
      </c>
      <c r="W177" s="3" t="b">
        <f t="shared" si="49"/>
        <v>0</v>
      </c>
      <c r="X177" s="3" t="b">
        <f t="shared" si="50"/>
        <v>0</v>
      </c>
      <c r="Y177" s="3" t="b">
        <f t="shared" si="51"/>
        <v>0</v>
      </c>
      <c r="Z177" s="3" t="b">
        <f t="shared" si="52"/>
        <v>1</v>
      </c>
      <c r="AA177" s="3" t="b">
        <f t="shared" si="53"/>
        <v>0</v>
      </c>
      <c r="AB177">
        <v>-371573224.60000002</v>
      </c>
      <c r="AC177">
        <v>647237836.20000005</v>
      </c>
      <c r="AD177">
        <v>-62682801.700000003</v>
      </c>
      <c r="AE177">
        <v>1990912879</v>
      </c>
      <c r="AF177">
        <v>-36849182.539999999</v>
      </c>
      <c r="AG177" s="3" t="b">
        <f t="shared" si="54"/>
        <v>0</v>
      </c>
      <c r="AH177" s="3" t="b">
        <f t="shared" si="55"/>
        <v>0</v>
      </c>
      <c r="AI177" s="3" t="b">
        <f t="shared" si="56"/>
        <v>0</v>
      </c>
      <c r="AJ177" s="3" t="b">
        <f t="shared" si="57"/>
        <v>0</v>
      </c>
      <c r="AK177" s="3" t="b">
        <f t="shared" si="58"/>
        <v>1</v>
      </c>
      <c r="AL177" s="3" t="b">
        <f t="shared" si="59"/>
        <v>0</v>
      </c>
      <c r="AM177" s="3" t="b">
        <f t="shared" si="60"/>
        <v>0</v>
      </c>
      <c r="AN177" s="3" t="b">
        <f t="shared" si="61"/>
        <v>1</v>
      </c>
      <c r="AO177" s="3" t="b">
        <f t="shared" si="62"/>
        <v>0</v>
      </c>
      <c r="AP177">
        <v>-18542934.469999999</v>
      </c>
      <c r="AQ177">
        <v>-3842892.037</v>
      </c>
      <c r="AR177">
        <v>2156623.4810000001</v>
      </c>
      <c r="AS177">
        <v>46.99153948</v>
      </c>
      <c r="AT177">
        <v>-30.98144988</v>
      </c>
      <c r="AU177">
        <v>-39.733566879999998</v>
      </c>
      <c r="AV177">
        <v>-17.780699439999999</v>
      </c>
      <c r="AW177">
        <v>-8.8210930370000007</v>
      </c>
      <c r="AX177">
        <v>-1.4702005389999999</v>
      </c>
      <c r="AY177">
        <v>0.98228898399999998</v>
      </c>
      <c r="AZ177">
        <v>0</v>
      </c>
      <c r="BA177">
        <v>24.150024999999999</v>
      </c>
      <c r="BB177">
        <v>3.6759888749999998</v>
      </c>
      <c r="BC177">
        <v>4.3809710500000003</v>
      </c>
      <c r="BD177">
        <v>0.83908084199999999</v>
      </c>
      <c r="BE177">
        <v>45.625011290000003</v>
      </c>
      <c r="BF177">
        <v>-12.429524049999999</v>
      </c>
      <c r="BG177">
        <v>-7.3424378020000001</v>
      </c>
      <c r="BH177">
        <v>-3.863880295</v>
      </c>
      <c r="BI177">
        <v>-0.93099749300000001</v>
      </c>
      <c r="BJ177">
        <v>0.31235175100000001</v>
      </c>
      <c r="BK177">
        <v>14.91</v>
      </c>
      <c r="BL177">
        <v>17.600000000000001</v>
      </c>
      <c r="BM177">
        <v>14.9</v>
      </c>
      <c r="BN177">
        <v>17.059999000000001</v>
      </c>
      <c r="BO177">
        <v>2.0299990000000001</v>
      </c>
      <c r="BP177">
        <v>13.506314039999999</v>
      </c>
      <c r="BQ177">
        <v>0.99499950000000004</v>
      </c>
      <c r="BR177">
        <v>0.54799969999999998</v>
      </c>
      <c r="BS177">
        <v>0.33899980000000002</v>
      </c>
      <c r="BT177">
        <v>5.4533299999999995E-4</v>
      </c>
      <c r="BU177">
        <v>65.137608279999995</v>
      </c>
      <c r="BV177">
        <v>37.24769491</v>
      </c>
      <c r="BW177">
        <v>18.256874910000001</v>
      </c>
      <c r="BX177">
        <v>10.05504221</v>
      </c>
      <c r="BY177">
        <v>6.0970783610000003</v>
      </c>
      <c r="BZ177">
        <v>-0.30813074600000001</v>
      </c>
      <c r="CA177" t="s">
        <v>62</v>
      </c>
      <c r="CB177">
        <v>-1.1418634750000001</v>
      </c>
      <c r="CC177">
        <v>-1</v>
      </c>
    </row>
    <row r="178" spans="1:81" x14ac:dyDescent="0.25">
      <c r="A178">
        <v>1557</v>
      </c>
      <c r="B178" s="1">
        <v>41220</v>
      </c>
      <c r="C178">
        <v>1428.2700199999999</v>
      </c>
      <c r="D178">
        <v>1428.2700199999999</v>
      </c>
      <c r="E178">
        <v>1388.1400149999999</v>
      </c>
      <c r="F178">
        <v>1394.530029</v>
      </c>
      <c r="G178">
        <v>1394.530029</v>
      </c>
      <c r="H178">
        <v>4356490000</v>
      </c>
      <c r="I178" s="2">
        <v>506908000000</v>
      </c>
      <c r="J178">
        <v>-524760000</v>
      </c>
      <c r="K178" s="3" t="b">
        <f t="shared" si="42"/>
        <v>0</v>
      </c>
      <c r="L178" s="3" t="b">
        <f t="shared" si="43"/>
        <v>0</v>
      </c>
      <c r="M178" s="3" t="b">
        <f t="shared" si="44"/>
        <v>0</v>
      </c>
      <c r="N178" s="3" t="b">
        <f t="shared" si="45"/>
        <v>0</v>
      </c>
      <c r="O178" s="3" t="b">
        <f t="shared" si="46"/>
        <v>1</v>
      </c>
      <c r="P178" s="3" t="b">
        <f t="shared" si="47"/>
        <v>0</v>
      </c>
      <c r="Q178">
        <v>892153000</v>
      </c>
      <c r="R178">
        <v>250609000</v>
      </c>
      <c r="S178">
        <v>765507393.89999998</v>
      </c>
      <c r="T178" s="2">
        <v>685070000000</v>
      </c>
      <c r="U178">
        <v>-854745704.60000002</v>
      </c>
      <c r="V178" s="3" t="b">
        <f t="shared" si="48"/>
        <v>0</v>
      </c>
      <c r="W178" s="3" t="b">
        <f t="shared" si="49"/>
        <v>0</v>
      </c>
      <c r="X178" s="3" t="b">
        <f t="shared" si="50"/>
        <v>0</v>
      </c>
      <c r="Y178" s="3" t="b">
        <f t="shared" si="51"/>
        <v>0</v>
      </c>
      <c r="Z178" s="3" t="b">
        <f t="shared" si="52"/>
        <v>1</v>
      </c>
      <c r="AA178" s="3" t="b">
        <f t="shared" si="53"/>
        <v>0</v>
      </c>
      <c r="AB178">
        <v>96311820.420000002</v>
      </c>
      <c r="AC178">
        <v>-389074129.30000001</v>
      </c>
      <c r="AD178">
        <v>173257822.5</v>
      </c>
      <c r="AE178">
        <v>1875696356</v>
      </c>
      <c r="AF178">
        <v>-38650175.240000002</v>
      </c>
      <c r="AG178" s="3" t="b">
        <f t="shared" si="54"/>
        <v>0</v>
      </c>
      <c r="AH178" s="3" t="b">
        <f t="shared" si="55"/>
        <v>0</v>
      </c>
      <c r="AI178" s="3" t="b">
        <f t="shared" si="56"/>
        <v>0</v>
      </c>
      <c r="AJ178" s="3" t="b">
        <f t="shared" si="57"/>
        <v>0</v>
      </c>
      <c r="AK178" s="3" t="b">
        <f t="shared" si="58"/>
        <v>1</v>
      </c>
      <c r="AL178" s="3" t="b">
        <f t="shared" si="59"/>
        <v>0</v>
      </c>
      <c r="AM178" s="3" t="b">
        <f t="shared" si="60"/>
        <v>0</v>
      </c>
      <c r="AN178" s="3" t="b">
        <f t="shared" si="61"/>
        <v>1</v>
      </c>
      <c r="AO178" s="3" t="b">
        <f t="shared" si="62"/>
        <v>0</v>
      </c>
      <c r="AP178">
        <v>-18696908.390000001</v>
      </c>
      <c r="AQ178">
        <v>-17968598.539999999</v>
      </c>
      <c r="AR178">
        <v>-669467.9399</v>
      </c>
      <c r="AS178">
        <v>7.3984188609999997</v>
      </c>
      <c r="AT178">
        <v>-27.85357145</v>
      </c>
      <c r="AU178">
        <v>-79.012762699999996</v>
      </c>
      <c r="AV178">
        <v>-6.1140607710000001</v>
      </c>
      <c r="AW178">
        <v>-0.81708346300000001</v>
      </c>
      <c r="AX178">
        <v>-3.3539283549999999</v>
      </c>
      <c r="AY178">
        <v>7.0966291000000001E-2</v>
      </c>
      <c r="AZ178">
        <v>0</v>
      </c>
      <c r="BA178">
        <v>33.859985999999999</v>
      </c>
      <c r="BB178">
        <v>3.5846422429999998</v>
      </c>
      <c r="BC178">
        <v>6.1017286090000002</v>
      </c>
      <c r="BD178">
        <v>0.58747978999999995</v>
      </c>
      <c r="BE178">
        <v>37.00707208</v>
      </c>
      <c r="BF178">
        <v>-12.31517171</v>
      </c>
      <c r="BG178">
        <v>-3.2928512840000002</v>
      </c>
      <c r="BH178">
        <v>-0.899816634</v>
      </c>
      <c r="BI178">
        <v>-1.3926820799999999</v>
      </c>
      <c r="BJ178">
        <v>0.75341634899999999</v>
      </c>
      <c r="BK178">
        <v>17.719999000000001</v>
      </c>
      <c r="BL178">
        <v>19.399999999999999</v>
      </c>
      <c r="BM178">
        <v>17.620000999999998</v>
      </c>
      <c r="BN178">
        <v>19.079999999999998</v>
      </c>
      <c r="BO178">
        <v>1.5</v>
      </c>
      <c r="BP178">
        <v>8.5324232080000009</v>
      </c>
      <c r="BQ178">
        <v>0.33</v>
      </c>
      <c r="BR178">
        <v>0.36299999999999999</v>
      </c>
      <c r="BS178">
        <v>0.47699979999999997</v>
      </c>
      <c r="BT178">
        <v>-2.4666673E-2</v>
      </c>
      <c r="BU178">
        <v>90.716612380000001</v>
      </c>
      <c r="BV178">
        <v>24.429967430000001</v>
      </c>
      <c r="BW178">
        <v>5.3745928340000004</v>
      </c>
      <c r="BX178">
        <v>5.912052117</v>
      </c>
      <c r="BY178">
        <v>7.7687263839999998</v>
      </c>
      <c r="BZ178">
        <v>-0.40173734100000003</v>
      </c>
      <c r="CA178" t="s">
        <v>62</v>
      </c>
      <c r="CB178">
        <v>-0.86889378699999997</v>
      </c>
      <c r="CC178">
        <v>-1</v>
      </c>
    </row>
    <row r="179" spans="1:81" x14ac:dyDescent="0.25">
      <c r="A179">
        <v>1586</v>
      </c>
      <c r="B179" s="1">
        <v>41262</v>
      </c>
      <c r="C179">
        <v>1446.790039</v>
      </c>
      <c r="D179">
        <v>1447.75</v>
      </c>
      <c r="E179">
        <v>1435.8000489999999</v>
      </c>
      <c r="F179">
        <v>1435.8100589999999</v>
      </c>
      <c r="G179">
        <v>1435.8100589999999</v>
      </c>
      <c r="H179">
        <v>3869800000</v>
      </c>
      <c r="I179" s="2">
        <v>529032000000</v>
      </c>
      <c r="J179">
        <v>216220000</v>
      </c>
      <c r="K179" s="3" t="b">
        <f t="shared" si="42"/>
        <v>0</v>
      </c>
      <c r="L179" s="3" t="b">
        <f t="shared" si="43"/>
        <v>1</v>
      </c>
      <c r="M179" s="3" t="b">
        <f t="shared" si="44"/>
        <v>0</v>
      </c>
      <c r="N179" s="3" t="b">
        <f t="shared" si="45"/>
        <v>0</v>
      </c>
      <c r="O179" s="3" t="b">
        <f t="shared" si="46"/>
        <v>0</v>
      </c>
      <c r="P179" s="3" t="b">
        <f t="shared" si="47"/>
        <v>0</v>
      </c>
      <c r="Q179">
        <v>1596639000</v>
      </c>
      <c r="R179">
        <v>911361000</v>
      </c>
      <c r="S179">
        <v>1136798303</v>
      </c>
      <c r="T179" s="2">
        <v>690176000000</v>
      </c>
      <c r="U179">
        <v>-77488450.609999999</v>
      </c>
      <c r="V179" s="3" t="b">
        <f t="shared" si="48"/>
        <v>0</v>
      </c>
      <c r="W179" s="3" t="b">
        <f t="shared" si="49"/>
        <v>0</v>
      </c>
      <c r="X179" s="3" t="b">
        <f t="shared" si="50"/>
        <v>0</v>
      </c>
      <c r="Y179" s="3" t="b">
        <f t="shared" si="51"/>
        <v>0</v>
      </c>
      <c r="Z179" s="3" t="b">
        <f t="shared" si="52"/>
        <v>1</v>
      </c>
      <c r="AA179" s="3" t="b">
        <f t="shared" si="53"/>
        <v>0</v>
      </c>
      <c r="AB179">
        <v>1323495284</v>
      </c>
      <c r="AC179">
        <v>985316735.29999995</v>
      </c>
      <c r="AD179">
        <v>-182373394.5</v>
      </c>
      <c r="AE179">
        <v>1951296168</v>
      </c>
      <c r="AF179">
        <v>10024832.34</v>
      </c>
      <c r="AG179" s="3" t="b">
        <f t="shared" si="54"/>
        <v>0</v>
      </c>
      <c r="AH179" s="3" t="b">
        <f t="shared" si="55"/>
        <v>1</v>
      </c>
      <c r="AI179" s="3" t="b">
        <f t="shared" si="56"/>
        <v>0</v>
      </c>
      <c r="AJ179" s="3" t="b">
        <f t="shared" si="57"/>
        <v>0</v>
      </c>
      <c r="AK179" s="3" t="b">
        <f t="shared" si="58"/>
        <v>0</v>
      </c>
      <c r="AL179" s="3" t="b">
        <f t="shared" si="59"/>
        <v>0</v>
      </c>
      <c r="AM179" s="3" t="b">
        <f t="shared" si="60"/>
        <v>0</v>
      </c>
      <c r="AN179" s="3" t="b">
        <f t="shared" si="61"/>
        <v>0</v>
      </c>
      <c r="AO179" s="3" t="b">
        <f t="shared" si="62"/>
        <v>0</v>
      </c>
      <c r="AP179">
        <v>23262774.280000001</v>
      </c>
      <c r="AQ179">
        <v>18602739.66</v>
      </c>
      <c r="AR179">
        <v>7152026.5630000001</v>
      </c>
      <c r="AS179">
        <v>88.351707399999995</v>
      </c>
      <c r="AT179">
        <v>-10.49209506</v>
      </c>
      <c r="AU179">
        <v>-10.61482339</v>
      </c>
      <c r="AV179">
        <v>6.0102178410000002</v>
      </c>
      <c r="AW179">
        <v>11.296761719999999</v>
      </c>
      <c r="AX179">
        <v>9.1218180310000001</v>
      </c>
      <c r="AY179">
        <v>3.359199872</v>
      </c>
      <c r="AZ179">
        <v>0</v>
      </c>
      <c r="BA179">
        <v>10.979979999999999</v>
      </c>
      <c r="BB179">
        <v>4.7804009499999998</v>
      </c>
      <c r="BC179">
        <v>3.2746657799999999</v>
      </c>
      <c r="BD179">
        <v>1.459813389</v>
      </c>
      <c r="BE179">
        <v>59.346509589999997</v>
      </c>
      <c r="BF179">
        <v>-6.40158542</v>
      </c>
      <c r="BG179">
        <v>-0.18139809100000001</v>
      </c>
      <c r="BH179">
        <v>2.9217565630000002</v>
      </c>
      <c r="BI179">
        <v>2.237771435</v>
      </c>
      <c r="BJ179">
        <v>0.528251158</v>
      </c>
      <c r="BK179">
        <v>16.049999</v>
      </c>
      <c r="BL179">
        <v>17.459999</v>
      </c>
      <c r="BM179">
        <v>16.040001</v>
      </c>
      <c r="BN179">
        <v>17.360001</v>
      </c>
      <c r="BO179">
        <v>1.790001</v>
      </c>
      <c r="BP179">
        <v>11.49647399</v>
      </c>
      <c r="BQ179">
        <v>0.51000049999999997</v>
      </c>
      <c r="BR179">
        <v>3.1000300000000001E-2</v>
      </c>
      <c r="BS179">
        <v>1.7000399999999999E-2</v>
      </c>
      <c r="BT179">
        <v>6.7030381999999999E-2</v>
      </c>
      <c r="BU179">
        <v>53.073790979999998</v>
      </c>
      <c r="BV179">
        <v>36.680348360000004</v>
      </c>
      <c r="BW179">
        <v>10.45082992</v>
      </c>
      <c r="BX179">
        <v>0.340244298</v>
      </c>
      <c r="BY179">
        <v>2.0706081000000001E-2</v>
      </c>
      <c r="BZ179">
        <v>0.82659922200000002</v>
      </c>
      <c r="CA179" t="s">
        <v>60</v>
      </c>
      <c r="CB179">
        <v>-0.340932505</v>
      </c>
      <c r="CC179">
        <v>-1</v>
      </c>
    </row>
    <row r="180" spans="1:81" x14ac:dyDescent="0.25">
      <c r="A180">
        <v>1588</v>
      </c>
      <c r="B180" s="1">
        <v>41264</v>
      </c>
      <c r="C180">
        <v>1443.670044</v>
      </c>
      <c r="D180">
        <v>1443.670044</v>
      </c>
      <c r="E180">
        <v>1422.579956</v>
      </c>
      <c r="F180">
        <v>1430.150024</v>
      </c>
      <c r="G180">
        <v>1430.150024</v>
      </c>
      <c r="H180">
        <v>5229160000</v>
      </c>
      <c r="I180" s="2">
        <v>527490000000</v>
      </c>
      <c r="J180">
        <v>-771290000</v>
      </c>
      <c r="K180" s="3" t="b">
        <f t="shared" si="42"/>
        <v>0</v>
      </c>
      <c r="L180" s="3" t="b">
        <f t="shared" si="43"/>
        <v>0</v>
      </c>
      <c r="M180" s="3" t="b">
        <f t="shared" si="44"/>
        <v>0</v>
      </c>
      <c r="N180" s="3" t="b">
        <f t="shared" si="45"/>
        <v>0</v>
      </c>
      <c r="O180" s="3" t="b">
        <f t="shared" si="46"/>
        <v>1</v>
      </c>
      <c r="P180" s="3" t="b">
        <f t="shared" si="47"/>
        <v>0</v>
      </c>
      <c r="Q180">
        <v>-1255056000</v>
      </c>
      <c r="R180">
        <v>-240350000</v>
      </c>
      <c r="S180">
        <v>394573818.19999999</v>
      </c>
      <c r="T180" s="2">
        <v>692380000000</v>
      </c>
      <c r="U180">
        <v>1102270873</v>
      </c>
      <c r="V180" s="3" t="b">
        <f t="shared" si="48"/>
        <v>0</v>
      </c>
      <c r="W180" s="3" t="b">
        <f t="shared" si="49"/>
        <v>1</v>
      </c>
      <c r="X180" s="3" t="b">
        <f t="shared" si="50"/>
        <v>0</v>
      </c>
      <c r="Y180" s="3" t="b">
        <f t="shared" si="51"/>
        <v>0</v>
      </c>
      <c r="Z180" s="3" t="b">
        <f t="shared" si="52"/>
        <v>0</v>
      </c>
      <c r="AA180" s="3" t="b">
        <f t="shared" si="53"/>
        <v>0</v>
      </c>
      <c r="AB180">
        <v>-129652886.90000001</v>
      </c>
      <c r="AC180">
        <v>391560927</v>
      </c>
      <c r="AD180">
        <v>117772669</v>
      </c>
      <c r="AE180">
        <v>1922485862</v>
      </c>
      <c r="AF180">
        <v>-14405152.82</v>
      </c>
      <c r="AG180" s="3" t="b">
        <f t="shared" si="54"/>
        <v>0</v>
      </c>
      <c r="AH180" s="3" t="b">
        <f t="shared" si="55"/>
        <v>0</v>
      </c>
      <c r="AI180" s="3" t="b">
        <f t="shared" si="56"/>
        <v>0</v>
      </c>
      <c r="AJ180" s="3" t="b">
        <f t="shared" si="57"/>
        <v>0</v>
      </c>
      <c r="AK180" s="3" t="b">
        <f t="shared" si="58"/>
        <v>1</v>
      </c>
      <c r="AL180" s="3" t="b">
        <f t="shared" si="59"/>
        <v>0</v>
      </c>
      <c r="AM180" s="3" t="b">
        <f t="shared" si="60"/>
        <v>0</v>
      </c>
      <c r="AN180" s="3" t="b">
        <f t="shared" si="61"/>
        <v>0</v>
      </c>
      <c r="AO180" s="3" t="b">
        <f t="shared" si="62"/>
        <v>0</v>
      </c>
      <c r="AP180">
        <v>-15430463.109999999</v>
      </c>
      <c r="AQ180">
        <v>-2665761.8259999999</v>
      </c>
      <c r="AR180">
        <v>5791302.5420000004</v>
      </c>
      <c r="AS180">
        <v>82.943170660000007</v>
      </c>
      <c r="AT180">
        <v>-12.938283699999999</v>
      </c>
      <c r="AU180">
        <v>-13.49404198</v>
      </c>
      <c r="AV180">
        <v>-2.704268372</v>
      </c>
      <c r="AW180">
        <v>-4.0172148459999999</v>
      </c>
      <c r="AX180">
        <v>1.026144977</v>
      </c>
      <c r="AY180">
        <v>3.522164928</v>
      </c>
      <c r="AZ180">
        <v>0</v>
      </c>
      <c r="BA180">
        <v>13.539917000000001</v>
      </c>
      <c r="BB180">
        <v>4.6445215639999997</v>
      </c>
      <c r="BC180">
        <v>3.7907007899999998</v>
      </c>
      <c r="BD180">
        <v>1.2252408779999999</v>
      </c>
      <c r="BE180">
        <v>55.061044850000002</v>
      </c>
      <c r="BF180">
        <v>-7.130551777</v>
      </c>
      <c r="BG180">
        <v>-2.1427323700000001</v>
      </c>
      <c r="BH180">
        <v>-2.9216063440000002</v>
      </c>
      <c r="BI180">
        <v>-1.2853020230000001</v>
      </c>
      <c r="BJ180">
        <v>0.13512933199999999</v>
      </c>
      <c r="BK180">
        <v>19.850000000000001</v>
      </c>
      <c r="BL180">
        <v>19.93</v>
      </c>
      <c r="BM180">
        <v>17.760000000000002</v>
      </c>
      <c r="BN180">
        <v>17.84</v>
      </c>
      <c r="BO180">
        <v>0.17</v>
      </c>
      <c r="BP180">
        <v>0.96208262600000005</v>
      </c>
      <c r="BQ180">
        <v>0.2399995</v>
      </c>
      <c r="BR180">
        <v>0.71199990000000002</v>
      </c>
      <c r="BS180">
        <v>0.51</v>
      </c>
      <c r="BT180">
        <v>0.20745464799999999</v>
      </c>
      <c r="BU180">
        <v>59.496124029999997</v>
      </c>
      <c r="BV180">
        <v>-3.1388651699999999</v>
      </c>
      <c r="BW180">
        <v>3.2111665239999998</v>
      </c>
      <c r="BX180">
        <v>13.886924240000001</v>
      </c>
      <c r="BY180">
        <v>10.08895323</v>
      </c>
      <c r="BZ180">
        <v>3.656868759</v>
      </c>
      <c r="CA180" t="s">
        <v>60</v>
      </c>
      <c r="CB180">
        <v>-0.40433456499999998</v>
      </c>
      <c r="CC180">
        <v>-1</v>
      </c>
    </row>
    <row r="181" spans="1:81" x14ac:dyDescent="0.25">
      <c r="A181">
        <v>1589</v>
      </c>
      <c r="B181" s="1">
        <v>41267</v>
      </c>
      <c r="C181">
        <v>1430.150024</v>
      </c>
      <c r="D181">
        <v>1430.150024</v>
      </c>
      <c r="E181">
        <v>1424.660034</v>
      </c>
      <c r="F181">
        <v>1426.660034</v>
      </c>
      <c r="G181">
        <v>1426.660034</v>
      </c>
      <c r="H181">
        <v>1248960000</v>
      </c>
      <c r="I181" s="2">
        <v>526241000000</v>
      </c>
      <c r="J181">
        <v>-3239060000</v>
      </c>
      <c r="K181" s="3" t="b">
        <f t="shared" si="42"/>
        <v>0</v>
      </c>
      <c r="L181" s="3" t="b">
        <f t="shared" si="43"/>
        <v>0</v>
      </c>
      <c r="M181" s="3" t="b">
        <f t="shared" si="44"/>
        <v>0</v>
      </c>
      <c r="N181" s="3" t="b">
        <f t="shared" si="45"/>
        <v>0</v>
      </c>
      <c r="O181" s="3" t="b">
        <f t="shared" si="46"/>
        <v>1</v>
      </c>
      <c r="P181" s="3" t="b">
        <f t="shared" si="47"/>
        <v>0</v>
      </c>
      <c r="Q181">
        <v>-1360378000</v>
      </c>
      <c r="R181">
        <v>-1486526000</v>
      </c>
      <c r="S181">
        <v>-45485212.119999997</v>
      </c>
      <c r="T181" s="2">
        <v>692041000000</v>
      </c>
      <c r="U181">
        <v>-907111975.20000005</v>
      </c>
      <c r="V181" s="3" t="b">
        <f t="shared" si="48"/>
        <v>0</v>
      </c>
      <c r="W181" s="3" t="b">
        <f t="shared" si="49"/>
        <v>0</v>
      </c>
      <c r="X181" s="3" t="b">
        <f t="shared" si="50"/>
        <v>0</v>
      </c>
      <c r="Y181" s="3" t="b">
        <f t="shared" si="51"/>
        <v>0</v>
      </c>
      <c r="Z181" s="3" t="b">
        <f t="shared" si="52"/>
        <v>1</v>
      </c>
      <c r="AA181" s="3" t="b">
        <f t="shared" si="53"/>
        <v>0</v>
      </c>
      <c r="AB181">
        <v>412146274.5</v>
      </c>
      <c r="AC181">
        <v>-179094699.30000001</v>
      </c>
      <c r="AD181">
        <v>243694566</v>
      </c>
      <c r="AE181">
        <v>1919438030</v>
      </c>
      <c r="AF181">
        <v>-26045245.440000001</v>
      </c>
      <c r="AG181" s="3" t="b">
        <f t="shared" si="54"/>
        <v>0</v>
      </c>
      <c r="AH181" s="3" t="b">
        <f t="shared" si="55"/>
        <v>0</v>
      </c>
      <c r="AI181" s="3" t="b">
        <f t="shared" si="56"/>
        <v>0</v>
      </c>
      <c r="AJ181" s="3" t="b">
        <f t="shared" si="57"/>
        <v>0</v>
      </c>
      <c r="AK181" s="3" t="b">
        <f t="shared" si="58"/>
        <v>1</v>
      </c>
      <c r="AL181" s="3" t="b">
        <f t="shared" si="59"/>
        <v>0</v>
      </c>
      <c r="AM181" s="3" t="b">
        <f t="shared" si="60"/>
        <v>0</v>
      </c>
      <c r="AN181" s="3" t="b">
        <f t="shared" si="61"/>
        <v>1</v>
      </c>
      <c r="AO181" s="3" t="b">
        <f t="shared" si="62"/>
        <v>0</v>
      </c>
      <c r="AP181">
        <v>-14461707.300000001</v>
      </c>
      <c r="AQ181">
        <v>-15126396</v>
      </c>
      <c r="AR181">
        <v>3183128.7009999999</v>
      </c>
      <c r="AS181">
        <v>79.608255029999995</v>
      </c>
      <c r="AT181">
        <v>-3.3349156230000001</v>
      </c>
      <c r="AU181">
        <v>-4.0207235829999997</v>
      </c>
      <c r="AV181">
        <v>-8.1365996630000001</v>
      </c>
      <c r="AW181">
        <v>-3.9168640799999999</v>
      </c>
      <c r="AX181">
        <v>-4.38796316</v>
      </c>
      <c r="AY181">
        <v>2.7281104699999998</v>
      </c>
      <c r="AZ181">
        <v>0</v>
      </c>
      <c r="BA181">
        <v>3.4899900000000001</v>
      </c>
      <c r="BB181">
        <v>4.3127700239999998</v>
      </c>
      <c r="BC181">
        <v>3.7692214480000001</v>
      </c>
      <c r="BD181">
        <v>1.1442071220000001</v>
      </c>
      <c r="BE181">
        <v>53.362714359999998</v>
      </c>
      <c r="BF181">
        <v>-1.6983304939999999</v>
      </c>
      <c r="BG181">
        <v>-4.4144411359999998</v>
      </c>
      <c r="BH181">
        <v>-2.5081937480000001</v>
      </c>
      <c r="BI181">
        <v>-2.905622605</v>
      </c>
      <c r="BJ181">
        <v>-0.29715174100000002</v>
      </c>
      <c r="BK181">
        <v>18.459999</v>
      </c>
      <c r="BL181">
        <v>18.66</v>
      </c>
      <c r="BM181">
        <v>17.84</v>
      </c>
      <c r="BN181">
        <v>17.84</v>
      </c>
      <c r="BO181">
        <v>0</v>
      </c>
      <c r="BP181">
        <v>0</v>
      </c>
      <c r="BQ181">
        <v>8.5000000000000006E-2</v>
      </c>
      <c r="BR181">
        <v>0.1609997</v>
      </c>
      <c r="BS181">
        <v>0.50199990000000005</v>
      </c>
      <c r="BT181">
        <v>0.23951520000000001</v>
      </c>
      <c r="BU181">
        <v>59.496124029999997</v>
      </c>
      <c r="BV181">
        <v>0</v>
      </c>
      <c r="BW181">
        <v>-1.5694325849999999</v>
      </c>
      <c r="BX181">
        <v>1.612813397</v>
      </c>
      <c r="BY181">
        <v>9.2627695859999992</v>
      </c>
      <c r="BZ181">
        <v>4.2139575469999997</v>
      </c>
      <c r="CA181" t="s">
        <v>60</v>
      </c>
      <c r="CB181">
        <v>-0.296273381</v>
      </c>
      <c r="CC181">
        <v>-1</v>
      </c>
    </row>
    <row r="182" spans="1:81" x14ac:dyDescent="0.25">
      <c r="A182">
        <v>1627</v>
      </c>
      <c r="B182" s="1">
        <v>41325</v>
      </c>
      <c r="C182">
        <v>1530.9399410000001</v>
      </c>
      <c r="D182">
        <v>1530.9399410000001</v>
      </c>
      <c r="E182">
        <v>1511.410034</v>
      </c>
      <c r="F182">
        <v>1511.9499510000001</v>
      </c>
      <c r="G182">
        <v>1511.9499510000001</v>
      </c>
      <c r="H182">
        <v>4240570000</v>
      </c>
      <c r="I182" s="2">
        <v>551955000000</v>
      </c>
      <c r="J182">
        <v>-245830000</v>
      </c>
      <c r="K182" s="3" t="b">
        <f t="shared" si="42"/>
        <v>0</v>
      </c>
      <c r="L182" s="3" t="b">
        <f t="shared" si="43"/>
        <v>0</v>
      </c>
      <c r="M182" s="3" t="b">
        <f t="shared" si="44"/>
        <v>0</v>
      </c>
      <c r="N182" s="3" t="b">
        <f t="shared" si="45"/>
        <v>0</v>
      </c>
      <c r="O182" s="3" t="b">
        <f t="shared" si="46"/>
        <v>1</v>
      </c>
      <c r="P182" s="3" t="b">
        <f t="shared" si="47"/>
        <v>0</v>
      </c>
      <c r="Q182">
        <v>-924160000</v>
      </c>
      <c r="R182">
        <v>-123046000</v>
      </c>
      <c r="S182">
        <v>951002666.70000005</v>
      </c>
      <c r="T182" s="2">
        <v>738245000000</v>
      </c>
      <c r="U182">
        <v>-128596680.2</v>
      </c>
      <c r="V182" s="3" t="b">
        <f t="shared" si="48"/>
        <v>0</v>
      </c>
      <c r="W182" s="3" t="b">
        <f t="shared" si="49"/>
        <v>0</v>
      </c>
      <c r="X182" s="3" t="b">
        <f t="shared" si="50"/>
        <v>0</v>
      </c>
      <c r="Y182" s="3" t="b">
        <f t="shared" si="51"/>
        <v>0</v>
      </c>
      <c r="Z182" s="3" t="b">
        <f t="shared" si="52"/>
        <v>1</v>
      </c>
      <c r="AA182" s="3" t="b">
        <f t="shared" si="53"/>
        <v>0</v>
      </c>
      <c r="AB182">
        <v>434559831.89999998</v>
      </c>
      <c r="AC182">
        <v>921999815.89999998</v>
      </c>
      <c r="AD182">
        <v>1131212926</v>
      </c>
      <c r="AE182">
        <v>2159854066</v>
      </c>
      <c r="AF182">
        <v>-12548414.619999999</v>
      </c>
      <c r="AG182" s="3" t="b">
        <f t="shared" si="54"/>
        <v>0</v>
      </c>
      <c r="AH182" s="3" t="b">
        <f t="shared" si="55"/>
        <v>0</v>
      </c>
      <c r="AI182" s="3" t="b">
        <f t="shared" si="56"/>
        <v>0</v>
      </c>
      <c r="AJ182" s="3" t="b">
        <f t="shared" si="57"/>
        <v>0</v>
      </c>
      <c r="AK182" s="3" t="b">
        <f t="shared" si="58"/>
        <v>1</v>
      </c>
      <c r="AL182" s="3" t="b">
        <f t="shared" si="59"/>
        <v>0</v>
      </c>
      <c r="AM182" s="3" t="b">
        <f t="shared" si="60"/>
        <v>0</v>
      </c>
      <c r="AN182" s="3" t="b">
        <f t="shared" si="61"/>
        <v>1</v>
      </c>
      <c r="AO182" s="3" t="b">
        <f t="shared" si="62"/>
        <v>0</v>
      </c>
      <c r="AP182">
        <v>-5982136.8930000002</v>
      </c>
      <c r="AQ182">
        <v>-2953104.7039999999</v>
      </c>
      <c r="AR182">
        <v>1836502.9269999999</v>
      </c>
      <c r="AS182">
        <v>85.703533620000002</v>
      </c>
      <c r="AT182">
        <v>-14.29646638</v>
      </c>
      <c r="AU182">
        <v>-14.29646638</v>
      </c>
      <c r="AV182">
        <v>-5.2127363869999996</v>
      </c>
      <c r="AW182">
        <v>-3.1173713279999999</v>
      </c>
      <c r="AX182">
        <v>-1.9089132639999999</v>
      </c>
      <c r="AY182">
        <v>-0.58753087000000004</v>
      </c>
      <c r="AZ182">
        <v>0</v>
      </c>
      <c r="BA182">
        <v>18.989989999999999</v>
      </c>
      <c r="BB182">
        <v>3.8517762769999999</v>
      </c>
      <c r="BC182">
        <v>2.931130075</v>
      </c>
      <c r="BD182">
        <v>1.3140925779999999</v>
      </c>
      <c r="BE182">
        <v>56.786517119999999</v>
      </c>
      <c r="BF182">
        <v>-14.194622499999999</v>
      </c>
      <c r="BG182">
        <v>-4.8079258559999998</v>
      </c>
      <c r="BH182">
        <v>-2.8519629869999998</v>
      </c>
      <c r="BI182">
        <v>-1.805037649</v>
      </c>
      <c r="BJ182">
        <v>-0.14859570699999999</v>
      </c>
      <c r="BK182">
        <v>12.32</v>
      </c>
      <c r="BL182">
        <v>14.68</v>
      </c>
      <c r="BM182">
        <v>12.32</v>
      </c>
      <c r="BN182">
        <v>14.68</v>
      </c>
      <c r="BO182">
        <v>2.37</v>
      </c>
      <c r="BP182">
        <v>19.25264013</v>
      </c>
      <c r="BQ182">
        <v>1.1100000000000001</v>
      </c>
      <c r="BR182">
        <v>0.59099999999999997</v>
      </c>
      <c r="BS182">
        <v>0.30499999999999999</v>
      </c>
      <c r="BT182">
        <v>-1.212121E-3</v>
      </c>
      <c r="BU182">
        <v>23.31838565</v>
      </c>
      <c r="BV182">
        <v>21.255605379999999</v>
      </c>
      <c r="BW182">
        <v>10.65828291</v>
      </c>
      <c r="BX182">
        <v>5.9869865100000004</v>
      </c>
      <c r="BY182">
        <v>3.2703207879999998</v>
      </c>
      <c r="BZ182">
        <v>0.162536984</v>
      </c>
      <c r="CA182" t="s">
        <v>62</v>
      </c>
      <c r="CB182">
        <v>-0.75693539899999995</v>
      </c>
      <c r="CC182">
        <v>-1</v>
      </c>
    </row>
    <row r="183" spans="1:81" x14ac:dyDescent="0.25">
      <c r="A183">
        <v>1628</v>
      </c>
      <c r="B183" s="1">
        <v>41326</v>
      </c>
      <c r="C183">
        <v>1511.9499510000001</v>
      </c>
      <c r="D183">
        <v>1511.9499510000001</v>
      </c>
      <c r="E183">
        <v>1497.290039</v>
      </c>
      <c r="F183">
        <v>1502.420044</v>
      </c>
      <c r="G183">
        <v>1502.420044</v>
      </c>
      <c r="H183">
        <v>4274600000</v>
      </c>
      <c r="I183" s="2">
        <v>547680000000</v>
      </c>
      <c r="J183">
        <v>-4257585000</v>
      </c>
      <c r="K183" s="3" t="b">
        <f t="shared" si="42"/>
        <v>0</v>
      </c>
      <c r="L183" s="3" t="b">
        <f t="shared" si="43"/>
        <v>0</v>
      </c>
      <c r="M183" s="3" t="b">
        <f t="shared" si="44"/>
        <v>0</v>
      </c>
      <c r="N183" s="3" t="b">
        <f t="shared" si="45"/>
        <v>0</v>
      </c>
      <c r="O183" s="3" t="b">
        <f t="shared" si="46"/>
        <v>1</v>
      </c>
      <c r="P183" s="3" t="b">
        <f t="shared" si="47"/>
        <v>0</v>
      </c>
      <c r="Q183">
        <v>-1853935000</v>
      </c>
      <c r="R183">
        <v>-1770120000</v>
      </c>
      <c r="S183">
        <v>673748424.20000005</v>
      </c>
      <c r="T183" s="2">
        <v>736962000000</v>
      </c>
      <c r="U183">
        <v>-2644522826</v>
      </c>
      <c r="V183" s="3" t="b">
        <f t="shared" si="48"/>
        <v>0</v>
      </c>
      <c r="W183" s="3" t="b">
        <f t="shared" si="49"/>
        <v>0</v>
      </c>
      <c r="X183" s="3" t="b">
        <f t="shared" si="50"/>
        <v>0</v>
      </c>
      <c r="Y183" s="3" t="b">
        <f t="shared" si="51"/>
        <v>0</v>
      </c>
      <c r="Z183" s="3" t="b">
        <f t="shared" si="52"/>
        <v>1</v>
      </c>
      <c r="AA183" s="3" t="b">
        <f t="shared" si="53"/>
        <v>0</v>
      </c>
      <c r="AB183">
        <v>-862651031.5</v>
      </c>
      <c r="AC183">
        <v>-242528573</v>
      </c>
      <c r="AD183">
        <v>764807270.39999998</v>
      </c>
      <c r="AE183">
        <v>2132911018</v>
      </c>
      <c r="AF183">
        <v>-39771831.450000003</v>
      </c>
      <c r="AG183" s="3" t="b">
        <f t="shared" si="54"/>
        <v>0</v>
      </c>
      <c r="AH183" s="3" t="b">
        <f t="shared" si="55"/>
        <v>0</v>
      </c>
      <c r="AI183" s="3" t="b">
        <f t="shared" si="56"/>
        <v>0</v>
      </c>
      <c r="AJ183" s="3" t="b">
        <f t="shared" si="57"/>
        <v>0</v>
      </c>
      <c r="AK183" s="3" t="b">
        <f t="shared" si="58"/>
        <v>1</v>
      </c>
      <c r="AL183" s="3" t="b">
        <f t="shared" si="59"/>
        <v>0</v>
      </c>
      <c r="AM183" s="3" t="b">
        <f t="shared" si="60"/>
        <v>0</v>
      </c>
      <c r="AN183" s="3" t="b">
        <f t="shared" si="61"/>
        <v>1</v>
      </c>
      <c r="AO183" s="3" t="b">
        <f t="shared" si="62"/>
        <v>0</v>
      </c>
      <c r="AP183">
        <v>-20872024.710000001</v>
      </c>
      <c r="AQ183">
        <v>-13719969.529999999</v>
      </c>
      <c r="AR183">
        <v>-1511124.8970000001</v>
      </c>
      <c r="AS183">
        <v>78.529017199999998</v>
      </c>
      <c r="AT183">
        <v>-7.1745164170000004</v>
      </c>
      <c r="AU183">
        <v>-8.371319261</v>
      </c>
      <c r="AV183">
        <v>-10.735491400000001</v>
      </c>
      <c r="AW183">
        <v>-6.7096433949999996</v>
      </c>
      <c r="AX183">
        <v>-4.8137643529999998</v>
      </c>
      <c r="AY183">
        <v>-1.494949345</v>
      </c>
      <c r="AZ183">
        <v>0</v>
      </c>
      <c r="BA183">
        <v>9.5299069999999997</v>
      </c>
      <c r="BB183">
        <v>3.5766494</v>
      </c>
      <c r="BC183">
        <v>3.4024712840000002</v>
      </c>
      <c r="BD183">
        <v>1.051191649</v>
      </c>
      <c r="BE183">
        <v>51.247851439999998</v>
      </c>
      <c r="BF183">
        <v>-5.5386656800000003</v>
      </c>
      <c r="BG183">
        <v>-9.8666440889999993</v>
      </c>
      <c r="BH183">
        <v>-5.965817468</v>
      </c>
      <c r="BI183">
        <v>-4.2758783510000002</v>
      </c>
      <c r="BJ183">
        <v>-0.96822264700000005</v>
      </c>
      <c r="BK183">
        <v>14.68</v>
      </c>
      <c r="BL183">
        <v>16.209999</v>
      </c>
      <c r="BM183">
        <v>14.67</v>
      </c>
      <c r="BN183">
        <v>15.22</v>
      </c>
      <c r="BO183">
        <v>0.54</v>
      </c>
      <c r="BP183">
        <v>3.6784741140000001</v>
      </c>
      <c r="BQ183">
        <v>1.4550000000000001</v>
      </c>
      <c r="BR183">
        <v>1.0649999999999999</v>
      </c>
      <c r="BS183">
        <v>0.73399999999999999</v>
      </c>
      <c r="BT183">
        <v>0.13993939399999999</v>
      </c>
      <c r="BU183">
        <v>28.161434979999999</v>
      </c>
      <c r="BV183">
        <v>4.8430493270000001</v>
      </c>
      <c r="BW183">
        <v>13.04932735</v>
      </c>
      <c r="BX183">
        <v>9.9734450809999995</v>
      </c>
      <c r="BY183">
        <v>7.0875267580000001</v>
      </c>
      <c r="BZ183">
        <v>1.4819293490000001</v>
      </c>
      <c r="CA183" t="s">
        <v>62</v>
      </c>
      <c r="CB183">
        <v>-0.63136003100000004</v>
      </c>
      <c r="CC183">
        <v>-1</v>
      </c>
    </row>
    <row r="184" spans="1:81" x14ac:dyDescent="0.25">
      <c r="A184">
        <v>1629</v>
      </c>
      <c r="B184" s="1">
        <v>41327</v>
      </c>
      <c r="C184">
        <v>1502.420044</v>
      </c>
      <c r="D184">
        <v>1515.6400149999999</v>
      </c>
      <c r="E184">
        <v>1502.420044</v>
      </c>
      <c r="F184">
        <v>1515.599976</v>
      </c>
      <c r="G184">
        <v>1515.599976</v>
      </c>
      <c r="H184">
        <v>3419320000</v>
      </c>
      <c r="I184" s="2">
        <v>551100000000</v>
      </c>
      <c r="J184">
        <v>-427640000</v>
      </c>
      <c r="K184" s="3" t="b">
        <f t="shared" si="42"/>
        <v>0</v>
      </c>
      <c r="L184" s="3" t="b">
        <f t="shared" si="43"/>
        <v>0</v>
      </c>
      <c r="M184" s="3" t="b">
        <f t="shared" si="44"/>
        <v>0</v>
      </c>
      <c r="N184" s="3" t="b">
        <f t="shared" si="45"/>
        <v>0</v>
      </c>
      <c r="O184" s="3" t="b">
        <f t="shared" si="46"/>
        <v>1</v>
      </c>
      <c r="P184" s="3" t="b">
        <f t="shared" si="47"/>
        <v>0</v>
      </c>
      <c r="Q184">
        <v>-1956215000</v>
      </c>
      <c r="R184">
        <v>-1120905000</v>
      </c>
      <c r="S184">
        <v>358482787.89999998</v>
      </c>
      <c r="T184" s="2">
        <v>740360000000</v>
      </c>
      <c r="U184">
        <v>1057832844</v>
      </c>
      <c r="V184" s="3" t="b">
        <f t="shared" si="48"/>
        <v>0</v>
      </c>
      <c r="W184" s="3" t="b">
        <f t="shared" si="49"/>
        <v>1</v>
      </c>
      <c r="X184" s="3" t="b">
        <f t="shared" si="50"/>
        <v>0</v>
      </c>
      <c r="Y184" s="3" t="b">
        <f t="shared" si="51"/>
        <v>0</v>
      </c>
      <c r="Z184" s="3" t="b">
        <f t="shared" si="52"/>
        <v>0</v>
      </c>
      <c r="AA184" s="3" t="b">
        <f t="shared" si="53"/>
        <v>0</v>
      </c>
      <c r="AB184">
        <v>-695425530.70000005</v>
      </c>
      <c r="AC184">
        <v>-157210099.5</v>
      </c>
      <c r="AD184">
        <v>616264412.79999995</v>
      </c>
      <c r="AE184">
        <v>2162906894</v>
      </c>
      <c r="AF184">
        <v>1526413.797</v>
      </c>
      <c r="AG184" s="3" t="b">
        <f t="shared" si="54"/>
        <v>0</v>
      </c>
      <c r="AH184" s="3" t="b">
        <f t="shared" si="55"/>
        <v>1</v>
      </c>
      <c r="AI184" s="3" t="b">
        <f t="shared" si="56"/>
        <v>0</v>
      </c>
      <c r="AJ184" s="3" t="b">
        <f t="shared" si="57"/>
        <v>0</v>
      </c>
      <c r="AK184" s="3" t="b">
        <f t="shared" si="58"/>
        <v>0</v>
      </c>
      <c r="AL184" s="3" t="b">
        <f t="shared" si="59"/>
        <v>0</v>
      </c>
      <c r="AM184" s="3" t="b">
        <f t="shared" si="60"/>
        <v>0</v>
      </c>
      <c r="AN184" s="3" t="b">
        <f t="shared" si="61"/>
        <v>0</v>
      </c>
      <c r="AO184" s="3" t="b">
        <f t="shared" si="62"/>
        <v>0</v>
      </c>
      <c r="AP184">
        <v>-17558640.940000001</v>
      </c>
      <c r="AQ184">
        <v>-12363166.619999999</v>
      </c>
      <c r="AR184">
        <v>-3206032.102</v>
      </c>
      <c r="AS184">
        <v>88.451426569999995</v>
      </c>
      <c r="AT184">
        <v>9.9224093700000005</v>
      </c>
      <c r="AU184">
        <v>12.635341329999999</v>
      </c>
      <c r="AV184">
        <v>1.373946476</v>
      </c>
      <c r="AW184">
        <v>-4.1820236690000003</v>
      </c>
      <c r="AX184">
        <v>-3.6826142439999998</v>
      </c>
      <c r="AY184">
        <v>-1.7861051400000001</v>
      </c>
      <c r="AZ184">
        <v>13.179932000000001</v>
      </c>
      <c r="BA184">
        <v>0</v>
      </c>
      <c r="BB184">
        <v>4.2625981570000002</v>
      </c>
      <c r="BC184">
        <v>3.1594376209999999</v>
      </c>
      <c r="BD184">
        <v>1.3491635749999999</v>
      </c>
      <c r="BE184">
        <v>57.431657360000003</v>
      </c>
      <c r="BF184">
        <v>6.1838059190000001</v>
      </c>
      <c r="BG184">
        <v>0.32257011899999999</v>
      </c>
      <c r="BH184">
        <v>-4.6187112460000002</v>
      </c>
      <c r="BI184">
        <v>-3.767471113</v>
      </c>
      <c r="BJ184">
        <v>-1.3964908199999999</v>
      </c>
      <c r="BK184">
        <v>14.6</v>
      </c>
      <c r="BL184">
        <v>15.02</v>
      </c>
      <c r="BM184">
        <v>14.16</v>
      </c>
      <c r="BN184">
        <v>14.17</v>
      </c>
      <c r="BO184">
        <v>-1.05</v>
      </c>
      <c r="BP184">
        <v>-6.8988173460000004</v>
      </c>
      <c r="BQ184">
        <v>-0.255</v>
      </c>
      <c r="BR184">
        <v>0.61199999999999999</v>
      </c>
      <c r="BS184">
        <v>0.63300000000000001</v>
      </c>
      <c r="BT184">
        <v>0.20787878800000001</v>
      </c>
      <c r="BU184">
        <v>18.744394620000001</v>
      </c>
      <c r="BV184">
        <v>-9.4170403589999996</v>
      </c>
      <c r="BW184">
        <v>-2.2869955160000002</v>
      </c>
      <c r="BX184">
        <v>5.4887892379999998</v>
      </c>
      <c r="BY184">
        <v>5.9583804269999998</v>
      </c>
      <c r="BZ184">
        <v>2.1252516959999999</v>
      </c>
      <c r="CA184" t="s">
        <v>61</v>
      </c>
      <c r="CB184">
        <v>0.50911293800000001</v>
      </c>
      <c r="CC184">
        <v>-1</v>
      </c>
    </row>
    <row r="185" spans="1:81" x14ac:dyDescent="0.25">
      <c r="A185">
        <v>1630</v>
      </c>
      <c r="B185" s="1">
        <v>41330</v>
      </c>
      <c r="C185">
        <v>1515.599976</v>
      </c>
      <c r="D185">
        <v>1525.839966</v>
      </c>
      <c r="E185">
        <v>1487.849976</v>
      </c>
      <c r="F185">
        <v>1487.849976</v>
      </c>
      <c r="G185">
        <v>1487.849976</v>
      </c>
      <c r="H185">
        <v>4011050000</v>
      </c>
      <c r="I185" s="2">
        <v>547089000000</v>
      </c>
      <c r="J185">
        <v>-295865000</v>
      </c>
      <c r="K185" s="3" t="b">
        <f t="shared" si="42"/>
        <v>0</v>
      </c>
      <c r="L185" s="3" t="b">
        <f t="shared" si="43"/>
        <v>0</v>
      </c>
      <c r="M185" s="3" t="b">
        <f t="shared" si="44"/>
        <v>0</v>
      </c>
      <c r="N185" s="3" t="b">
        <f t="shared" si="45"/>
        <v>0</v>
      </c>
      <c r="O185" s="3" t="b">
        <f t="shared" si="46"/>
        <v>1</v>
      </c>
      <c r="P185" s="3" t="b">
        <f t="shared" si="47"/>
        <v>0</v>
      </c>
      <c r="Q185">
        <v>-1117967000</v>
      </c>
      <c r="R185">
        <v>-1906908000</v>
      </c>
      <c r="S185">
        <v>-45297878.789999999</v>
      </c>
      <c r="T185" s="2">
        <v>736349000000</v>
      </c>
      <c r="U185">
        <v>-306221010.10000002</v>
      </c>
      <c r="V185" s="3" t="b">
        <f t="shared" si="48"/>
        <v>0</v>
      </c>
      <c r="W185" s="3" t="b">
        <f t="shared" si="49"/>
        <v>0</v>
      </c>
      <c r="X185" s="3" t="b">
        <f t="shared" si="50"/>
        <v>0</v>
      </c>
      <c r="Y185" s="3" t="b">
        <f t="shared" si="51"/>
        <v>0</v>
      </c>
      <c r="Z185" s="3" t="b">
        <f t="shared" si="52"/>
        <v>1</v>
      </c>
      <c r="AA185" s="3" t="b">
        <f t="shared" si="53"/>
        <v>0</v>
      </c>
      <c r="AB185">
        <v>-228754495.40000001</v>
      </c>
      <c r="AC185">
        <v>-968730965.5</v>
      </c>
      <c r="AD185">
        <v>321230158.30000001</v>
      </c>
      <c r="AE185">
        <v>2089466250</v>
      </c>
      <c r="AF185">
        <v>-21722383.829999998</v>
      </c>
      <c r="AG185" s="3" t="b">
        <f t="shared" si="54"/>
        <v>0</v>
      </c>
      <c r="AH185" s="3" t="b">
        <f t="shared" si="55"/>
        <v>0</v>
      </c>
      <c r="AI185" s="3" t="b">
        <f t="shared" si="56"/>
        <v>0</v>
      </c>
      <c r="AJ185" s="3" t="b">
        <f t="shared" si="57"/>
        <v>0</v>
      </c>
      <c r="AK185" s="3" t="b">
        <f t="shared" si="58"/>
        <v>1</v>
      </c>
      <c r="AL185" s="3" t="b">
        <f t="shared" si="59"/>
        <v>0</v>
      </c>
      <c r="AM185" s="3" t="b">
        <f t="shared" si="60"/>
        <v>0</v>
      </c>
      <c r="AN185" s="3" t="b">
        <f t="shared" si="61"/>
        <v>1</v>
      </c>
      <c r="AO185" s="3" t="b">
        <f t="shared" si="62"/>
        <v>0</v>
      </c>
      <c r="AP185">
        <v>-18116757.18</v>
      </c>
      <c r="AQ185">
        <v>-24292403.350000001</v>
      </c>
      <c r="AR185">
        <v>-7771482.5669999998</v>
      </c>
      <c r="AS185">
        <v>67.560054750000006</v>
      </c>
      <c r="AT185">
        <v>-20.89137182</v>
      </c>
      <c r="AU185">
        <v>-23.619033219999999</v>
      </c>
      <c r="AV185">
        <v>-5.4844812269999998</v>
      </c>
      <c r="AW185">
        <v>-4.4508027239999999</v>
      </c>
      <c r="AX185">
        <v>-6.2131997539999997</v>
      </c>
      <c r="AY185">
        <v>-2.8378793130000002</v>
      </c>
      <c r="AZ185">
        <v>0</v>
      </c>
      <c r="BA185">
        <v>27.75</v>
      </c>
      <c r="BB185">
        <v>3.9581268600000001</v>
      </c>
      <c r="BC185">
        <v>4.9159063630000004</v>
      </c>
      <c r="BD185">
        <v>0.80516726100000002</v>
      </c>
      <c r="BE185">
        <v>44.603471280000001</v>
      </c>
      <c r="BF185">
        <v>-12.828186069999999</v>
      </c>
      <c r="BG185">
        <v>-3.3221900770000001</v>
      </c>
      <c r="BH185">
        <v>-3.0365331590000002</v>
      </c>
      <c r="BI185">
        <v>-5.2110196420000001</v>
      </c>
      <c r="BJ185">
        <v>-2.2448125239999999</v>
      </c>
      <c r="BK185">
        <v>13.69</v>
      </c>
      <c r="BL185">
        <v>19.280000999999999</v>
      </c>
      <c r="BM185">
        <v>13.57</v>
      </c>
      <c r="BN185">
        <v>18.989999999999998</v>
      </c>
      <c r="BO185">
        <v>4.82</v>
      </c>
      <c r="BP185">
        <v>34.015525760000003</v>
      </c>
      <c r="BQ185">
        <v>1.885</v>
      </c>
      <c r="BR185">
        <v>1.1879999999999999</v>
      </c>
      <c r="BS185">
        <v>1.2849999999999999</v>
      </c>
      <c r="BT185">
        <v>0.49860606099999999</v>
      </c>
      <c r="BU185">
        <v>61.973094170000003</v>
      </c>
      <c r="BV185">
        <v>43.228699550000002</v>
      </c>
      <c r="BW185">
        <v>16.905829600000001</v>
      </c>
      <c r="BX185">
        <v>10.65470852</v>
      </c>
      <c r="BY185">
        <v>11.52466368</v>
      </c>
      <c r="BZ185">
        <v>4.740858351</v>
      </c>
      <c r="CA185" t="s">
        <v>62</v>
      </c>
      <c r="CB185">
        <v>-0.87573679199999999</v>
      </c>
      <c r="CC185">
        <v>-1</v>
      </c>
    </row>
    <row r="186" spans="1:81" x14ac:dyDescent="0.25">
      <c r="A186">
        <v>1663</v>
      </c>
      <c r="B186" s="1">
        <v>41376</v>
      </c>
      <c r="C186">
        <v>1593.3000489999999</v>
      </c>
      <c r="D186">
        <v>1593.3000489999999</v>
      </c>
      <c r="E186">
        <v>1579.969971</v>
      </c>
      <c r="F186">
        <v>1588.849976</v>
      </c>
      <c r="G186">
        <v>1588.849976</v>
      </c>
      <c r="H186">
        <v>3206290000</v>
      </c>
      <c r="I186" s="2">
        <v>575851000000</v>
      </c>
      <c r="J186">
        <v>93830000</v>
      </c>
      <c r="K186" s="3" t="b">
        <f t="shared" si="42"/>
        <v>0</v>
      </c>
      <c r="L186" s="3" t="b">
        <f t="shared" si="43"/>
        <v>1</v>
      </c>
      <c r="M186" s="3" t="b">
        <f t="shared" si="44"/>
        <v>0</v>
      </c>
      <c r="N186" s="3" t="b">
        <f t="shared" si="45"/>
        <v>0</v>
      </c>
      <c r="O186" s="3" t="b">
        <f t="shared" si="46"/>
        <v>0</v>
      </c>
      <c r="P186" s="3" t="b">
        <f t="shared" si="47"/>
        <v>0</v>
      </c>
      <c r="Q186">
        <v>1431698000</v>
      </c>
      <c r="R186">
        <v>2063488000</v>
      </c>
      <c r="S186">
        <v>1206336788</v>
      </c>
      <c r="T186" s="2">
        <v>776598000000</v>
      </c>
      <c r="U186">
        <v>1021518330</v>
      </c>
      <c r="V186" s="3" t="b">
        <f t="shared" si="48"/>
        <v>0</v>
      </c>
      <c r="W186" s="3" t="b">
        <f t="shared" si="49"/>
        <v>1</v>
      </c>
      <c r="X186" s="3" t="b">
        <f t="shared" si="50"/>
        <v>0</v>
      </c>
      <c r="Y186" s="3" t="b">
        <f t="shared" si="51"/>
        <v>0</v>
      </c>
      <c r="Z186" s="3" t="b">
        <f t="shared" si="52"/>
        <v>0</v>
      </c>
      <c r="AA186" s="3" t="b">
        <f t="shared" si="53"/>
        <v>0</v>
      </c>
      <c r="AB186">
        <v>1610965994</v>
      </c>
      <c r="AC186">
        <v>1527540166</v>
      </c>
      <c r="AD186">
        <v>1262778205</v>
      </c>
      <c r="AE186">
        <v>2307354953</v>
      </c>
      <c r="AF186">
        <v>1480332.294</v>
      </c>
      <c r="AG186" s="3" t="b">
        <f t="shared" si="54"/>
        <v>0</v>
      </c>
      <c r="AH186" s="3" t="b">
        <f t="shared" si="55"/>
        <v>1</v>
      </c>
      <c r="AI186" s="3" t="b">
        <f t="shared" si="56"/>
        <v>0</v>
      </c>
      <c r="AJ186" s="3" t="b">
        <f t="shared" si="57"/>
        <v>0</v>
      </c>
      <c r="AK186" s="3" t="b">
        <f t="shared" si="58"/>
        <v>0</v>
      </c>
      <c r="AL186" s="3" t="b">
        <f t="shared" si="59"/>
        <v>0</v>
      </c>
      <c r="AM186" s="3" t="b">
        <f t="shared" si="60"/>
        <v>0</v>
      </c>
      <c r="AN186" s="3" t="b">
        <f t="shared" si="61"/>
        <v>0</v>
      </c>
      <c r="AO186" s="3" t="b">
        <f t="shared" si="62"/>
        <v>0</v>
      </c>
      <c r="AP186">
        <v>14721817.77</v>
      </c>
      <c r="AQ186">
        <v>16731537.83</v>
      </c>
      <c r="AR186">
        <v>6776493.3729999997</v>
      </c>
      <c r="AS186">
        <v>92.43368117</v>
      </c>
      <c r="AT186">
        <v>-4.0235182199999997</v>
      </c>
      <c r="AU186">
        <v>-4.1712990269999999</v>
      </c>
      <c r="AV186">
        <v>-3.139316043</v>
      </c>
      <c r="AW186">
        <v>-0.71321879200000005</v>
      </c>
      <c r="AX186">
        <v>1.115709024</v>
      </c>
      <c r="AY186">
        <v>1.0187880819999999</v>
      </c>
      <c r="AZ186">
        <v>0</v>
      </c>
      <c r="BA186">
        <v>4.5200189999999996</v>
      </c>
      <c r="BB186">
        <v>5.2160216589999999</v>
      </c>
      <c r="BC186">
        <v>2.859714248</v>
      </c>
      <c r="BD186">
        <v>1.823966035</v>
      </c>
      <c r="BE186">
        <v>64.588809229999995</v>
      </c>
      <c r="BF186">
        <v>-2.6897169879999998</v>
      </c>
      <c r="BG186">
        <v>-0.51541850700000003</v>
      </c>
      <c r="BH186">
        <v>1.8152343440000001</v>
      </c>
      <c r="BI186">
        <v>2.358851493</v>
      </c>
      <c r="BJ186">
        <v>0.90368379899999995</v>
      </c>
      <c r="BK186">
        <v>12.61</v>
      </c>
      <c r="BL186">
        <v>13.12</v>
      </c>
      <c r="BM186">
        <v>11.99</v>
      </c>
      <c r="BN186">
        <v>12.06</v>
      </c>
      <c r="BO186">
        <v>-0.18</v>
      </c>
      <c r="BP186">
        <v>-1.4705882349999999</v>
      </c>
      <c r="BQ186">
        <v>-0.15</v>
      </c>
      <c r="BR186">
        <v>-0.246</v>
      </c>
      <c r="BS186">
        <v>-0.28599999999999998</v>
      </c>
      <c r="BT186">
        <v>-0.18539393900000001</v>
      </c>
      <c r="BU186">
        <v>12.272173479999999</v>
      </c>
      <c r="BV186">
        <v>-2.1871200260000001</v>
      </c>
      <c r="BW186">
        <v>-1.822600022</v>
      </c>
      <c r="BX186">
        <v>-2.9890640350000002</v>
      </c>
      <c r="BY186">
        <v>-3.4750907080000002</v>
      </c>
      <c r="BZ186">
        <v>-2.2526599859999998</v>
      </c>
      <c r="CA186" t="s">
        <v>60</v>
      </c>
      <c r="CB186">
        <v>8.2864477000000006E-2</v>
      </c>
      <c r="CC186">
        <v>-1</v>
      </c>
    </row>
    <row r="187" spans="1:81" x14ac:dyDescent="0.25">
      <c r="A187">
        <v>1664</v>
      </c>
      <c r="B187" s="1">
        <v>41379</v>
      </c>
      <c r="C187">
        <v>1588.839966</v>
      </c>
      <c r="D187">
        <v>1588.839966</v>
      </c>
      <c r="E187">
        <v>1552.280029</v>
      </c>
      <c r="F187">
        <v>1552.3599850000001</v>
      </c>
      <c r="G187">
        <v>1552.3599850000001</v>
      </c>
      <c r="H187">
        <v>4660130000</v>
      </c>
      <c r="I187" s="2">
        <v>571191000000</v>
      </c>
      <c r="J187">
        <v>-3933210000</v>
      </c>
      <c r="K187" s="3" t="b">
        <f t="shared" si="42"/>
        <v>0</v>
      </c>
      <c r="L187" s="3" t="b">
        <f t="shared" si="43"/>
        <v>0</v>
      </c>
      <c r="M187" s="3" t="b">
        <f t="shared" si="44"/>
        <v>0</v>
      </c>
      <c r="N187" s="3" t="b">
        <f t="shared" si="45"/>
        <v>0</v>
      </c>
      <c r="O187" s="3" t="b">
        <f t="shared" si="46"/>
        <v>1</v>
      </c>
      <c r="P187" s="3" t="b">
        <f t="shared" si="47"/>
        <v>0</v>
      </c>
      <c r="Q187">
        <v>-1662370000</v>
      </c>
      <c r="R187">
        <v>-185058000</v>
      </c>
      <c r="S187">
        <v>937960848.5</v>
      </c>
      <c r="T187" s="2">
        <v>771958000000</v>
      </c>
      <c r="U187">
        <v>-1787106545</v>
      </c>
      <c r="V187" s="3" t="b">
        <f t="shared" si="48"/>
        <v>0</v>
      </c>
      <c r="W187" s="3" t="b">
        <f t="shared" si="49"/>
        <v>0</v>
      </c>
      <c r="X187" s="3" t="b">
        <f t="shared" si="50"/>
        <v>0</v>
      </c>
      <c r="Y187" s="3" t="b">
        <f t="shared" si="51"/>
        <v>0</v>
      </c>
      <c r="Z187" s="3" t="b">
        <f t="shared" si="52"/>
        <v>1</v>
      </c>
      <c r="AA187" s="3" t="b">
        <f t="shared" si="53"/>
        <v>0</v>
      </c>
      <c r="AB187">
        <v>-672459658.79999995</v>
      </c>
      <c r="AC187">
        <v>285164780.10000002</v>
      </c>
      <c r="AD187">
        <v>1091400714</v>
      </c>
      <c r="AE187">
        <v>2200329051</v>
      </c>
      <c r="AF187">
        <v>-58060699.390000001</v>
      </c>
      <c r="AG187" s="3" t="b">
        <f t="shared" si="54"/>
        <v>0</v>
      </c>
      <c r="AH187" s="3" t="b">
        <f t="shared" si="55"/>
        <v>0</v>
      </c>
      <c r="AI187" s="3" t="b">
        <f t="shared" si="56"/>
        <v>0</v>
      </c>
      <c r="AJ187" s="3" t="b">
        <f t="shared" si="57"/>
        <v>0</v>
      </c>
      <c r="AK187" s="3" t="b">
        <f t="shared" si="58"/>
        <v>1</v>
      </c>
      <c r="AL187" s="3" t="b">
        <f t="shared" si="59"/>
        <v>0</v>
      </c>
      <c r="AM187" s="3" t="b">
        <f t="shared" si="60"/>
        <v>0</v>
      </c>
      <c r="AN187" s="3" t="b">
        <f t="shared" si="61"/>
        <v>1</v>
      </c>
      <c r="AO187" s="3" t="b">
        <f t="shared" si="62"/>
        <v>0</v>
      </c>
      <c r="AP187">
        <v>-32129120.890000001</v>
      </c>
      <c r="AQ187">
        <v>-12098312.85</v>
      </c>
      <c r="AR187">
        <v>2388887.0180000002</v>
      </c>
      <c r="AS187">
        <v>59.951927529999999</v>
      </c>
      <c r="AT187">
        <v>-32.481753640000001</v>
      </c>
      <c r="AU187">
        <v>-35.140603759999998</v>
      </c>
      <c r="AV187">
        <v>-18.25263593</v>
      </c>
      <c r="AW187">
        <v>-12.03046754</v>
      </c>
      <c r="AX187">
        <v>-7.4493522079999996</v>
      </c>
      <c r="AY187">
        <v>-0.54869865900000003</v>
      </c>
      <c r="AZ187">
        <v>0</v>
      </c>
      <c r="BA187">
        <v>36.489991000000003</v>
      </c>
      <c r="BB187">
        <v>4.8434486830000001</v>
      </c>
      <c r="BC187">
        <v>5.2618768730000003</v>
      </c>
      <c r="BD187">
        <v>0.92047928899999998</v>
      </c>
      <c r="BE187">
        <v>47.929664969999997</v>
      </c>
      <c r="BF187">
        <v>-16.659144260000001</v>
      </c>
      <c r="BG187">
        <v>-9.6744306249999994</v>
      </c>
      <c r="BH187">
        <v>-5.5759660819999999</v>
      </c>
      <c r="BI187">
        <v>-2.3353483229999998</v>
      </c>
      <c r="BJ187">
        <v>0.241919986</v>
      </c>
      <c r="BK187">
        <v>13.12</v>
      </c>
      <c r="BL187">
        <v>17.27</v>
      </c>
      <c r="BM187">
        <v>12.66</v>
      </c>
      <c r="BN187">
        <v>17.27</v>
      </c>
      <c r="BO187">
        <v>5.21</v>
      </c>
      <c r="BP187">
        <v>43.200663349999999</v>
      </c>
      <c r="BQ187">
        <v>2.5150000000000001</v>
      </c>
      <c r="BR187">
        <v>1.4550000000000001</v>
      </c>
      <c r="BS187">
        <v>0.85599999999999998</v>
      </c>
      <c r="BT187">
        <v>7.3212121000000005E-2</v>
      </c>
      <c r="BU187">
        <v>75.57714756</v>
      </c>
      <c r="BV187">
        <v>63.304974080000001</v>
      </c>
      <c r="BW187">
        <v>30.55892703</v>
      </c>
      <c r="BX187">
        <v>17.67922021</v>
      </c>
      <c r="BY187">
        <v>10.400970790000001</v>
      </c>
      <c r="BZ187">
        <v>0.88957609100000001</v>
      </c>
      <c r="CA187" t="s">
        <v>62</v>
      </c>
      <c r="CB187">
        <v>-1.294938065</v>
      </c>
      <c r="CC187">
        <v>-1</v>
      </c>
    </row>
    <row r="188" spans="1:81" x14ac:dyDescent="0.25">
      <c r="A188">
        <v>1691</v>
      </c>
      <c r="B188" s="1">
        <v>41416</v>
      </c>
      <c r="C188">
        <v>1669.3900149999999</v>
      </c>
      <c r="D188">
        <v>1687.1800539999999</v>
      </c>
      <c r="E188">
        <v>1648.8599850000001</v>
      </c>
      <c r="F188">
        <v>1655.349976</v>
      </c>
      <c r="G188">
        <v>1655.349976</v>
      </c>
      <c r="H188">
        <v>4361020000</v>
      </c>
      <c r="I188" s="2">
        <v>606591000000</v>
      </c>
      <c r="J188">
        <v>-423730000</v>
      </c>
      <c r="K188" s="3" t="b">
        <f t="shared" si="42"/>
        <v>0</v>
      </c>
      <c r="L188" s="3" t="b">
        <f t="shared" si="43"/>
        <v>0</v>
      </c>
      <c r="M188" s="3" t="b">
        <f t="shared" si="44"/>
        <v>0</v>
      </c>
      <c r="N188" s="3" t="b">
        <f t="shared" si="45"/>
        <v>0</v>
      </c>
      <c r="O188" s="3" t="b">
        <f t="shared" si="46"/>
        <v>1</v>
      </c>
      <c r="P188" s="3" t="b">
        <f t="shared" si="47"/>
        <v>0</v>
      </c>
      <c r="Q188">
        <v>-885406000</v>
      </c>
      <c r="R188">
        <v>-112518000</v>
      </c>
      <c r="S188">
        <v>1076847697</v>
      </c>
      <c r="T188" s="2">
        <v>800480000000</v>
      </c>
      <c r="U188">
        <v>-1338748768</v>
      </c>
      <c r="V188" s="3" t="b">
        <f t="shared" si="48"/>
        <v>0</v>
      </c>
      <c r="W188" s="3" t="b">
        <f t="shared" si="49"/>
        <v>0</v>
      </c>
      <c r="X188" s="3" t="b">
        <f t="shared" si="50"/>
        <v>0</v>
      </c>
      <c r="Y188" s="3" t="b">
        <f t="shared" si="51"/>
        <v>0</v>
      </c>
      <c r="Z188" s="3" t="b">
        <f t="shared" si="52"/>
        <v>1</v>
      </c>
      <c r="AA188" s="3" t="b">
        <f t="shared" si="53"/>
        <v>0</v>
      </c>
      <c r="AB188">
        <v>-1181099957</v>
      </c>
      <c r="AC188">
        <v>-225208203.5</v>
      </c>
      <c r="AD188">
        <v>882463161.5</v>
      </c>
      <c r="AE188">
        <v>2402884165</v>
      </c>
      <c r="AF188">
        <v>-15014938.689999999</v>
      </c>
      <c r="AG188" s="3" t="b">
        <f t="shared" si="54"/>
        <v>0</v>
      </c>
      <c r="AH188" s="3" t="b">
        <f t="shared" si="55"/>
        <v>0</v>
      </c>
      <c r="AI188" s="3" t="b">
        <f t="shared" si="56"/>
        <v>0</v>
      </c>
      <c r="AJ188" s="3" t="b">
        <f t="shared" si="57"/>
        <v>0</v>
      </c>
      <c r="AK188" s="3" t="b">
        <f t="shared" si="58"/>
        <v>1</v>
      </c>
      <c r="AL188" s="3" t="b">
        <f t="shared" si="59"/>
        <v>0</v>
      </c>
      <c r="AM188" s="3" t="b">
        <f t="shared" si="60"/>
        <v>0</v>
      </c>
      <c r="AN188" s="3" t="b">
        <f t="shared" si="61"/>
        <v>1</v>
      </c>
      <c r="AO188" s="3" t="b">
        <f t="shared" si="62"/>
        <v>0</v>
      </c>
      <c r="AP188">
        <v>-9099044.2850000001</v>
      </c>
      <c r="AQ188">
        <v>991872.46950000001</v>
      </c>
      <c r="AR188">
        <v>8735727.7960000001</v>
      </c>
      <c r="AS188">
        <v>78.941400770000001</v>
      </c>
      <c r="AT188">
        <v>-16.904517899999998</v>
      </c>
      <c r="AU188">
        <v>-17.637180740000002</v>
      </c>
      <c r="AV188">
        <v>-8.1354943310000003</v>
      </c>
      <c r="AW188">
        <v>-6.2542268449999998</v>
      </c>
      <c r="AX188">
        <v>-2.870389189</v>
      </c>
      <c r="AY188">
        <v>-0.91475688300000002</v>
      </c>
      <c r="AZ188">
        <v>0</v>
      </c>
      <c r="BA188">
        <v>13.810058</v>
      </c>
      <c r="BB188">
        <v>5.8786351229999996</v>
      </c>
      <c r="BC188">
        <v>3.2151331590000001</v>
      </c>
      <c r="BD188">
        <v>1.8284266410000001</v>
      </c>
      <c r="BE188">
        <v>64.644654889999998</v>
      </c>
      <c r="BF188">
        <v>-7.8654203779999996</v>
      </c>
      <c r="BG188">
        <v>-3.6022246230000001</v>
      </c>
      <c r="BH188">
        <v>-2.29492363</v>
      </c>
      <c r="BI188">
        <v>-0.79678507300000001</v>
      </c>
      <c r="BJ188">
        <v>0.29571018300000002</v>
      </c>
      <c r="BK188">
        <v>13.45</v>
      </c>
      <c r="BL188">
        <v>14.45</v>
      </c>
      <c r="BM188">
        <v>13.05</v>
      </c>
      <c r="BN188">
        <v>13.82</v>
      </c>
      <c r="BO188">
        <v>0.45</v>
      </c>
      <c r="BP188">
        <v>3.3657442030000002</v>
      </c>
      <c r="BQ188">
        <v>0.4</v>
      </c>
      <c r="BR188">
        <v>0.44600000000000001</v>
      </c>
      <c r="BS188">
        <v>0.24199999999999999</v>
      </c>
      <c r="BT188">
        <v>8.0727273000000002E-2</v>
      </c>
      <c r="BU188">
        <v>29.468594289999999</v>
      </c>
      <c r="BV188">
        <v>7.2463756449999996</v>
      </c>
      <c r="BW188">
        <v>6.4412227949999998</v>
      </c>
      <c r="BX188">
        <v>7.1819634170000004</v>
      </c>
      <c r="BY188">
        <v>3.8969397909999999</v>
      </c>
      <c r="BZ188">
        <v>0.803029204</v>
      </c>
      <c r="CA188" t="s">
        <v>62</v>
      </c>
      <c r="CB188">
        <v>-0.51799035999999998</v>
      </c>
      <c r="CC188">
        <v>-1</v>
      </c>
    </row>
    <row r="189" spans="1:81" x14ac:dyDescent="0.25">
      <c r="A189">
        <v>1694</v>
      </c>
      <c r="B189" s="1">
        <v>41422</v>
      </c>
      <c r="C189">
        <v>1652.630005</v>
      </c>
      <c r="D189">
        <v>1674.209961</v>
      </c>
      <c r="E189">
        <v>1652.630005</v>
      </c>
      <c r="F189">
        <v>1660.0600589999999</v>
      </c>
      <c r="G189">
        <v>1660.0600589999999</v>
      </c>
      <c r="H189">
        <v>3457400000</v>
      </c>
      <c r="I189" s="2">
        <v>603344000000</v>
      </c>
      <c r="J189">
        <v>349660000</v>
      </c>
      <c r="K189" s="3" t="b">
        <f t="shared" si="42"/>
        <v>0</v>
      </c>
      <c r="L189" s="3" t="b">
        <f t="shared" si="43"/>
        <v>1</v>
      </c>
      <c r="M189" s="3" t="b">
        <f t="shared" si="44"/>
        <v>0</v>
      </c>
      <c r="N189" s="3" t="b">
        <f t="shared" si="45"/>
        <v>0</v>
      </c>
      <c r="O189" s="3" t="b">
        <f t="shared" si="46"/>
        <v>0</v>
      </c>
      <c r="P189" s="3" t="b">
        <f t="shared" si="47"/>
        <v>0</v>
      </c>
      <c r="Q189">
        <v>-1249665000</v>
      </c>
      <c r="R189">
        <v>-2191801000</v>
      </c>
      <c r="S189">
        <v>-862630303</v>
      </c>
      <c r="T189" s="2">
        <v>804058000000</v>
      </c>
      <c r="U189">
        <v>802238762.70000005</v>
      </c>
      <c r="V189" s="3" t="b">
        <f t="shared" si="48"/>
        <v>0</v>
      </c>
      <c r="W189" s="3" t="b">
        <f t="shared" si="49"/>
        <v>1</v>
      </c>
      <c r="X189" s="3" t="b">
        <f t="shared" si="50"/>
        <v>0</v>
      </c>
      <c r="Y189" s="3" t="b">
        <f t="shared" si="51"/>
        <v>0</v>
      </c>
      <c r="Z189" s="3" t="b">
        <f t="shared" si="52"/>
        <v>0</v>
      </c>
      <c r="AA189" s="3" t="b">
        <f t="shared" si="53"/>
        <v>0</v>
      </c>
      <c r="AB189">
        <v>1341575222</v>
      </c>
      <c r="AC189">
        <v>604361148.20000005</v>
      </c>
      <c r="AD189">
        <v>201761340.40000001</v>
      </c>
      <c r="AE189">
        <v>2411750754</v>
      </c>
      <c r="AF189">
        <v>10201299.939999999</v>
      </c>
      <c r="AG189" s="3" t="b">
        <f t="shared" si="54"/>
        <v>0</v>
      </c>
      <c r="AH189" s="3" t="b">
        <f t="shared" si="55"/>
        <v>1</v>
      </c>
      <c r="AI189" s="3" t="b">
        <f t="shared" si="56"/>
        <v>0</v>
      </c>
      <c r="AJ189" s="3" t="b">
        <f t="shared" si="57"/>
        <v>0</v>
      </c>
      <c r="AK189" s="3" t="b">
        <f t="shared" si="58"/>
        <v>0</v>
      </c>
      <c r="AL189" s="3" t="b">
        <f t="shared" si="59"/>
        <v>0</v>
      </c>
      <c r="AM189" s="3" t="b">
        <f t="shared" si="60"/>
        <v>0</v>
      </c>
      <c r="AN189" s="3" t="b">
        <f t="shared" si="61"/>
        <v>0</v>
      </c>
      <c r="AO189" s="3" t="b">
        <f t="shared" si="62"/>
        <v>0</v>
      </c>
      <c r="AP189">
        <v>2507905.929</v>
      </c>
      <c r="AQ189">
        <v>-6748670.9989999998</v>
      </c>
      <c r="AR189">
        <v>-1264162.7450000001</v>
      </c>
      <c r="AS189">
        <v>82.057564990000003</v>
      </c>
      <c r="AT189">
        <v>6.9203316370000003</v>
      </c>
      <c r="AU189">
        <v>9.2102561250000008</v>
      </c>
      <c r="AV189">
        <v>3.1591291500000001</v>
      </c>
      <c r="AW189">
        <v>0.87464193300000004</v>
      </c>
      <c r="AX189">
        <v>-3.1380874780000001</v>
      </c>
      <c r="AY189">
        <v>-2.7538431139999999</v>
      </c>
      <c r="AZ189">
        <v>10.460082999999999</v>
      </c>
      <c r="BA189">
        <v>0</v>
      </c>
      <c r="BB189">
        <v>5.4539131320000003</v>
      </c>
      <c r="BC189">
        <v>2.9326632629999998</v>
      </c>
      <c r="BD189">
        <v>1.8597133880000001</v>
      </c>
      <c r="BE189">
        <v>65.031460699999997</v>
      </c>
      <c r="BF189">
        <v>3.4199815770000002</v>
      </c>
      <c r="BG189">
        <v>1.4646551029999999</v>
      </c>
      <c r="BH189">
        <v>6.6974602999999994E-2</v>
      </c>
      <c r="BI189">
        <v>-1.7990404929999999</v>
      </c>
      <c r="BJ189">
        <v>-1.1864884229999999</v>
      </c>
      <c r="BK189">
        <v>13.67</v>
      </c>
      <c r="BL189">
        <v>14.56</v>
      </c>
      <c r="BM189">
        <v>13.56</v>
      </c>
      <c r="BN189">
        <v>14.48</v>
      </c>
      <c r="BO189">
        <v>0.49</v>
      </c>
      <c r="BP189">
        <v>3.5025017869999999</v>
      </c>
      <c r="BQ189">
        <v>0.20499999999999999</v>
      </c>
      <c r="BR189">
        <v>0.19</v>
      </c>
      <c r="BS189">
        <v>0.23899999999999999</v>
      </c>
      <c r="BT189">
        <v>0.20066666699999999</v>
      </c>
      <c r="BU189">
        <v>40.096611899999999</v>
      </c>
      <c r="BV189">
        <v>7.8904979239999999</v>
      </c>
      <c r="BW189">
        <v>3.3011266830000001</v>
      </c>
      <c r="BX189">
        <v>3.0595808280000001</v>
      </c>
      <c r="BY189">
        <v>3.8486306199999998</v>
      </c>
      <c r="BZ189">
        <v>3.231346769</v>
      </c>
      <c r="CA189" t="s">
        <v>60</v>
      </c>
      <c r="CB189">
        <v>0.25840626700000002</v>
      </c>
      <c r="CC189">
        <v>-1</v>
      </c>
    </row>
    <row r="190" spans="1:81" x14ac:dyDescent="0.25">
      <c r="A190">
        <v>1695</v>
      </c>
      <c r="B190" s="1">
        <v>41423</v>
      </c>
      <c r="C190">
        <v>1656.5699460000001</v>
      </c>
      <c r="D190">
        <v>1656.5699460000001</v>
      </c>
      <c r="E190">
        <v>1640.0500489999999</v>
      </c>
      <c r="F190">
        <v>1648.3599850000001</v>
      </c>
      <c r="G190">
        <v>1648.3599850000001</v>
      </c>
      <c r="H190">
        <v>3587140000</v>
      </c>
      <c r="I190" s="2">
        <v>599757000000</v>
      </c>
      <c r="J190">
        <v>-64870000</v>
      </c>
      <c r="K190" s="3" t="b">
        <f t="shared" si="42"/>
        <v>0</v>
      </c>
      <c r="L190" s="3" t="b">
        <f t="shared" si="43"/>
        <v>0</v>
      </c>
      <c r="M190" s="3" t="b">
        <f t="shared" si="44"/>
        <v>0</v>
      </c>
      <c r="N190" s="3" t="b">
        <f t="shared" si="45"/>
        <v>0</v>
      </c>
      <c r="O190" s="3" t="b">
        <f t="shared" si="46"/>
        <v>1</v>
      </c>
      <c r="P190" s="3" t="b">
        <f t="shared" si="47"/>
        <v>0</v>
      </c>
      <c r="Q190">
        <v>-520606000</v>
      </c>
      <c r="R190">
        <v>-1296734000</v>
      </c>
      <c r="S190">
        <v>-1209826242</v>
      </c>
      <c r="T190" s="2">
        <v>804080000000</v>
      </c>
      <c r="U190">
        <v>-527450825.39999998</v>
      </c>
      <c r="V190" s="3" t="b">
        <f t="shared" si="48"/>
        <v>0</v>
      </c>
      <c r="W190" s="3" t="b">
        <f t="shared" si="49"/>
        <v>0</v>
      </c>
      <c r="X190" s="3" t="b">
        <f t="shared" si="50"/>
        <v>0</v>
      </c>
      <c r="Y190" s="3" t="b">
        <f t="shared" si="51"/>
        <v>0</v>
      </c>
      <c r="Z190" s="3" t="b">
        <f t="shared" si="52"/>
        <v>1</v>
      </c>
      <c r="AA190" s="3" t="b">
        <f t="shared" si="53"/>
        <v>0</v>
      </c>
      <c r="AB190">
        <v>380194818.39999998</v>
      </c>
      <c r="AC190">
        <v>880433773</v>
      </c>
      <c r="AD190">
        <v>151312623.30000001</v>
      </c>
      <c r="AE190">
        <v>2386468655</v>
      </c>
      <c r="AF190">
        <v>-1679394.916</v>
      </c>
      <c r="AG190" s="3" t="b">
        <f t="shared" si="54"/>
        <v>0</v>
      </c>
      <c r="AH190" s="3" t="b">
        <f t="shared" si="55"/>
        <v>0</v>
      </c>
      <c r="AI190" s="3" t="b">
        <f t="shared" si="56"/>
        <v>0</v>
      </c>
      <c r="AJ190" s="3" t="b">
        <f t="shared" si="57"/>
        <v>0</v>
      </c>
      <c r="AK190" s="3" t="b">
        <f t="shared" si="58"/>
        <v>1</v>
      </c>
      <c r="AL190" s="3" t="b">
        <f t="shared" si="59"/>
        <v>0</v>
      </c>
      <c r="AM190" s="3" t="b">
        <f t="shared" si="60"/>
        <v>0</v>
      </c>
      <c r="AN190" s="3" t="b">
        <f t="shared" si="61"/>
        <v>1</v>
      </c>
      <c r="AO190" s="3" t="b">
        <f t="shared" si="62"/>
        <v>0</v>
      </c>
      <c r="AP190">
        <v>728481.10030000005</v>
      </c>
      <c r="AQ190">
        <v>-1242841.9620000001</v>
      </c>
      <c r="AR190">
        <v>-3529671.9610000001</v>
      </c>
      <c r="AS190">
        <v>74.31686234</v>
      </c>
      <c r="AT190">
        <v>-7.7407026559999998</v>
      </c>
      <c r="AU190">
        <v>-9.433259026</v>
      </c>
      <c r="AV190">
        <v>-0.410185509</v>
      </c>
      <c r="AW190">
        <v>0.26529985699999997</v>
      </c>
      <c r="AX190">
        <v>-0.293081857</v>
      </c>
      <c r="AY190">
        <v>-2.8815566079999999</v>
      </c>
      <c r="AZ190">
        <v>0</v>
      </c>
      <c r="BA190">
        <v>11.700074000000001</v>
      </c>
      <c r="BB190">
        <v>5.0643479080000002</v>
      </c>
      <c r="BC190">
        <v>3.558906887</v>
      </c>
      <c r="BD190">
        <v>1.423006577</v>
      </c>
      <c r="BE190">
        <v>58.728960569999998</v>
      </c>
      <c r="BF190">
        <v>-6.3025001290000002</v>
      </c>
      <c r="BG190">
        <v>-1.441259276</v>
      </c>
      <c r="BH190">
        <v>-0.66995881899999998</v>
      </c>
      <c r="BI190">
        <v>-0.89020784500000005</v>
      </c>
      <c r="BJ190">
        <v>-1.5045222620000001</v>
      </c>
      <c r="BK190">
        <v>15.3</v>
      </c>
      <c r="BL190">
        <v>15.65</v>
      </c>
      <c r="BM190">
        <v>14.59</v>
      </c>
      <c r="BN190">
        <v>14.83</v>
      </c>
      <c r="BO190">
        <v>0.35</v>
      </c>
      <c r="BP190">
        <v>2.417127072</v>
      </c>
      <c r="BQ190">
        <v>0.42</v>
      </c>
      <c r="BR190">
        <v>0.27700000000000002</v>
      </c>
      <c r="BS190">
        <v>0.24299999999999999</v>
      </c>
      <c r="BT190">
        <v>0.238484848</v>
      </c>
      <c r="BU190">
        <v>45.732681849999999</v>
      </c>
      <c r="BV190">
        <v>5.6360699460000001</v>
      </c>
      <c r="BW190">
        <v>6.7632839349999996</v>
      </c>
      <c r="BX190">
        <v>4.4605467860000001</v>
      </c>
      <c r="BY190">
        <v>3.9130428479999999</v>
      </c>
      <c r="BZ190">
        <v>3.8403351059999999</v>
      </c>
      <c r="CA190" t="s">
        <v>60</v>
      </c>
      <c r="CB190">
        <v>-0.49104910600000001</v>
      </c>
      <c r="CC190">
        <v>-1</v>
      </c>
    </row>
    <row r="191" spans="1:81" x14ac:dyDescent="0.25">
      <c r="A191">
        <v>1696</v>
      </c>
      <c r="B191" s="1">
        <v>41424</v>
      </c>
      <c r="C191">
        <v>1649.1400149999999</v>
      </c>
      <c r="D191">
        <v>1661.910034</v>
      </c>
      <c r="E191">
        <v>1648.6099850000001</v>
      </c>
      <c r="F191">
        <v>1654.410034</v>
      </c>
      <c r="G191">
        <v>1654.410034</v>
      </c>
      <c r="H191">
        <v>3498620000</v>
      </c>
      <c r="I191" s="2">
        <v>603256000000</v>
      </c>
      <c r="J191">
        <v>-44260000</v>
      </c>
      <c r="K191" s="3" t="b">
        <f t="shared" si="42"/>
        <v>0</v>
      </c>
      <c r="L191" s="3" t="b">
        <f t="shared" si="43"/>
        <v>0</v>
      </c>
      <c r="M191" s="3" t="b">
        <f t="shared" si="44"/>
        <v>0</v>
      </c>
      <c r="N191" s="3" t="b">
        <f t="shared" si="45"/>
        <v>0</v>
      </c>
      <c r="O191" s="3" t="b">
        <f t="shared" si="46"/>
        <v>1</v>
      </c>
      <c r="P191" s="3" t="b">
        <f t="shared" si="47"/>
        <v>0</v>
      </c>
      <c r="Q191">
        <v>651950000</v>
      </c>
      <c r="R191">
        <v>109186000</v>
      </c>
      <c r="S191">
        <v>-1033015394</v>
      </c>
      <c r="T191" s="2">
        <v>803633000000</v>
      </c>
      <c r="U191">
        <v>-212734431.80000001</v>
      </c>
      <c r="V191" s="3" t="b">
        <f t="shared" si="48"/>
        <v>0</v>
      </c>
      <c r="W191" s="3" t="b">
        <f t="shared" si="49"/>
        <v>0</v>
      </c>
      <c r="X191" s="3" t="b">
        <f t="shared" si="50"/>
        <v>0</v>
      </c>
      <c r="Y191" s="3" t="b">
        <f t="shared" si="51"/>
        <v>0</v>
      </c>
      <c r="Z191" s="3" t="b">
        <f t="shared" si="52"/>
        <v>1</v>
      </c>
      <c r="AA191" s="3" t="b">
        <f t="shared" si="53"/>
        <v>0</v>
      </c>
      <c r="AB191">
        <v>-448452880.19999999</v>
      </c>
      <c r="AC191">
        <v>130311567.3</v>
      </c>
      <c r="AD191">
        <v>195385407.09999999</v>
      </c>
      <c r="AE191">
        <v>2399309796</v>
      </c>
      <c r="AF191">
        <v>-6220479.3760000002</v>
      </c>
      <c r="AG191" s="3" t="b">
        <f t="shared" si="54"/>
        <v>0</v>
      </c>
      <c r="AH191" s="3" t="b">
        <f t="shared" si="55"/>
        <v>0</v>
      </c>
      <c r="AI191" s="3" t="b">
        <f t="shared" si="56"/>
        <v>0</v>
      </c>
      <c r="AJ191" s="3" t="b">
        <f t="shared" si="57"/>
        <v>0</v>
      </c>
      <c r="AK191" s="3" t="b">
        <f t="shared" si="58"/>
        <v>1</v>
      </c>
      <c r="AL191" s="3" t="b">
        <f t="shared" si="59"/>
        <v>0</v>
      </c>
      <c r="AM191" s="3" t="b">
        <f t="shared" si="60"/>
        <v>0</v>
      </c>
      <c r="AN191" s="3" t="b">
        <f t="shared" si="61"/>
        <v>1</v>
      </c>
      <c r="AO191" s="3" t="b">
        <f t="shared" si="62"/>
        <v>0</v>
      </c>
      <c r="AP191">
        <v>316495.30810000002</v>
      </c>
      <c r="AQ191">
        <v>1256449.2439999999</v>
      </c>
      <c r="AR191">
        <v>-3699676.25</v>
      </c>
      <c r="AS191">
        <v>78.319540470000007</v>
      </c>
      <c r="AT191">
        <v>4.0026781339999999</v>
      </c>
      <c r="AU191">
        <v>5.3859622270000003</v>
      </c>
      <c r="AV191">
        <v>-1.869012261</v>
      </c>
      <c r="AW191">
        <v>0.18062186899999999</v>
      </c>
      <c r="AX191">
        <v>0.43400965400000002</v>
      </c>
      <c r="AY191">
        <v>-2.5876068249999999</v>
      </c>
      <c r="AZ191">
        <v>6.0500489999999996</v>
      </c>
      <c r="BA191">
        <v>0</v>
      </c>
      <c r="BB191">
        <v>5.1347551290000002</v>
      </c>
      <c r="BC191">
        <v>3.3046992519999998</v>
      </c>
      <c r="BD191">
        <v>1.553773804</v>
      </c>
      <c r="BE191">
        <v>60.84226417</v>
      </c>
      <c r="BF191">
        <v>2.1133036019999998</v>
      </c>
      <c r="BG191">
        <v>-2.094598263</v>
      </c>
      <c r="BH191">
        <v>-0.86101449799999996</v>
      </c>
      <c r="BI191">
        <v>-0.54022911900000004</v>
      </c>
      <c r="BJ191">
        <v>-1.4295926050000001</v>
      </c>
      <c r="BK191">
        <v>14.9</v>
      </c>
      <c r="BL191">
        <v>14.98</v>
      </c>
      <c r="BM191">
        <v>14.27</v>
      </c>
      <c r="BN191">
        <v>14.53</v>
      </c>
      <c r="BO191">
        <v>-0.3</v>
      </c>
      <c r="BP191">
        <v>-2.0229265000000001</v>
      </c>
      <c r="BQ191">
        <v>2.5000000000000001E-2</v>
      </c>
      <c r="BR191">
        <v>0.19700000000000001</v>
      </c>
      <c r="BS191">
        <v>0.17599999999999999</v>
      </c>
      <c r="BT191">
        <v>0.23763636399999999</v>
      </c>
      <c r="BU191">
        <v>40.901764749999998</v>
      </c>
      <c r="BV191">
        <v>-4.8309170960000003</v>
      </c>
      <c r="BW191">
        <v>0.40257642500000002</v>
      </c>
      <c r="BX191">
        <v>3.1723022269999999</v>
      </c>
      <c r="BY191">
        <v>2.8341380300000001</v>
      </c>
      <c r="BZ191">
        <v>3.8266719060000001</v>
      </c>
      <c r="CA191" t="s">
        <v>60</v>
      </c>
      <c r="CB191">
        <v>5.4307545999999998E-2</v>
      </c>
      <c r="CC191">
        <v>-1</v>
      </c>
    </row>
    <row r="192" spans="1:81" x14ac:dyDescent="0.25">
      <c r="A192">
        <v>1697</v>
      </c>
      <c r="B192" s="1">
        <v>41425</v>
      </c>
      <c r="C192">
        <v>1652.130005</v>
      </c>
      <c r="D192">
        <v>1658.98999</v>
      </c>
      <c r="E192">
        <v>1630.73999</v>
      </c>
      <c r="F192">
        <v>1630.73999</v>
      </c>
      <c r="G192">
        <v>1630.73999</v>
      </c>
      <c r="H192">
        <v>4099600000</v>
      </c>
      <c r="I192" s="2">
        <v>599156000000</v>
      </c>
      <c r="J192">
        <v>-300490000</v>
      </c>
      <c r="K192" s="3" t="b">
        <f t="shared" si="42"/>
        <v>0</v>
      </c>
      <c r="L192" s="3" t="b">
        <f t="shared" si="43"/>
        <v>0</v>
      </c>
      <c r="M192" s="3" t="b">
        <f t="shared" si="44"/>
        <v>0</v>
      </c>
      <c r="N192" s="3" t="b">
        <f t="shared" si="45"/>
        <v>0</v>
      </c>
      <c r="O192" s="3" t="b">
        <f t="shared" si="46"/>
        <v>1</v>
      </c>
      <c r="P192" s="3" t="b">
        <f t="shared" si="47"/>
        <v>0</v>
      </c>
      <c r="Q192">
        <v>-906574000</v>
      </c>
      <c r="R192">
        <v>-154996000</v>
      </c>
      <c r="S192">
        <v>-1222759030</v>
      </c>
      <c r="T192" s="2">
        <v>799533000000</v>
      </c>
      <c r="U192">
        <v>-2273388746</v>
      </c>
      <c r="V192" s="3" t="b">
        <f t="shared" si="48"/>
        <v>0</v>
      </c>
      <c r="W192" s="3" t="b">
        <f t="shared" si="49"/>
        <v>0</v>
      </c>
      <c r="X192" s="3" t="b">
        <f t="shared" si="50"/>
        <v>0</v>
      </c>
      <c r="Y192" s="3" t="b">
        <f t="shared" si="51"/>
        <v>0</v>
      </c>
      <c r="Z192" s="3" t="b">
        <f t="shared" si="52"/>
        <v>1</v>
      </c>
      <c r="AA192" s="3" t="b">
        <f t="shared" si="53"/>
        <v>0</v>
      </c>
      <c r="AB192">
        <v>-1402238408</v>
      </c>
      <c r="AC192">
        <v>-1162882715</v>
      </c>
      <c r="AD192">
        <v>-146973316.59999999</v>
      </c>
      <c r="AE192">
        <v>2340655828</v>
      </c>
      <c r="AF192">
        <v>-22906413.420000002</v>
      </c>
      <c r="AG192" s="3" t="b">
        <f t="shared" si="54"/>
        <v>0</v>
      </c>
      <c r="AH192" s="3" t="b">
        <f t="shared" si="55"/>
        <v>0</v>
      </c>
      <c r="AI192" s="3" t="b">
        <f t="shared" si="56"/>
        <v>0</v>
      </c>
      <c r="AJ192" s="3" t="b">
        <f t="shared" si="57"/>
        <v>0</v>
      </c>
      <c r="AK192" s="3" t="b">
        <f t="shared" si="58"/>
        <v>1</v>
      </c>
      <c r="AL192" s="3" t="b">
        <f t="shared" si="59"/>
        <v>0</v>
      </c>
      <c r="AM192" s="3" t="b">
        <f t="shared" si="60"/>
        <v>0</v>
      </c>
      <c r="AN192" s="3" t="b">
        <f t="shared" si="61"/>
        <v>1</v>
      </c>
      <c r="AO192" s="3" t="b">
        <f t="shared" si="62"/>
        <v>0</v>
      </c>
      <c r="AP192">
        <v>-20044363.809999999</v>
      </c>
      <c r="AQ192">
        <v>-11078419.210000001</v>
      </c>
      <c r="AR192">
        <v>-8023137.0800000001</v>
      </c>
      <c r="AS192">
        <v>62.65957349</v>
      </c>
      <c r="AT192">
        <v>-15.65996698</v>
      </c>
      <c r="AU192">
        <v>-19.994967899999999</v>
      </c>
      <c r="AV192">
        <v>-5.8286444209999999</v>
      </c>
      <c r="AW192">
        <v>-5.4191296360000001</v>
      </c>
      <c r="AX192">
        <v>-2.8693344249999999</v>
      </c>
      <c r="AY192">
        <v>-3.3528039010000001</v>
      </c>
      <c r="AZ192">
        <v>0</v>
      </c>
      <c r="BA192">
        <v>23.670044000000001</v>
      </c>
      <c r="BB192">
        <v>4.767986906</v>
      </c>
      <c r="BC192">
        <v>4.7593667340000003</v>
      </c>
      <c r="BD192">
        <v>1.001811201</v>
      </c>
      <c r="BE192">
        <v>50.04523906</v>
      </c>
      <c r="BF192">
        <v>-10.797025100000001</v>
      </c>
      <c r="BG192">
        <v>-4.3418607509999996</v>
      </c>
      <c r="BH192">
        <v>-4.2845361290000001</v>
      </c>
      <c r="BI192">
        <v>-2.7321676639999999</v>
      </c>
      <c r="BJ192">
        <v>-2.1061155880000002</v>
      </c>
      <c r="BK192">
        <v>15.02</v>
      </c>
      <c r="BL192">
        <v>16.350000000000001</v>
      </c>
      <c r="BM192">
        <v>14.36</v>
      </c>
      <c r="BN192">
        <v>16.299999</v>
      </c>
      <c r="BO192">
        <v>1.7699990000000001</v>
      </c>
      <c r="BP192">
        <v>12.181686170000001</v>
      </c>
      <c r="BQ192">
        <v>0.73499950000000003</v>
      </c>
      <c r="BR192">
        <v>0.51599969999999995</v>
      </c>
      <c r="BS192">
        <v>0.46699980000000002</v>
      </c>
      <c r="BT192">
        <v>0.32981812700000002</v>
      </c>
      <c r="BU192">
        <v>69.404159519999993</v>
      </c>
      <c r="BV192">
        <v>28.502394769999999</v>
      </c>
      <c r="BW192">
        <v>11.83573883</v>
      </c>
      <c r="BX192">
        <v>8.3091725749999998</v>
      </c>
      <c r="BY192">
        <v>7.5201243929999997</v>
      </c>
      <c r="BZ192">
        <v>5.3110800989999998</v>
      </c>
      <c r="CA192" t="s">
        <v>62</v>
      </c>
      <c r="CB192">
        <v>-0.95757816799999995</v>
      </c>
      <c r="CC192">
        <v>-1</v>
      </c>
    </row>
    <row r="193" spans="1:81" x14ac:dyDescent="0.25">
      <c r="A193">
        <v>1710</v>
      </c>
      <c r="B193" s="1">
        <v>41444</v>
      </c>
      <c r="C193">
        <v>1651.829956</v>
      </c>
      <c r="D193">
        <v>1652.4499510000001</v>
      </c>
      <c r="E193">
        <v>1628.910034</v>
      </c>
      <c r="F193">
        <v>1628.9300539999999</v>
      </c>
      <c r="G193">
        <v>1628.9300539999999</v>
      </c>
      <c r="H193">
        <v>3545060000</v>
      </c>
      <c r="I193" s="2">
        <v>596277000000</v>
      </c>
      <c r="J193">
        <v>-212040000</v>
      </c>
      <c r="K193" s="3" t="b">
        <f t="shared" si="42"/>
        <v>0</v>
      </c>
      <c r="L193" s="3" t="b">
        <f t="shared" si="43"/>
        <v>0</v>
      </c>
      <c r="M193" s="3" t="b">
        <f t="shared" si="44"/>
        <v>0</v>
      </c>
      <c r="N193" s="3" t="b">
        <f t="shared" si="45"/>
        <v>0</v>
      </c>
      <c r="O193" s="3" t="b">
        <f t="shared" si="46"/>
        <v>1</v>
      </c>
      <c r="P193" s="3" t="b">
        <f t="shared" si="47"/>
        <v>0</v>
      </c>
      <c r="Q193">
        <v>1125998000</v>
      </c>
      <c r="R193">
        <v>580526000</v>
      </c>
      <c r="S193">
        <v>-415116121.19999999</v>
      </c>
      <c r="T193" s="2">
        <v>799688000000</v>
      </c>
      <c r="U193">
        <v>-724115518.39999998</v>
      </c>
      <c r="V193" s="3" t="b">
        <f t="shared" si="48"/>
        <v>0</v>
      </c>
      <c r="W193" s="3" t="b">
        <f t="shared" si="49"/>
        <v>0</v>
      </c>
      <c r="X193" s="3" t="b">
        <f t="shared" si="50"/>
        <v>0</v>
      </c>
      <c r="Y193" s="3" t="b">
        <f t="shared" si="51"/>
        <v>0</v>
      </c>
      <c r="Z193" s="3" t="b">
        <f t="shared" si="52"/>
        <v>1</v>
      </c>
      <c r="AA193" s="3" t="b">
        <f t="shared" si="53"/>
        <v>0</v>
      </c>
      <c r="AB193">
        <v>-153168077.30000001</v>
      </c>
      <c r="AC193">
        <v>-402824705.19999999</v>
      </c>
      <c r="AD193">
        <v>-420923603.5</v>
      </c>
      <c r="AE193">
        <v>2336195222</v>
      </c>
      <c r="AF193">
        <v>-12394129.960000001</v>
      </c>
      <c r="AG193" s="3" t="b">
        <f t="shared" si="54"/>
        <v>0</v>
      </c>
      <c r="AH193" s="3" t="b">
        <f t="shared" si="55"/>
        <v>0</v>
      </c>
      <c r="AI193" s="3" t="b">
        <f t="shared" si="56"/>
        <v>0</v>
      </c>
      <c r="AJ193" s="3" t="b">
        <f t="shared" si="57"/>
        <v>0</v>
      </c>
      <c r="AK193" s="3" t="b">
        <f t="shared" si="58"/>
        <v>1</v>
      </c>
      <c r="AL193" s="3" t="b">
        <f t="shared" si="59"/>
        <v>0</v>
      </c>
      <c r="AM193" s="3" t="b">
        <f t="shared" si="60"/>
        <v>0</v>
      </c>
      <c r="AN193" s="3" t="b">
        <f t="shared" si="61"/>
        <v>1</v>
      </c>
      <c r="AO193" s="3" t="b">
        <f t="shared" si="62"/>
        <v>0</v>
      </c>
      <c r="AP193">
        <v>2116955.3909999998</v>
      </c>
      <c r="AQ193">
        <v>1136098.0660000001</v>
      </c>
      <c r="AR193">
        <v>1674359.746</v>
      </c>
      <c r="AS193">
        <v>46.861884089999997</v>
      </c>
      <c r="AT193">
        <v>-21.381971700000001</v>
      </c>
      <c r="AU193">
        <v>-31.331716910000001</v>
      </c>
      <c r="AV193">
        <v>-7.2636384190000003</v>
      </c>
      <c r="AW193">
        <v>-2.2082586470000001</v>
      </c>
      <c r="AX193">
        <v>-2.5762028020000001</v>
      </c>
      <c r="AY193">
        <v>-0.930307985</v>
      </c>
      <c r="AZ193">
        <v>0</v>
      </c>
      <c r="BA193">
        <v>22.880005000000001</v>
      </c>
      <c r="BB193">
        <v>6.2975363780000002</v>
      </c>
      <c r="BC193">
        <v>6.5113366880000001</v>
      </c>
      <c r="BD193">
        <v>0.96716491199999999</v>
      </c>
      <c r="BE193">
        <v>49.165421080000002</v>
      </c>
      <c r="BF193">
        <v>-7.1904548149999998</v>
      </c>
      <c r="BG193">
        <v>-1.8055473049999999</v>
      </c>
      <c r="BH193">
        <v>0.39702874599999999</v>
      </c>
      <c r="BI193">
        <v>0.159260875</v>
      </c>
      <c r="BJ193">
        <v>0.18180264300000001</v>
      </c>
      <c r="BK193">
        <v>16.889999</v>
      </c>
      <c r="BL193">
        <v>17.18</v>
      </c>
      <c r="BM193">
        <v>15.36</v>
      </c>
      <c r="BN193">
        <v>16.639999</v>
      </c>
      <c r="BO193">
        <v>2.9998E-2</v>
      </c>
      <c r="BP193">
        <v>0.18060203599999999</v>
      </c>
      <c r="BQ193">
        <v>-0.08</v>
      </c>
      <c r="BR193">
        <v>-0.17200009999999999</v>
      </c>
      <c r="BS193">
        <v>-8.0000999999999996E-3</v>
      </c>
      <c r="BT193">
        <v>9.2363648000000007E-2</v>
      </c>
      <c r="BU193">
        <v>69.085157730000006</v>
      </c>
      <c r="BV193">
        <v>0.47315457399999999</v>
      </c>
      <c r="BW193">
        <v>-1.2618296529999999</v>
      </c>
      <c r="BX193">
        <v>-2.7129353310000002</v>
      </c>
      <c r="BY193">
        <v>-0.12618454300000001</v>
      </c>
      <c r="BZ193">
        <v>1.265254678</v>
      </c>
      <c r="CA193" t="s">
        <v>60</v>
      </c>
      <c r="CB193">
        <v>-0.64136545599999994</v>
      </c>
      <c r="CC193">
        <v>-1</v>
      </c>
    </row>
    <row r="194" spans="1:81" x14ac:dyDescent="0.25">
      <c r="A194">
        <v>1711</v>
      </c>
      <c r="B194" s="1">
        <v>41445</v>
      </c>
      <c r="C194">
        <v>1624.619995</v>
      </c>
      <c r="D194">
        <v>1624.619995</v>
      </c>
      <c r="E194">
        <v>1584.3199460000001</v>
      </c>
      <c r="F194">
        <v>1588.1899410000001</v>
      </c>
      <c r="G194">
        <v>1588.1899410000001</v>
      </c>
      <c r="H194">
        <v>4858850000</v>
      </c>
      <c r="I194" s="2">
        <v>591418000000</v>
      </c>
      <c r="J194">
        <v>-4201955000</v>
      </c>
      <c r="K194" s="3" t="b">
        <f t="shared" si="42"/>
        <v>0</v>
      </c>
      <c r="L194" s="3" t="b">
        <f t="shared" si="43"/>
        <v>0</v>
      </c>
      <c r="M194" s="3" t="b">
        <f t="shared" si="44"/>
        <v>0</v>
      </c>
      <c r="N194" s="3" t="b">
        <f t="shared" si="45"/>
        <v>0</v>
      </c>
      <c r="O194" s="3" t="b">
        <f t="shared" si="46"/>
        <v>1</v>
      </c>
      <c r="P194" s="3" t="b">
        <f t="shared" si="47"/>
        <v>0</v>
      </c>
      <c r="Q194">
        <v>-1939385000</v>
      </c>
      <c r="R194">
        <v>-471578000</v>
      </c>
      <c r="S194">
        <v>-612434606.10000002</v>
      </c>
      <c r="T194" s="2">
        <v>795763000000</v>
      </c>
      <c r="U194">
        <v>-3732346922</v>
      </c>
      <c r="V194" s="3" t="b">
        <f t="shared" si="48"/>
        <v>0</v>
      </c>
      <c r="W194" s="3" t="b">
        <f t="shared" si="49"/>
        <v>0</v>
      </c>
      <c r="X194" s="3" t="b">
        <f t="shared" si="50"/>
        <v>0</v>
      </c>
      <c r="Y194" s="3" t="b">
        <f t="shared" si="51"/>
        <v>0</v>
      </c>
      <c r="Z194" s="3" t="b">
        <f t="shared" si="52"/>
        <v>1</v>
      </c>
      <c r="AA194" s="3" t="b">
        <f t="shared" si="53"/>
        <v>0</v>
      </c>
      <c r="AB194">
        <v>-1966071451</v>
      </c>
      <c r="AC194">
        <v>-1171454513</v>
      </c>
      <c r="AD194">
        <v>-762634075.70000005</v>
      </c>
      <c r="AE194">
        <v>2214673676</v>
      </c>
      <c r="AF194">
        <v>-85312927.060000002</v>
      </c>
      <c r="AG194" s="3" t="b">
        <f t="shared" si="54"/>
        <v>0</v>
      </c>
      <c r="AH194" s="3" t="b">
        <f t="shared" si="55"/>
        <v>0</v>
      </c>
      <c r="AI194" s="3" t="b">
        <f t="shared" si="56"/>
        <v>0</v>
      </c>
      <c r="AJ194" s="3" t="b">
        <f t="shared" si="57"/>
        <v>0</v>
      </c>
      <c r="AK194" s="3" t="b">
        <f t="shared" si="58"/>
        <v>1</v>
      </c>
      <c r="AL194" s="3" t="b">
        <f t="shared" si="59"/>
        <v>0</v>
      </c>
      <c r="AM194" s="3" t="b">
        <f t="shared" si="60"/>
        <v>0</v>
      </c>
      <c r="AN194" s="3" t="b">
        <f t="shared" si="61"/>
        <v>1</v>
      </c>
      <c r="AO194" s="3" t="b">
        <f t="shared" si="62"/>
        <v>0</v>
      </c>
      <c r="AP194">
        <v>-48803372.530000001</v>
      </c>
      <c r="AQ194">
        <v>-26992901.440000001</v>
      </c>
      <c r="AR194">
        <v>-7048195.3130000001</v>
      </c>
      <c r="AS194">
        <v>9.6970283570000007</v>
      </c>
      <c r="AT194">
        <v>-37.16485574</v>
      </c>
      <c r="AU194">
        <v>-79.307216210000007</v>
      </c>
      <c r="AV194">
        <v>-29.273413720000001</v>
      </c>
      <c r="AW194">
        <v>-17.645836939999999</v>
      </c>
      <c r="AX194">
        <v>-10.81485092</v>
      </c>
      <c r="AY194">
        <v>-3.951448584</v>
      </c>
      <c r="AZ194">
        <v>0</v>
      </c>
      <c r="BA194">
        <v>40.740113000000001</v>
      </c>
      <c r="BB194">
        <v>5.8477123510000002</v>
      </c>
      <c r="BC194">
        <v>8.9562492819999999</v>
      </c>
      <c r="BD194">
        <v>0.65291978500000003</v>
      </c>
      <c r="BE194">
        <v>39.500996399999998</v>
      </c>
      <c r="BF194">
        <v>-9.6644246799999998</v>
      </c>
      <c r="BG194">
        <v>-8.4274397469999993</v>
      </c>
      <c r="BH194">
        <v>-4.701701269</v>
      </c>
      <c r="BI194">
        <v>-2.2679325800000001</v>
      </c>
      <c r="BJ194">
        <v>-0.65058663400000005</v>
      </c>
      <c r="BK194">
        <v>18.399999999999999</v>
      </c>
      <c r="BL194">
        <v>21.32</v>
      </c>
      <c r="BM194">
        <v>18.010000000000002</v>
      </c>
      <c r="BN194">
        <v>20.49</v>
      </c>
      <c r="BO194">
        <v>3.8500009999999998</v>
      </c>
      <c r="BP194">
        <v>23.137026630000001</v>
      </c>
      <c r="BQ194">
        <v>1.9399995000000001</v>
      </c>
      <c r="BR194">
        <v>1.1100000999999999</v>
      </c>
      <c r="BS194">
        <v>0.65200000000000002</v>
      </c>
      <c r="BT194">
        <v>0.30072724200000001</v>
      </c>
      <c r="BU194">
        <v>90.838852099999997</v>
      </c>
      <c r="BV194">
        <v>21.753694370000002</v>
      </c>
      <c r="BW194">
        <v>11.11342447</v>
      </c>
      <c r="BX194">
        <v>5.8163259759999999</v>
      </c>
      <c r="BY194">
        <v>2.4895369810000001</v>
      </c>
      <c r="BZ194">
        <v>2.5181657589999999</v>
      </c>
      <c r="CA194" t="s">
        <v>62</v>
      </c>
      <c r="CB194">
        <v>-1.3183277710000001</v>
      </c>
      <c r="CC194">
        <v>-1</v>
      </c>
    </row>
    <row r="195" spans="1:81" x14ac:dyDescent="0.25">
      <c r="A195">
        <v>1742</v>
      </c>
      <c r="B195" s="1">
        <v>41491</v>
      </c>
      <c r="C195">
        <v>1708.01001</v>
      </c>
      <c r="D195">
        <v>1709.23999</v>
      </c>
      <c r="E195">
        <v>1703.5500489999999</v>
      </c>
      <c r="F195">
        <v>1707.1400149999999</v>
      </c>
      <c r="G195">
        <v>1707.1400149999999</v>
      </c>
      <c r="H195">
        <v>2529300000</v>
      </c>
      <c r="I195" s="2">
        <v>631640000000</v>
      </c>
      <c r="J195">
        <v>303665000</v>
      </c>
      <c r="K195" s="3" t="b">
        <f t="shared" ref="K195:K258" si="63">AND(J195&gt;0,$CC195&gt;0)</f>
        <v>0</v>
      </c>
      <c r="L195" s="3" t="b">
        <f t="shared" ref="L195:L258" si="64">AND(J195&gt;0,$CC195&lt;0)</f>
        <v>1</v>
      </c>
      <c r="M195" s="3" t="b">
        <f t="shared" ref="M195:M258" si="65">AND(J195&gt;0,$CC195=0)</f>
        <v>0</v>
      </c>
      <c r="N195" s="3" t="b">
        <f t="shared" ref="N195:N258" si="66">AND(J195&lt;0,$CC195&gt;0)</f>
        <v>0</v>
      </c>
      <c r="O195" s="3" t="b">
        <f t="shared" ref="O195:O258" si="67">AND(J195&lt;0,$CC195&lt;0)</f>
        <v>0</v>
      </c>
      <c r="P195" s="3" t="b">
        <f t="shared" ref="P195:P258" si="68">AND(J195&lt;0,$CC195=0)</f>
        <v>0</v>
      </c>
      <c r="Q195">
        <v>1628413000</v>
      </c>
      <c r="R195">
        <v>798202000</v>
      </c>
      <c r="S195">
        <v>668833030.29999995</v>
      </c>
      <c r="T195" s="2">
        <v>818491000000</v>
      </c>
      <c r="U195">
        <v>1899481372</v>
      </c>
      <c r="V195" s="3" t="b">
        <f t="shared" ref="V195:V258" si="69">AND(U195&gt;0,$CC195&gt;0)</f>
        <v>0</v>
      </c>
      <c r="W195" s="3" t="b">
        <f t="shared" ref="W195:W258" si="70">AND(U195&gt;0,$CC195&lt;0)</f>
        <v>1</v>
      </c>
      <c r="X195" s="3" t="b">
        <f t="shared" ref="X195:X258" si="71">AND(U195&gt;0,$CC195=0)</f>
        <v>0</v>
      </c>
      <c r="Y195" s="3" t="b">
        <f t="shared" ref="Y195:Y258" si="72">AND(U195&lt;0,$CC195&gt;0)</f>
        <v>0</v>
      </c>
      <c r="Z195" s="3" t="b">
        <f t="shared" ref="Z195:Z258" si="73">AND(U195&lt;0,$CC195&lt;0)</f>
        <v>0</v>
      </c>
      <c r="AA195" s="3" t="b">
        <f t="shared" ref="AA195:AA258" si="74">AND(U195&lt;0,$CC195=0)</f>
        <v>0</v>
      </c>
      <c r="AB195">
        <v>2465459789</v>
      </c>
      <c r="AC195">
        <v>1406213393</v>
      </c>
      <c r="AD195">
        <v>526153258.19999999</v>
      </c>
      <c r="AE195">
        <v>2443839602</v>
      </c>
      <c r="AF195">
        <v>701282.40110000002</v>
      </c>
      <c r="AG195" s="3" t="b">
        <f t="shared" ref="AG195:AG258" si="75">AND(AF195&gt;0,$CC195&gt;0)</f>
        <v>0</v>
      </c>
      <c r="AH195" s="3" t="b">
        <f t="shared" ref="AH195:AH258" si="76">AND(AF195&gt;0,$CC195&lt;0)</f>
        <v>1</v>
      </c>
      <c r="AI195" s="3" t="b">
        <f t="shared" ref="AI195:AI258" si="77">AND(AF195&gt;0,$CC195=0)</f>
        <v>0</v>
      </c>
      <c r="AJ195" s="3" t="b">
        <f t="shared" ref="AJ195:AJ258" si="78">AND(AF195&lt;0,$CC195&gt;0)</f>
        <v>0</v>
      </c>
      <c r="AK195" s="3" t="b">
        <f t="shared" ref="AK195:AK258" si="79">AND(AF195&lt;0,$CC195&lt;0)</f>
        <v>0</v>
      </c>
      <c r="AL195" s="3" t="b">
        <f t="shared" ref="AL195:AL258" si="80">AND(AF195&lt;0,$CC195=0)</f>
        <v>0</v>
      </c>
      <c r="AM195" s="3" t="b">
        <f t="shared" ref="AM195:AM258" si="81">AND(U195&lt;0,AF195&lt;0,$CC195&gt;0)</f>
        <v>0</v>
      </c>
      <c r="AN195" s="3" t="b">
        <f t="shared" ref="AN195:AN258" si="82">AND(U195&lt;0,AF195&lt;0,$CC195&lt;0)</f>
        <v>0</v>
      </c>
      <c r="AO195" s="3" t="b">
        <f t="shared" ref="AO195:AO258" si="83">AND(U195&lt;0,AF195&lt;0,$CC195=0)</f>
        <v>0</v>
      </c>
      <c r="AP195">
        <v>15138155.720000001</v>
      </c>
      <c r="AQ195">
        <v>14892935.109999999</v>
      </c>
      <c r="AR195">
        <v>5309740.4989999998</v>
      </c>
      <c r="AS195">
        <v>98.305860780000003</v>
      </c>
      <c r="AT195">
        <v>-1.694139219</v>
      </c>
      <c r="AU195">
        <v>-1.694139219</v>
      </c>
      <c r="AV195">
        <v>-0.51491774300000004</v>
      </c>
      <c r="AW195">
        <v>2.3859333789999999</v>
      </c>
      <c r="AX195">
        <v>2.4556946989999999</v>
      </c>
      <c r="AY195">
        <v>0.64437311100000005</v>
      </c>
      <c r="AZ195">
        <v>0</v>
      </c>
      <c r="BA195">
        <v>2.5300289999999999</v>
      </c>
      <c r="BB195">
        <v>4.6963278849999996</v>
      </c>
      <c r="BC195">
        <v>2.1835548309999999</v>
      </c>
      <c r="BD195">
        <v>2.1507716760000002</v>
      </c>
      <c r="BE195">
        <v>68.261743390000007</v>
      </c>
      <c r="BF195">
        <v>-1.8414251770000001</v>
      </c>
      <c r="BG195">
        <v>-0.494489399</v>
      </c>
      <c r="BH195">
        <v>2.093200113</v>
      </c>
      <c r="BI195">
        <v>2.1609423259999998</v>
      </c>
      <c r="BJ195">
        <v>0.39180198700000002</v>
      </c>
      <c r="BK195">
        <v>12.29</v>
      </c>
      <c r="BL195">
        <v>12.42</v>
      </c>
      <c r="BM195">
        <v>11.83</v>
      </c>
      <c r="BN195">
        <v>11.84</v>
      </c>
      <c r="BO195">
        <v>-0.14000000000000001</v>
      </c>
      <c r="BP195">
        <v>-1.168614357</v>
      </c>
      <c r="BQ195">
        <v>-0.55000000000000004</v>
      </c>
      <c r="BR195">
        <v>-0.57899999999999996</v>
      </c>
      <c r="BS195">
        <v>-0.45700000000000002</v>
      </c>
      <c r="BT195">
        <v>-8.3272727000000005E-2</v>
      </c>
      <c r="BU195">
        <v>9.9206348999999999E-2</v>
      </c>
      <c r="BV195">
        <v>9.9206348999999999E-2</v>
      </c>
      <c r="BW195">
        <v>-4.3711285330000003</v>
      </c>
      <c r="BX195">
        <v>-5.0617015099999998</v>
      </c>
      <c r="BY195">
        <v>-4.0655245840000003</v>
      </c>
      <c r="BZ195">
        <v>-0.67455918100000001</v>
      </c>
      <c r="CA195" t="s">
        <v>60</v>
      </c>
      <c r="CB195">
        <v>0.11126321</v>
      </c>
      <c r="CC195">
        <v>-1</v>
      </c>
    </row>
    <row r="196" spans="1:81" x14ac:dyDescent="0.25">
      <c r="A196">
        <v>1743</v>
      </c>
      <c r="B196" s="1">
        <v>41492</v>
      </c>
      <c r="C196">
        <v>1705.790039</v>
      </c>
      <c r="D196">
        <v>1705.790039</v>
      </c>
      <c r="E196">
        <v>1693.290039</v>
      </c>
      <c r="F196">
        <v>1697.369995</v>
      </c>
      <c r="G196">
        <v>1697.369995</v>
      </c>
      <c r="H196">
        <v>3141210000</v>
      </c>
      <c r="I196" s="2">
        <v>628498000000</v>
      </c>
      <c r="J196">
        <v>-2835255000</v>
      </c>
      <c r="K196" s="3" t="b">
        <f t="shared" si="63"/>
        <v>0</v>
      </c>
      <c r="L196" s="3" t="b">
        <f t="shared" si="64"/>
        <v>0</v>
      </c>
      <c r="M196" s="3" t="b">
        <f t="shared" si="65"/>
        <v>0</v>
      </c>
      <c r="N196" s="3" t="b">
        <f t="shared" si="66"/>
        <v>0</v>
      </c>
      <c r="O196" s="3" t="b">
        <f t="shared" si="67"/>
        <v>1</v>
      </c>
      <c r="P196" s="3" t="b">
        <f t="shared" si="68"/>
        <v>0</v>
      </c>
      <c r="Q196">
        <v>-1013094000</v>
      </c>
      <c r="R196">
        <v>308991000</v>
      </c>
      <c r="S196">
        <v>519378727.30000001</v>
      </c>
      <c r="T196" s="2">
        <v>817400000000</v>
      </c>
      <c r="U196">
        <v>-214158741</v>
      </c>
      <c r="V196" s="3" t="b">
        <f t="shared" si="69"/>
        <v>0</v>
      </c>
      <c r="W196" s="3" t="b">
        <f t="shared" si="70"/>
        <v>0</v>
      </c>
      <c r="X196" s="3" t="b">
        <f t="shared" si="71"/>
        <v>0</v>
      </c>
      <c r="Y196" s="3" t="b">
        <f t="shared" si="72"/>
        <v>0</v>
      </c>
      <c r="Z196" s="3" t="b">
        <f t="shared" si="73"/>
        <v>1</v>
      </c>
      <c r="AA196" s="3" t="b">
        <f t="shared" si="74"/>
        <v>0</v>
      </c>
      <c r="AB196">
        <v>878727029.79999995</v>
      </c>
      <c r="AC196">
        <v>1596297422</v>
      </c>
      <c r="AD196">
        <v>549275031.5</v>
      </c>
      <c r="AE196">
        <v>2425862351</v>
      </c>
      <c r="AF196">
        <v>-10860098.41</v>
      </c>
      <c r="AG196" s="3" t="b">
        <f t="shared" si="75"/>
        <v>0</v>
      </c>
      <c r="AH196" s="3" t="b">
        <f t="shared" si="76"/>
        <v>0</v>
      </c>
      <c r="AI196" s="3" t="b">
        <f t="shared" si="77"/>
        <v>0</v>
      </c>
      <c r="AJ196" s="3" t="b">
        <f t="shared" si="78"/>
        <v>0</v>
      </c>
      <c r="AK196" s="3" t="b">
        <f t="shared" si="79"/>
        <v>1</v>
      </c>
      <c r="AL196" s="3" t="b">
        <f t="shared" si="80"/>
        <v>0</v>
      </c>
      <c r="AM196" s="3" t="b">
        <f t="shared" si="81"/>
        <v>0</v>
      </c>
      <c r="AN196" s="3" t="b">
        <f t="shared" si="82"/>
        <v>1</v>
      </c>
      <c r="AO196" s="3" t="b">
        <f t="shared" si="83"/>
        <v>0</v>
      </c>
      <c r="AP196">
        <v>-5346700.4390000002</v>
      </c>
      <c r="AQ196">
        <v>6293876.0549999997</v>
      </c>
      <c r="AR196">
        <v>5633158.4349999996</v>
      </c>
      <c r="AS196">
        <v>91.763732590000004</v>
      </c>
      <c r="AT196">
        <v>-6.5421281929999999</v>
      </c>
      <c r="AU196">
        <v>-6.6548709720000003</v>
      </c>
      <c r="AV196">
        <v>-4.1181337060000001</v>
      </c>
      <c r="AW196">
        <v>-2.4410030250000001</v>
      </c>
      <c r="AX196">
        <v>0.13492614999999999</v>
      </c>
      <c r="AY196">
        <v>0.565723015</v>
      </c>
      <c r="AZ196">
        <v>0</v>
      </c>
      <c r="BA196">
        <v>9.7700200000000006</v>
      </c>
      <c r="BB196">
        <v>4.3608758930000002</v>
      </c>
      <c r="BC196">
        <v>2.7254452009999999</v>
      </c>
      <c r="BD196">
        <v>1.6000600169999999</v>
      </c>
      <c r="BE196">
        <v>61.539349340000001</v>
      </c>
      <c r="BF196">
        <v>-6.7223940449999997</v>
      </c>
      <c r="BG196">
        <v>-4.2819096109999997</v>
      </c>
      <c r="BH196">
        <v>-2.4975543710000001</v>
      </c>
      <c r="BI196">
        <v>-0.104739705</v>
      </c>
      <c r="BJ196">
        <v>0.31160236600000002</v>
      </c>
      <c r="BK196">
        <v>12.19</v>
      </c>
      <c r="BL196">
        <v>12.93</v>
      </c>
      <c r="BM196">
        <v>12.06</v>
      </c>
      <c r="BN196">
        <v>12.72</v>
      </c>
      <c r="BO196">
        <v>0.88</v>
      </c>
      <c r="BP196">
        <v>7.4324324319999997</v>
      </c>
      <c r="BQ196">
        <v>0.37</v>
      </c>
      <c r="BR196">
        <v>-0.08</v>
      </c>
      <c r="BS196">
        <v>-0.25600000000000001</v>
      </c>
      <c r="BT196">
        <v>-0.10327272699999999</v>
      </c>
      <c r="BU196">
        <v>8.8293650790000004</v>
      </c>
      <c r="BV196">
        <v>8.7301587299999994</v>
      </c>
      <c r="BW196">
        <v>4.4146825400000003</v>
      </c>
      <c r="BX196">
        <v>6.2911340000000003E-3</v>
      </c>
      <c r="BY196">
        <v>-1.9132307390000001</v>
      </c>
      <c r="BZ196">
        <v>-0.79714098</v>
      </c>
      <c r="CA196" t="s">
        <v>60</v>
      </c>
      <c r="CB196">
        <v>-0.46247770900000001</v>
      </c>
      <c r="CC196">
        <v>-1</v>
      </c>
    </row>
    <row r="197" spans="1:81" x14ac:dyDescent="0.25">
      <c r="A197">
        <v>1744</v>
      </c>
      <c r="B197" s="1">
        <v>41493</v>
      </c>
      <c r="C197">
        <v>1695.3000489999999</v>
      </c>
      <c r="D197">
        <v>1695.3000489999999</v>
      </c>
      <c r="E197">
        <v>1684.910034</v>
      </c>
      <c r="F197">
        <v>1690.910034</v>
      </c>
      <c r="G197">
        <v>1690.910034</v>
      </c>
      <c r="H197">
        <v>3010230000</v>
      </c>
      <c r="I197" s="2">
        <v>625488000000</v>
      </c>
      <c r="J197">
        <v>-3075720000</v>
      </c>
      <c r="K197" s="3" t="b">
        <f t="shared" si="63"/>
        <v>0</v>
      </c>
      <c r="L197" s="3" t="b">
        <f t="shared" si="64"/>
        <v>0</v>
      </c>
      <c r="M197" s="3" t="b">
        <f t="shared" si="65"/>
        <v>0</v>
      </c>
      <c r="N197" s="3" t="b">
        <f t="shared" si="66"/>
        <v>0</v>
      </c>
      <c r="O197" s="3" t="b">
        <f t="shared" si="67"/>
        <v>1</v>
      </c>
      <c r="P197" s="3" t="b">
        <f t="shared" si="68"/>
        <v>0</v>
      </c>
      <c r="Q197">
        <v>-2918343000</v>
      </c>
      <c r="R197">
        <v>-1675873000</v>
      </c>
      <c r="S197">
        <v>-24230181.82</v>
      </c>
      <c r="T197" s="2">
        <v>817866000000</v>
      </c>
      <c r="U197">
        <v>-312099985.5</v>
      </c>
      <c r="V197" s="3" t="b">
        <f t="shared" si="69"/>
        <v>0</v>
      </c>
      <c r="W197" s="3" t="b">
        <f t="shared" si="70"/>
        <v>0</v>
      </c>
      <c r="X197" s="3" t="b">
        <f t="shared" si="71"/>
        <v>0</v>
      </c>
      <c r="Y197" s="3" t="b">
        <f t="shared" si="72"/>
        <v>0</v>
      </c>
      <c r="Z197" s="3" t="b">
        <f t="shared" si="73"/>
        <v>1</v>
      </c>
      <c r="AA197" s="3" t="b">
        <f t="shared" si="74"/>
        <v>0</v>
      </c>
      <c r="AB197">
        <v>-97625190.709999993</v>
      </c>
      <c r="AC197">
        <v>592120806.39999998</v>
      </c>
      <c r="AD197">
        <v>414941984.89999998</v>
      </c>
      <c r="AE197">
        <v>2414405822</v>
      </c>
      <c r="AF197">
        <v>-14716889.939999999</v>
      </c>
      <c r="AG197" s="3" t="b">
        <f t="shared" si="75"/>
        <v>0</v>
      </c>
      <c r="AH197" s="3" t="b">
        <f t="shared" si="76"/>
        <v>0</v>
      </c>
      <c r="AI197" s="3" t="b">
        <f t="shared" si="77"/>
        <v>0</v>
      </c>
      <c r="AJ197" s="3" t="b">
        <f t="shared" si="78"/>
        <v>0</v>
      </c>
      <c r="AK197" s="3" t="b">
        <f t="shared" si="79"/>
        <v>1</v>
      </c>
      <c r="AL197" s="3" t="b">
        <f t="shared" si="80"/>
        <v>0</v>
      </c>
      <c r="AM197" s="3" t="b">
        <f t="shared" si="81"/>
        <v>0</v>
      </c>
      <c r="AN197" s="3" t="b">
        <f t="shared" si="82"/>
        <v>1</v>
      </c>
      <c r="AO197" s="3" t="b">
        <f t="shared" si="83"/>
        <v>0</v>
      </c>
      <c r="AP197">
        <v>-11750742.810000001</v>
      </c>
      <c r="AQ197">
        <v>-7778262.699</v>
      </c>
      <c r="AR197">
        <v>4254454.84</v>
      </c>
      <c r="AS197">
        <v>87.438061509999997</v>
      </c>
      <c r="AT197">
        <v>-4.3256710820000004</v>
      </c>
      <c r="AU197">
        <v>-4.7139223299999999</v>
      </c>
      <c r="AV197">
        <v>-5.4338996369999997</v>
      </c>
      <c r="AW197">
        <v>-4.4227943669999998</v>
      </c>
      <c r="AX197">
        <v>-3.203153693</v>
      </c>
      <c r="AY197">
        <v>-1.5568218999999999E-2</v>
      </c>
      <c r="AZ197">
        <v>0</v>
      </c>
      <c r="BA197">
        <v>6.4599609999999998</v>
      </c>
      <c r="BB197">
        <v>4.0493847580000004</v>
      </c>
      <c r="BC197">
        <v>2.992196329</v>
      </c>
      <c r="BD197">
        <v>1.353315195</v>
      </c>
      <c r="BE197">
        <v>57.506754630000003</v>
      </c>
      <c r="BF197">
        <v>-4.0325947070000003</v>
      </c>
      <c r="BG197">
        <v>-5.3774943759999996</v>
      </c>
      <c r="BH197">
        <v>-4.4511635829999996</v>
      </c>
      <c r="BI197">
        <v>-3.2051754319999999</v>
      </c>
      <c r="BJ197">
        <v>-0.16690601999999999</v>
      </c>
      <c r="BK197">
        <v>13.17</v>
      </c>
      <c r="BL197">
        <v>13.91</v>
      </c>
      <c r="BM197">
        <v>12.96</v>
      </c>
      <c r="BN197">
        <v>12.98</v>
      </c>
      <c r="BO197">
        <v>0.26</v>
      </c>
      <c r="BP197">
        <v>2.0440251570000001</v>
      </c>
      <c r="BQ197">
        <v>0.56999999999999995</v>
      </c>
      <c r="BR197">
        <v>0.38800000000000001</v>
      </c>
      <c r="BS197">
        <v>8.2000000000000003E-2</v>
      </c>
      <c r="BT197">
        <v>-7.5151515000000002E-2</v>
      </c>
      <c r="BU197">
        <v>11.408730159999999</v>
      </c>
      <c r="BV197">
        <v>2.579365079</v>
      </c>
      <c r="BW197">
        <v>5.654761905</v>
      </c>
      <c r="BX197">
        <v>4.2956349210000004</v>
      </c>
      <c r="BY197">
        <v>1.396389857</v>
      </c>
      <c r="BZ197">
        <v>-0.46107122299999997</v>
      </c>
      <c r="CA197" t="s">
        <v>60</v>
      </c>
      <c r="CB197">
        <v>-0.38237585699999999</v>
      </c>
      <c r="CC197">
        <v>-1</v>
      </c>
    </row>
    <row r="198" spans="1:81" x14ac:dyDescent="0.25">
      <c r="A198">
        <v>1745</v>
      </c>
      <c r="B198" s="1">
        <v>41494</v>
      </c>
      <c r="C198">
        <v>1693.349976</v>
      </c>
      <c r="D198">
        <v>1700.1800539999999</v>
      </c>
      <c r="E198">
        <v>1688.380005</v>
      </c>
      <c r="F198">
        <v>1697.4799800000001</v>
      </c>
      <c r="G198">
        <v>1697.4799800000001</v>
      </c>
      <c r="H198">
        <v>3271660000</v>
      </c>
      <c r="I198" s="2">
        <v>628760000000</v>
      </c>
      <c r="J198">
        <v>130715000</v>
      </c>
      <c r="K198" s="3" t="b">
        <f t="shared" si="63"/>
        <v>0</v>
      </c>
      <c r="L198" s="3" t="b">
        <f t="shared" si="64"/>
        <v>1</v>
      </c>
      <c r="M198" s="3" t="b">
        <f t="shared" si="65"/>
        <v>0</v>
      </c>
      <c r="N198" s="3" t="b">
        <f t="shared" si="66"/>
        <v>0</v>
      </c>
      <c r="O198" s="3" t="b">
        <f t="shared" si="67"/>
        <v>0</v>
      </c>
      <c r="P198" s="3" t="b">
        <f t="shared" si="68"/>
        <v>0</v>
      </c>
      <c r="Q198">
        <v>-1164957000</v>
      </c>
      <c r="R198">
        <v>-1696960000</v>
      </c>
      <c r="S198">
        <v>-179387333.30000001</v>
      </c>
      <c r="T198" s="2">
        <v>819641000000</v>
      </c>
      <c r="U198">
        <v>1120437550</v>
      </c>
      <c r="V198" s="3" t="b">
        <f t="shared" si="69"/>
        <v>0</v>
      </c>
      <c r="W198" s="3" t="b">
        <f t="shared" si="70"/>
        <v>1</v>
      </c>
      <c r="X198" s="3" t="b">
        <f t="shared" si="71"/>
        <v>0</v>
      </c>
      <c r="Y198" s="3" t="b">
        <f t="shared" si="72"/>
        <v>0</v>
      </c>
      <c r="Z198" s="3" t="b">
        <f t="shared" si="73"/>
        <v>0</v>
      </c>
      <c r="AA198" s="3" t="b">
        <f t="shared" si="74"/>
        <v>0</v>
      </c>
      <c r="AB198">
        <v>391712487.39999998</v>
      </c>
      <c r="AC198">
        <v>300091526.30000001</v>
      </c>
      <c r="AD198">
        <v>486620551.5</v>
      </c>
      <c r="AE198">
        <v>2427117693</v>
      </c>
      <c r="AF198">
        <v>627670.84490000003</v>
      </c>
      <c r="AG198" s="3" t="b">
        <f t="shared" si="75"/>
        <v>0</v>
      </c>
      <c r="AH198" s="3" t="b">
        <f t="shared" si="76"/>
        <v>1</v>
      </c>
      <c r="AI198" s="3" t="b">
        <f t="shared" si="77"/>
        <v>0</v>
      </c>
      <c r="AJ198" s="3" t="b">
        <f t="shared" si="78"/>
        <v>0</v>
      </c>
      <c r="AK198" s="3" t="b">
        <f t="shared" si="79"/>
        <v>0</v>
      </c>
      <c r="AL198" s="3" t="b">
        <f t="shared" si="80"/>
        <v>0</v>
      </c>
      <c r="AM198" s="3" t="b">
        <f t="shared" si="81"/>
        <v>0</v>
      </c>
      <c r="AN198" s="3" t="b">
        <f t="shared" si="82"/>
        <v>0</v>
      </c>
      <c r="AO198" s="3" t="b">
        <f t="shared" si="83"/>
        <v>0</v>
      </c>
      <c r="AP198">
        <v>-6162225.6799999997</v>
      </c>
      <c r="AQ198">
        <v>-7036349.0140000004</v>
      </c>
      <c r="AR198">
        <v>3890560.466</v>
      </c>
      <c r="AS198">
        <v>91.837379929999997</v>
      </c>
      <c r="AT198">
        <v>4.3993184200000002</v>
      </c>
      <c r="AU198">
        <v>5.031354017</v>
      </c>
      <c r="AV198">
        <v>3.6823669000000003E-2</v>
      </c>
      <c r="AW198">
        <v>-2.3731113640000001</v>
      </c>
      <c r="AX198">
        <v>-2.7193039419999998</v>
      </c>
      <c r="AY198">
        <v>-0.109506283</v>
      </c>
      <c r="AZ198">
        <v>6.5699459999999998</v>
      </c>
      <c r="BA198">
        <v>0</v>
      </c>
      <c r="BB198">
        <v>4.2294248469999998</v>
      </c>
      <c r="BC198">
        <v>2.77846802</v>
      </c>
      <c r="BD198">
        <v>1.5222146940000001</v>
      </c>
      <c r="BE198">
        <v>60.352304570000001</v>
      </c>
      <c r="BF198">
        <v>2.8455499359999998</v>
      </c>
      <c r="BG198">
        <v>-0.59352238499999999</v>
      </c>
      <c r="BH198">
        <v>-2.7760911149999998</v>
      </c>
      <c r="BI198">
        <v>-3.0256716739999998</v>
      </c>
      <c r="BJ198">
        <v>-0.32380088000000001</v>
      </c>
      <c r="BK198">
        <v>12.5</v>
      </c>
      <c r="BL198">
        <v>13.13</v>
      </c>
      <c r="BM198">
        <v>12.37</v>
      </c>
      <c r="BN198">
        <v>12.73</v>
      </c>
      <c r="BO198">
        <v>-0.25</v>
      </c>
      <c r="BP198">
        <v>-1.926040062</v>
      </c>
      <c r="BQ198">
        <v>5.0000000000000001E-3</v>
      </c>
      <c r="BR198">
        <v>0.29299999999999998</v>
      </c>
      <c r="BS198">
        <v>0.26400000000000001</v>
      </c>
      <c r="BT198">
        <v>-7.2242424E-2</v>
      </c>
      <c r="BU198">
        <v>8.9285714289999998</v>
      </c>
      <c r="BV198">
        <v>-2.4801587299999999</v>
      </c>
      <c r="BW198">
        <v>4.9603174999999999E-2</v>
      </c>
      <c r="BX198">
        <v>2.906746032</v>
      </c>
      <c r="BY198">
        <v>2.9166666669999999</v>
      </c>
      <c r="BZ198">
        <v>-0.40411372699999998</v>
      </c>
      <c r="CA198" t="s">
        <v>60</v>
      </c>
      <c r="CB198">
        <v>0.27012190000000003</v>
      </c>
      <c r="CC198">
        <v>-1</v>
      </c>
    </row>
    <row r="199" spans="1:81" x14ac:dyDescent="0.25">
      <c r="A199">
        <v>1746</v>
      </c>
      <c r="B199" s="1">
        <v>41495</v>
      </c>
      <c r="C199">
        <v>1696.099976</v>
      </c>
      <c r="D199">
        <v>1699.420044</v>
      </c>
      <c r="E199">
        <v>1686.0200199999999</v>
      </c>
      <c r="F199">
        <v>1691.420044</v>
      </c>
      <c r="G199">
        <v>1691.420044</v>
      </c>
      <c r="H199">
        <v>2957670000</v>
      </c>
      <c r="I199" s="2">
        <v>625802000000</v>
      </c>
      <c r="J199">
        <v>156995000</v>
      </c>
      <c r="K199" s="3" t="b">
        <f t="shared" si="63"/>
        <v>0</v>
      </c>
      <c r="L199" s="3" t="b">
        <f t="shared" si="64"/>
        <v>1</v>
      </c>
      <c r="M199" s="3" t="b">
        <f t="shared" si="65"/>
        <v>0</v>
      </c>
      <c r="N199" s="3" t="b">
        <f t="shared" si="66"/>
        <v>0</v>
      </c>
      <c r="O199" s="3" t="b">
        <f t="shared" si="67"/>
        <v>0</v>
      </c>
      <c r="P199" s="3" t="b">
        <f t="shared" si="68"/>
        <v>0</v>
      </c>
      <c r="Q199">
        <v>-481706000</v>
      </c>
      <c r="R199">
        <v>-1141347000</v>
      </c>
      <c r="S199">
        <v>-322573454.5</v>
      </c>
      <c r="T199" s="2">
        <v>819067000000</v>
      </c>
      <c r="U199">
        <v>600277450.20000005</v>
      </c>
      <c r="V199" s="3" t="b">
        <f t="shared" si="69"/>
        <v>0</v>
      </c>
      <c r="W199" s="3" t="b">
        <f t="shared" si="70"/>
        <v>1</v>
      </c>
      <c r="X199" s="3" t="b">
        <f t="shared" si="71"/>
        <v>0</v>
      </c>
      <c r="Y199" s="3" t="b">
        <f t="shared" si="72"/>
        <v>0</v>
      </c>
      <c r="Z199" s="3" t="b">
        <f t="shared" si="73"/>
        <v>0</v>
      </c>
      <c r="AA199" s="3" t="b">
        <f t="shared" si="74"/>
        <v>0</v>
      </c>
      <c r="AB199">
        <v>677544031</v>
      </c>
      <c r="AC199">
        <v>339358495.80000001</v>
      </c>
      <c r="AD199">
        <v>636020970.10000002</v>
      </c>
      <c r="AE199">
        <v>2416558929</v>
      </c>
      <c r="AF199">
        <v>1076553.175</v>
      </c>
      <c r="AG199" s="3" t="b">
        <f t="shared" si="75"/>
        <v>0</v>
      </c>
      <c r="AH199" s="3" t="b">
        <f t="shared" si="76"/>
        <v>1</v>
      </c>
      <c r="AI199" s="3" t="b">
        <f t="shared" si="77"/>
        <v>0</v>
      </c>
      <c r="AJ199" s="3" t="b">
        <f t="shared" si="78"/>
        <v>0</v>
      </c>
      <c r="AK199" s="3" t="b">
        <f t="shared" si="79"/>
        <v>0</v>
      </c>
      <c r="AL199" s="3" t="b">
        <f t="shared" si="80"/>
        <v>0</v>
      </c>
      <c r="AM199" s="3" t="b">
        <f t="shared" si="81"/>
        <v>0</v>
      </c>
      <c r="AN199" s="3" t="b">
        <f t="shared" si="82"/>
        <v>0</v>
      </c>
      <c r="AO199" s="3" t="b">
        <f t="shared" si="83"/>
        <v>0</v>
      </c>
      <c r="AP199">
        <v>-1519839.706</v>
      </c>
      <c r="AQ199">
        <v>-5330600.5389999999</v>
      </c>
      <c r="AR199">
        <v>2807341.2140000002</v>
      </c>
      <c r="AS199">
        <v>87.779570609999993</v>
      </c>
      <c r="AT199">
        <v>-4.057809314</v>
      </c>
      <c r="AU199">
        <v>-4.4184724309999996</v>
      </c>
      <c r="AV199">
        <v>0.170754553</v>
      </c>
      <c r="AW199">
        <v>-0.75531675099999995</v>
      </c>
      <c r="AX199">
        <v>-2.0978933</v>
      </c>
      <c r="AY199">
        <v>-0.33310424500000002</v>
      </c>
      <c r="AZ199">
        <v>0</v>
      </c>
      <c r="BA199">
        <v>6.0599360000000004</v>
      </c>
      <c r="BB199">
        <v>3.9273230720000001</v>
      </c>
      <c r="BC199">
        <v>3.01285859</v>
      </c>
      <c r="BD199">
        <v>1.303520545</v>
      </c>
      <c r="BE199">
        <v>56.588188369999997</v>
      </c>
      <c r="BF199">
        <v>-3.7641162000000001</v>
      </c>
      <c r="BG199">
        <v>-0.45928313199999998</v>
      </c>
      <c r="BH199">
        <v>-1.200793298</v>
      </c>
      <c r="BI199">
        <v>-2.4534154799999999</v>
      </c>
      <c r="BJ199">
        <v>-0.59928900900000004</v>
      </c>
      <c r="BK199">
        <v>12.88</v>
      </c>
      <c r="BL199">
        <v>13.66</v>
      </c>
      <c r="BM199">
        <v>12.71</v>
      </c>
      <c r="BN199">
        <v>13.41</v>
      </c>
      <c r="BO199">
        <v>0.68</v>
      </c>
      <c r="BP199">
        <v>5.3417124899999999</v>
      </c>
      <c r="BQ199">
        <v>0.215</v>
      </c>
      <c r="BR199">
        <v>0.182</v>
      </c>
      <c r="BS199">
        <v>0.315</v>
      </c>
      <c r="BT199">
        <v>-4.5999999999999999E-2</v>
      </c>
      <c r="BU199">
        <v>15.674603169999999</v>
      </c>
      <c r="BV199">
        <v>6.7460317459999999</v>
      </c>
      <c r="BW199">
        <v>2.1329365079999998</v>
      </c>
      <c r="BX199">
        <v>1.8055555560000001</v>
      </c>
      <c r="BY199">
        <v>3.125</v>
      </c>
      <c r="BZ199">
        <v>-0.14592791999999999</v>
      </c>
      <c r="CA199" t="s">
        <v>60</v>
      </c>
      <c r="CB199">
        <v>-0.158352137</v>
      </c>
      <c r="CC199">
        <v>-1</v>
      </c>
    </row>
    <row r="200" spans="1:81" x14ac:dyDescent="0.25">
      <c r="A200">
        <v>1747</v>
      </c>
      <c r="B200" s="1">
        <v>41498</v>
      </c>
      <c r="C200">
        <v>1688.369995</v>
      </c>
      <c r="D200">
        <v>1691.48999</v>
      </c>
      <c r="E200">
        <v>1683.349976</v>
      </c>
      <c r="F200">
        <v>1689.469971</v>
      </c>
      <c r="G200">
        <v>1689.469971</v>
      </c>
      <c r="H200">
        <v>2789160000</v>
      </c>
      <c r="I200" s="2">
        <v>623013000000</v>
      </c>
      <c r="J200">
        <v>-2873415000</v>
      </c>
      <c r="K200" s="3" t="b">
        <f t="shared" si="63"/>
        <v>0</v>
      </c>
      <c r="L200" s="3" t="b">
        <f t="shared" si="64"/>
        <v>0</v>
      </c>
      <c r="M200" s="3" t="b">
        <f t="shared" si="65"/>
        <v>0</v>
      </c>
      <c r="N200" s="3" t="b">
        <f t="shared" si="66"/>
        <v>0</v>
      </c>
      <c r="O200" s="3" t="b">
        <f t="shared" si="67"/>
        <v>1</v>
      </c>
      <c r="P200" s="3" t="b">
        <f t="shared" si="68"/>
        <v>0</v>
      </c>
      <c r="Q200">
        <v>-1038318000</v>
      </c>
      <c r="R200">
        <v>-1065681000</v>
      </c>
      <c r="S200">
        <v>-748811090.89999998</v>
      </c>
      <c r="T200" s="2">
        <v>820472000000</v>
      </c>
      <c r="U200">
        <v>415489438.10000002</v>
      </c>
      <c r="V200" s="3" t="b">
        <f t="shared" si="69"/>
        <v>0</v>
      </c>
      <c r="W200" s="3" t="b">
        <f t="shared" si="70"/>
        <v>1</v>
      </c>
      <c r="X200" s="3" t="b">
        <f t="shared" si="71"/>
        <v>0</v>
      </c>
      <c r="Y200" s="3" t="b">
        <f t="shared" si="72"/>
        <v>0</v>
      </c>
      <c r="Z200" s="3" t="b">
        <f t="shared" si="73"/>
        <v>0</v>
      </c>
      <c r="AA200" s="3" t="b">
        <f t="shared" si="74"/>
        <v>0</v>
      </c>
      <c r="AB200">
        <v>724234121.70000005</v>
      </c>
      <c r="AC200">
        <v>734426285.10000002</v>
      </c>
      <c r="AD200">
        <v>786828753.79999995</v>
      </c>
      <c r="AE200">
        <v>2413343249</v>
      </c>
      <c r="AF200">
        <v>-6887222.1200000001</v>
      </c>
      <c r="AG200" s="3" t="b">
        <f t="shared" si="75"/>
        <v>0</v>
      </c>
      <c r="AH200" s="3" t="b">
        <f t="shared" si="76"/>
        <v>0</v>
      </c>
      <c r="AI200" s="3" t="b">
        <f t="shared" si="77"/>
        <v>0</v>
      </c>
      <c r="AJ200" s="3" t="b">
        <f t="shared" si="78"/>
        <v>0</v>
      </c>
      <c r="AK200" s="3" t="b">
        <f t="shared" si="79"/>
        <v>1</v>
      </c>
      <c r="AL200" s="3" t="b">
        <f t="shared" si="80"/>
        <v>0</v>
      </c>
      <c r="AM200" s="3" t="b">
        <f t="shared" si="81"/>
        <v>0</v>
      </c>
      <c r="AN200" s="3" t="b">
        <f t="shared" si="82"/>
        <v>0</v>
      </c>
      <c r="AO200" s="3" t="b">
        <f t="shared" si="83"/>
        <v>0</v>
      </c>
      <c r="AP200">
        <v>-1374648.5190000001</v>
      </c>
      <c r="AQ200">
        <v>-2288509.875</v>
      </c>
      <c r="AR200">
        <v>701006.96200000006</v>
      </c>
      <c r="AS200">
        <v>86.473777220000002</v>
      </c>
      <c r="AT200">
        <v>-1.305793392</v>
      </c>
      <c r="AU200">
        <v>-1.487582341</v>
      </c>
      <c r="AV200">
        <v>-2.681801353</v>
      </c>
      <c r="AW200">
        <v>-0.69506621700000004</v>
      </c>
      <c r="AX200">
        <v>-1.023840163</v>
      </c>
      <c r="AY200">
        <v>-0.84654837500000002</v>
      </c>
      <c r="AZ200">
        <v>0</v>
      </c>
      <c r="BA200">
        <v>1.9500729999999999</v>
      </c>
      <c r="BB200">
        <v>3.6467999959999999</v>
      </c>
      <c r="BC200">
        <v>2.9369453330000002</v>
      </c>
      <c r="BD200">
        <v>1.2416982889999999</v>
      </c>
      <c r="BE200">
        <v>55.390963859999999</v>
      </c>
      <c r="BF200">
        <v>-1.197224514</v>
      </c>
      <c r="BG200">
        <v>-2.4806703570000002</v>
      </c>
      <c r="BH200">
        <v>-1.0111488529999999</v>
      </c>
      <c r="BI200">
        <v>-1.3215337229999999</v>
      </c>
      <c r="BJ200">
        <v>-1.0961616430000001</v>
      </c>
      <c r="BK200">
        <v>13.52</v>
      </c>
      <c r="BL200">
        <v>13.57</v>
      </c>
      <c r="BM200">
        <v>12.8</v>
      </c>
      <c r="BN200">
        <v>12.81</v>
      </c>
      <c r="BO200">
        <v>-0.6</v>
      </c>
      <c r="BP200">
        <v>-4.4742729309999998</v>
      </c>
      <c r="BQ200">
        <v>0.04</v>
      </c>
      <c r="BR200">
        <v>1.7000000000000001E-2</v>
      </c>
      <c r="BS200">
        <v>6.0999999999999999E-2</v>
      </c>
      <c r="BT200">
        <v>-1.6181818000000001E-2</v>
      </c>
      <c r="BU200">
        <v>9.7222222219999992</v>
      </c>
      <c r="BV200">
        <v>-5.9523809520000004</v>
      </c>
      <c r="BW200">
        <v>0.39682539700000002</v>
      </c>
      <c r="BX200">
        <v>0.16865079399999999</v>
      </c>
      <c r="BY200">
        <v>0.60515872999999998</v>
      </c>
      <c r="BZ200">
        <v>0.13158589400000001</v>
      </c>
      <c r="CA200" t="s">
        <v>60</v>
      </c>
      <c r="CB200">
        <v>-0.14160179000000001</v>
      </c>
      <c r="CC200">
        <v>-1</v>
      </c>
    </row>
    <row r="201" spans="1:81" x14ac:dyDescent="0.25">
      <c r="A201">
        <v>1748</v>
      </c>
      <c r="B201" s="1">
        <v>41499</v>
      </c>
      <c r="C201">
        <v>1690.650024</v>
      </c>
      <c r="D201">
        <v>1696.8100589999999</v>
      </c>
      <c r="E201">
        <v>1682.619995</v>
      </c>
      <c r="F201">
        <v>1694.160034</v>
      </c>
      <c r="G201">
        <v>1694.160034</v>
      </c>
      <c r="H201">
        <v>3035560000</v>
      </c>
      <c r="I201" s="2">
        <v>626049000000</v>
      </c>
      <c r="J201">
        <v>123200000</v>
      </c>
      <c r="K201" s="3" t="b">
        <f t="shared" si="63"/>
        <v>0</v>
      </c>
      <c r="L201" s="3" t="b">
        <f t="shared" si="64"/>
        <v>1</v>
      </c>
      <c r="M201" s="3" t="b">
        <f t="shared" si="65"/>
        <v>0</v>
      </c>
      <c r="N201" s="3" t="b">
        <f t="shared" si="66"/>
        <v>0</v>
      </c>
      <c r="O201" s="3" t="b">
        <f t="shared" si="67"/>
        <v>0</v>
      </c>
      <c r="P201" s="3" t="b">
        <f t="shared" si="68"/>
        <v>0</v>
      </c>
      <c r="Q201">
        <v>-1092297000</v>
      </c>
      <c r="R201">
        <v>-462605000</v>
      </c>
      <c r="S201">
        <v>-730274121.20000005</v>
      </c>
      <c r="T201" s="2">
        <v>822373000000</v>
      </c>
      <c r="U201">
        <v>1653307045</v>
      </c>
      <c r="V201" s="3" t="b">
        <f t="shared" si="69"/>
        <v>0</v>
      </c>
      <c r="W201" s="3" t="b">
        <f t="shared" si="70"/>
        <v>1</v>
      </c>
      <c r="X201" s="3" t="b">
        <f t="shared" si="71"/>
        <v>0</v>
      </c>
      <c r="Y201" s="3" t="b">
        <f t="shared" si="72"/>
        <v>0</v>
      </c>
      <c r="Z201" s="3" t="b">
        <f t="shared" si="73"/>
        <v>0</v>
      </c>
      <c r="AA201" s="3" t="b">
        <f t="shared" si="74"/>
        <v>0</v>
      </c>
      <c r="AB201">
        <v>960308125.89999998</v>
      </c>
      <c r="AC201">
        <v>984531685.70000005</v>
      </c>
      <c r="AD201">
        <v>909529415.5</v>
      </c>
      <c r="AE201">
        <v>2421770133</v>
      </c>
      <c r="AF201">
        <v>2605602.051</v>
      </c>
      <c r="AG201" s="3" t="b">
        <f t="shared" si="75"/>
        <v>0</v>
      </c>
      <c r="AH201" s="3" t="b">
        <f t="shared" si="76"/>
        <v>1</v>
      </c>
      <c r="AI201" s="3" t="b">
        <f t="shared" si="77"/>
        <v>0</v>
      </c>
      <c r="AJ201" s="3" t="b">
        <f t="shared" si="78"/>
        <v>0</v>
      </c>
      <c r="AK201" s="3" t="b">
        <f t="shared" si="79"/>
        <v>0</v>
      </c>
      <c r="AL201" s="3" t="b">
        <f t="shared" si="80"/>
        <v>0</v>
      </c>
      <c r="AM201" s="3" t="b">
        <f t="shared" si="81"/>
        <v>0</v>
      </c>
      <c r="AN201" s="3" t="b">
        <f t="shared" si="82"/>
        <v>0</v>
      </c>
      <c r="AO201" s="3" t="b">
        <f t="shared" si="83"/>
        <v>0</v>
      </c>
      <c r="AP201">
        <v>-1925836.041</v>
      </c>
      <c r="AQ201">
        <v>95417.666400000002</v>
      </c>
      <c r="AR201">
        <v>-1092811.878</v>
      </c>
      <c r="AS201">
        <v>89.614302359999996</v>
      </c>
      <c r="AT201">
        <v>3.1405251349999999</v>
      </c>
      <c r="AU201">
        <v>3.6317658779999999</v>
      </c>
      <c r="AV201">
        <v>0.91736587199999997</v>
      </c>
      <c r="AW201">
        <v>-0.79750261</v>
      </c>
      <c r="AX201">
        <v>-0.101112101</v>
      </c>
      <c r="AY201">
        <v>-1.1121553310000001</v>
      </c>
      <c r="AZ201">
        <v>4.6900630000000003</v>
      </c>
      <c r="BA201">
        <v>0</v>
      </c>
      <c r="BB201">
        <v>3.721318782</v>
      </c>
      <c r="BC201">
        <v>2.7271635239999998</v>
      </c>
      <c r="BD201">
        <v>1.3645381910000001</v>
      </c>
      <c r="BE201">
        <v>57.708443709999997</v>
      </c>
      <c r="BF201">
        <v>2.3174798569999999</v>
      </c>
      <c r="BG201">
        <v>0.56012767100000005</v>
      </c>
      <c r="BH201">
        <v>-0.91288070899999996</v>
      </c>
      <c r="BI201">
        <v>-0.45579625600000001</v>
      </c>
      <c r="BJ201">
        <v>-1.3763342620000001</v>
      </c>
      <c r="BK201">
        <v>12.86</v>
      </c>
      <c r="BL201">
        <v>13.37</v>
      </c>
      <c r="BM201">
        <v>12.29</v>
      </c>
      <c r="BN201">
        <v>12.31</v>
      </c>
      <c r="BO201">
        <v>-0.5</v>
      </c>
      <c r="BP201">
        <v>-3.9032006250000002</v>
      </c>
      <c r="BQ201">
        <v>-0.55000000000000004</v>
      </c>
      <c r="BR201">
        <v>-0.186</v>
      </c>
      <c r="BS201">
        <v>-0.126</v>
      </c>
      <c r="BT201">
        <v>-6.6060609999999999E-3</v>
      </c>
      <c r="BU201">
        <v>4.7619047620000003</v>
      </c>
      <c r="BV201">
        <v>-4.9603174599999997</v>
      </c>
      <c r="BW201">
        <v>-5.4563492059999996</v>
      </c>
      <c r="BX201">
        <v>-1.845238095</v>
      </c>
      <c r="BY201">
        <v>-1.25</v>
      </c>
      <c r="BZ201">
        <v>0.183293445</v>
      </c>
      <c r="CA201" t="s">
        <v>61</v>
      </c>
      <c r="CB201">
        <v>0.28389906100000001</v>
      </c>
      <c r="CC201">
        <v>-1</v>
      </c>
    </row>
    <row r="202" spans="1:81" x14ac:dyDescent="0.25">
      <c r="A202">
        <v>1749</v>
      </c>
      <c r="B202" s="1">
        <v>41500</v>
      </c>
      <c r="C202">
        <v>1693.880005</v>
      </c>
      <c r="D202">
        <v>1695.5200199999999</v>
      </c>
      <c r="E202">
        <v>1684.829956</v>
      </c>
      <c r="F202">
        <v>1685.3900149999999</v>
      </c>
      <c r="G202">
        <v>1685.3900149999999</v>
      </c>
      <c r="H202">
        <v>2871430000</v>
      </c>
      <c r="I202" s="2">
        <v>623177000000</v>
      </c>
      <c r="J202">
        <v>82065000</v>
      </c>
      <c r="K202" s="3" t="b">
        <f t="shared" si="63"/>
        <v>0</v>
      </c>
      <c r="L202" s="3" t="b">
        <f t="shared" si="64"/>
        <v>1</v>
      </c>
      <c r="M202" s="3" t="b">
        <f t="shared" si="65"/>
        <v>0</v>
      </c>
      <c r="N202" s="3" t="b">
        <f t="shared" si="66"/>
        <v>0</v>
      </c>
      <c r="O202" s="3" t="b">
        <f t="shared" si="67"/>
        <v>0</v>
      </c>
      <c r="P202" s="3" t="b">
        <f t="shared" si="68"/>
        <v>0</v>
      </c>
      <c r="Q202">
        <v>-483953000</v>
      </c>
      <c r="R202">
        <v>-1091900000</v>
      </c>
      <c r="S202">
        <v>-1063569152</v>
      </c>
      <c r="T202" s="2">
        <v>819803000000</v>
      </c>
      <c r="U202">
        <v>-334396388.60000002</v>
      </c>
      <c r="V202" s="3" t="b">
        <f t="shared" si="69"/>
        <v>0</v>
      </c>
      <c r="W202" s="3" t="b">
        <f t="shared" si="70"/>
        <v>0</v>
      </c>
      <c r="X202" s="3" t="b">
        <f t="shared" si="71"/>
        <v>0</v>
      </c>
      <c r="Y202" s="3" t="b">
        <f t="shared" si="72"/>
        <v>0</v>
      </c>
      <c r="Z202" s="3" t="b">
        <f t="shared" si="73"/>
        <v>1</v>
      </c>
      <c r="AA202" s="3" t="b">
        <f t="shared" si="74"/>
        <v>0</v>
      </c>
      <c r="AB202">
        <v>410993339.80000001</v>
      </c>
      <c r="AC202">
        <v>363098628.80000001</v>
      </c>
      <c r="AD202">
        <v>572732938.39999998</v>
      </c>
      <c r="AE202">
        <v>2406905837</v>
      </c>
      <c r="AF202">
        <v>-3218705.784</v>
      </c>
      <c r="AG202" s="3" t="b">
        <f t="shared" si="75"/>
        <v>0</v>
      </c>
      <c r="AH202" s="3" t="b">
        <f t="shared" si="76"/>
        <v>0</v>
      </c>
      <c r="AI202" s="3" t="b">
        <f t="shared" si="77"/>
        <v>0</v>
      </c>
      <c r="AJ202" s="3" t="b">
        <f t="shared" si="78"/>
        <v>0</v>
      </c>
      <c r="AK202" s="3" t="b">
        <f t="shared" si="79"/>
        <v>1</v>
      </c>
      <c r="AL202" s="3" t="b">
        <f t="shared" si="80"/>
        <v>0</v>
      </c>
      <c r="AM202" s="3" t="b">
        <f t="shared" si="81"/>
        <v>0</v>
      </c>
      <c r="AN202" s="3" t="b">
        <f t="shared" si="82"/>
        <v>1</v>
      </c>
      <c r="AO202" s="3" t="b">
        <f t="shared" si="83"/>
        <v>0</v>
      </c>
      <c r="AP202">
        <v>-2053239.06</v>
      </c>
      <c r="AQ202">
        <v>-3521250.7510000002</v>
      </c>
      <c r="AR202">
        <v>-4049381.057</v>
      </c>
      <c r="AS202">
        <v>83.741787400000007</v>
      </c>
      <c r="AT202">
        <v>-5.8725149539999997</v>
      </c>
      <c r="AU202">
        <v>-6.5531001179999997</v>
      </c>
      <c r="AV202">
        <v>-1.36599491</v>
      </c>
      <c r="AW202">
        <v>-0.89728244999999995</v>
      </c>
      <c r="AX202">
        <v>-1.4356453309999999</v>
      </c>
      <c r="AY202">
        <v>-1.695506961</v>
      </c>
      <c r="AZ202">
        <v>0</v>
      </c>
      <c r="BA202">
        <v>8.7700189999999996</v>
      </c>
      <c r="BB202">
        <v>3.455510297</v>
      </c>
      <c r="BC202">
        <v>3.1587960580000001</v>
      </c>
      <c r="BD202">
        <v>1.093932699</v>
      </c>
      <c r="BE202">
        <v>52.242973210000002</v>
      </c>
      <c r="BF202">
        <v>-5.4654705019999996</v>
      </c>
      <c r="BG202">
        <v>-1.5739953229999999</v>
      </c>
      <c r="BH202">
        <v>-1.071816562</v>
      </c>
      <c r="BI202">
        <v>-1.5098407380000001</v>
      </c>
      <c r="BJ202">
        <v>-1.9163311839999999</v>
      </c>
      <c r="BK202">
        <v>12.48</v>
      </c>
      <c r="BL202">
        <v>13.09</v>
      </c>
      <c r="BM202">
        <v>12.35</v>
      </c>
      <c r="BN202">
        <v>13.04</v>
      </c>
      <c r="BO202">
        <v>0.73</v>
      </c>
      <c r="BP202">
        <v>5.9301380989999997</v>
      </c>
      <c r="BQ202">
        <v>0.115</v>
      </c>
      <c r="BR202">
        <v>-0.161</v>
      </c>
      <c r="BS202">
        <v>-4.8000000000000001E-2</v>
      </c>
      <c r="BT202">
        <v>5.9878788000000002E-2</v>
      </c>
      <c r="BU202">
        <v>12.00396825</v>
      </c>
      <c r="BV202">
        <v>7.2420634919999998</v>
      </c>
      <c r="BW202">
        <v>1.140873016</v>
      </c>
      <c r="BX202">
        <v>-1.5972222220000001</v>
      </c>
      <c r="BY202">
        <v>-0.47619047599999997</v>
      </c>
      <c r="BZ202">
        <v>0.77555461699999995</v>
      </c>
      <c r="CA202" t="s">
        <v>60</v>
      </c>
      <c r="CB202">
        <v>-0.37931211199999998</v>
      </c>
      <c r="CC202">
        <v>-1</v>
      </c>
    </row>
    <row r="203" spans="1:81" x14ac:dyDescent="0.25">
      <c r="A203">
        <v>1750</v>
      </c>
      <c r="B203" s="1">
        <v>41501</v>
      </c>
      <c r="C203">
        <v>1679.6099850000001</v>
      </c>
      <c r="D203">
        <v>1679.6099850000001</v>
      </c>
      <c r="E203">
        <v>1658.589966</v>
      </c>
      <c r="F203">
        <v>1661.3199460000001</v>
      </c>
      <c r="G203">
        <v>1661.3199460000001</v>
      </c>
      <c r="H203">
        <v>3426690000</v>
      </c>
      <c r="I203" s="2">
        <v>619750000000</v>
      </c>
      <c r="J203">
        <v>-3149060000</v>
      </c>
      <c r="K203" s="3" t="b">
        <f t="shared" si="63"/>
        <v>0</v>
      </c>
      <c r="L203" s="3" t="b">
        <f t="shared" si="64"/>
        <v>0</v>
      </c>
      <c r="M203" s="3" t="b">
        <f t="shared" si="65"/>
        <v>0</v>
      </c>
      <c r="N203" s="3" t="b">
        <f t="shared" si="66"/>
        <v>0</v>
      </c>
      <c r="O203" s="3" t="b">
        <f t="shared" si="67"/>
        <v>1</v>
      </c>
      <c r="P203" s="3" t="b">
        <f t="shared" si="68"/>
        <v>0</v>
      </c>
      <c r="Q203">
        <v>-1265911000</v>
      </c>
      <c r="R203">
        <v>-1193931000</v>
      </c>
      <c r="S203">
        <v>-1282642242</v>
      </c>
      <c r="T203" s="2">
        <v>817266000000</v>
      </c>
      <c r="U203">
        <v>-2553581840</v>
      </c>
      <c r="V203" s="3" t="b">
        <f t="shared" si="69"/>
        <v>0</v>
      </c>
      <c r="W203" s="3" t="b">
        <f t="shared" si="70"/>
        <v>0</v>
      </c>
      <c r="X203" s="3" t="b">
        <f t="shared" si="71"/>
        <v>0</v>
      </c>
      <c r="Y203" s="3" t="b">
        <f t="shared" si="72"/>
        <v>0</v>
      </c>
      <c r="Z203" s="3" t="b">
        <f t="shared" si="73"/>
        <v>1</v>
      </c>
      <c r="AA203" s="3" t="b">
        <f t="shared" si="74"/>
        <v>0</v>
      </c>
      <c r="AB203">
        <v>-1218675327</v>
      </c>
      <c r="AC203">
        <v>-426989195.60000002</v>
      </c>
      <c r="AD203">
        <v>219639739.40000001</v>
      </c>
      <c r="AE203">
        <v>2357967215</v>
      </c>
      <c r="AF203">
        <v>-31901458.800000001</v>
      </c>
      <c r="AG203" s="3" t="b">
        <f t="shared" si="75"/>
        <v>0</v>
      </c>
      <c r="AH203" s="3" t="b">
        <f t="shared" si="76"/>
        <v>0</v>
      </c>
      <c r="AI203" s="3" t="b">
        <f t="shared" si="77"/>
        <v>0</v>
      </c>
      <c r="AJ203" s="3" t="b">
        <f t="shared" si="78"/>
        <v>0</v>
      </c>
      <c r="AK203" s="3" t="b">
        <f t="shared" si="79"/>
        <v>1</v>
      </c>
      <c r="AL203" s="3" t="b">
        <f t="shared" si="80"/>
        <v>0</v>
      </c>
      <c r="AM203" s="3" t="b">
        <f t="shared" si="81"/>
        <v>0</v>
      </c>
      <c r="AN203" s="3" t="b">
        <f t="shared" si="82"/>
        <v>1</v>
      </c>
      <c r="AO203" s="3" t="b">
        <f t="shared" si="83"/>
        <v>0</v>
      </c>
      <c r="AP203">
        <v>-18099239.609999999</v>
      </c>
      <c r="AQ203">
        <v>-12362083.859999999</v>
      </c>
      <c r="AR203">
        <v>-6662314.7199999997</v>
      </c>
      <c r="AS203">
        <v>67.62416666</v>
      </c>
      <c r="AT203">
        <v>-16.11762074</v>
      </c>
      <c r="AU203">
        <v>-19.246807650000001</v>
      </c>
      <c r="AV203">
        <v>-10.99506785</v>
      </c>
      <c r="AW203">
        <v>-6.2421346639999999</v>
      </c>
      <c r="AX203">
        <v>-4.3042797720000001</v>
      </c>
      <c r="AY203">
        <v>-2.4910838000000002</v>
      </c>
      <c r="AZ203">
        <v>0</v>
      </c>
      <c r="BA203">
        <v>24.070069</v>
      </c>
      <c r="BB203">
        <v>3.2086881329999999</v>
      </c>
      <c r="BC203">
        <v>4.6524584109999996</v>
      </c>
      <c r="BD203">
        <v>0.68967583399999999</v>
      </c>
      <c r="BE203">
        <v>40.817050219999999</v>
      </c>
      <c r="BF203">
        <v>-11.42592299</v>
      </c>
      <c r="BG203">
        <v>-8.4456967439999993</v>
      </c>
      <c r="BH203">
        <v>-4.9187211399999997</v>
      </c>
      <c r="BI203">
        <v>-3.4690266940000001</v>
      </c>
      <c r="BJ203">
        <v>-2.4543786239999998</v>
      </c>
      <c r="BK203">
        <v>14.14</v>
      </c>
      <c r="BL203">
        <v>14.85</v>
      </c>
      <c r="BM203">
        <v>13.91</v>
      </c>
      <c r="BN203">
        <v>14.73</v>
      </c>
      <c r="BO203">
        <v>1.69</v>
      </c>
      <c r="BP203">
        <v>12.960122699999999</v>
      </c>
      <c r="BQ203">
        <v>1.21</v>
      </c>
      <c r="BR203">
        <v>0.64900000000000002</v>
      </c>
      <c r="BS203">
        <v>0.28699999999999998</v>
      </c>
      <c r="BT203">
        <v>0.18951515199999999</v>
      </c>
      <c r="BU203">
        <v>28.769841270000001</v>
      </c>
      <c r="BV203">
        <v>16.765873020000001</v>
      </c>
      <c r="BW203">
        <v>12.00396825</v>
      </c>
      <c r="BX203">
        <v>6.438492063</v>
      </c>
      <c r="BY203">
        <v>2.8472222220000001</v>
      </c>
      <c r="BZ203">
        <v>1.9612794609999999</v>
      </c>
      <c r="CA203" t="s">
        <v>62</v>
      </c>
      <c r="CB203">
        <v>-1.116231543</v>
      </c>
      <c r="CC203">
        <v>-1</v>
      </c>
    </row>
    <row r="204" spans="1:81" x14ac:dyDescent="0.25">
      <c r="A204">
        <v>1774</v>
      </c>
      <c r="B204" s="1">
        <v>41536</v>
      </c>
      <c r="C204">
        <v>1727.339966</v>
      </c>
      <c r="D204">
        <v>1729.8599850000001</v>
      </c>
      <c r="E204">
        <v>1720.1999510000001</v>
      </c>
      <c r="F204">
        <v>1722.339966</v>
      </c>
      <c r="G204">
        <v>1722.339966</v>
      </c>
      <c r="H204">
        <v>3740130000</v>
      </c>
      <c r="I204" s="2">
        <v>644533000000</v>
      </c>
      <c r="J204">
        <v>124815000</v>
      </c>
      <c r="K204" s="3" t="b">
        <f t="shared" si="63"/>
        <v>0</v>
      </c>
      <c r="L204" s="3" t="b">
        <f t="shared" si="64"/>
        <v>1</v>
      </c>
      <c r="M204" s="3" t="b">
        <f t="shared" si="65"/>
        <v>0</v>
      </c>
      <c r="N204" s="3" t="b">
        <f t="shared" si="66"/>
        <v>0</v>
      </c>
      <c r="O204" s="3" t="b">
        <f t="shared" si="67"/>
        <v>0</v>
      </c>
      <c r="P204" s="3" t="b">
        <f t="shared" si="68"/>
        <v>0</v>
      </c>
      <c r="Q204">
        <v>1306137000</v>
      </c>
      <c r="R204">
        <v>1897134000</v>
      </c>
      <c r="S204">
        <v>1873025758</v>
      </c>
      <c r="T204" s="2">
        <v>822727000000</v>
      </c>
      <c r="U204">
        <v>415749938.30000001</v>
      </c>
      <c r="V204" s="3" t="b">
        <f t="shared" si="69"/>
        <v>0</v>
      </c>
      <c r="W204" s="3" t="b">
        <f t="shared" si="70"/>
        <v>1</v>
      </c>
      <c r="X204" s="3" t="b">
        <f t="shared" si="71"/>
        <v>0</v>
      </c>
      <c r="Y204" s="3" t="b">
        <f t="shared" si="72"/>
        <v>0</v>
      </c>
      <c r="Z204" s="3" t="b">
        <f t="shared" si="73"/>
        <v>0</v>
      </c>
      <c r="AA204" s="3" t="b">
        <f t="shared" si="74"/>
        <v>0</v>
      </c>
      <c r="AB204">
        <v>1210776769</v>
      </c>
      <c r="AC204">
        <v>1060222162</v>
      </c>
      <c r="AD204">
        <v>1340726898</v>
      </c>
      <c r="AE204">
        <v>2481510619</v>
      </c>
      <c r="AF204">
        <v>20846552.629999999</v>
      </c>
      <c r="AG204" s="3" t="b">
        <f t="shared" si="75"/>
        <v>0</v>
      </c>
      <c r="AH204" s="3" t="b">
        <f t="shared" si="76"/>
        <v>1</v>
      </c>
      <c r="AI204" s="3" t="b">
        <f t="shared" si="77"/>
        <v>0</v>
      </c>
      <c r="AJ204" s="3" t="b">
        <f t="shared" si="78"/>
        <v>0</v>
      </c>
      <c r="AK204" s="3" t="b">
        <f t="shared" si="79"/>
        <v>0</v>
      </c>
      <c r="AL204" s="3" t="b">
        <f t="shared" si="80"/>
        <v>0</v>
      </c>
      <c r="AM204" s="3" t="b">
        <f t="shared" si="81"/>
        <v>0</v>
      </c>
      <c r="AN204" s="3" t="b">
        <f t="shared" si="82"/>
        <v>0</v>
      </c>
      <c r="AO204" s="3" t="b">
        <f t="shared" si="83"/>
        <v>0</v>
      </c>
      <c r="AP204">
        <v>20876837.109999999</v>
      </c>
      <c r="AQ204">
        <v>20214281.370000001</v>
      </c>
      <c r="AR204">
        <v>13512191.76</v>
      </c>
      <c r="AS204">
        <v>92.655515210000004</v>
      </c>
      <c r="AT204">
        <v>-3.5002932059999998</v>
      </c>
      <c r="AU204">
        <v>-3.640230646</v>
      </c>
      <c r="AV204">
        <v>-0.685606359</v>
      </c>
      <c r="AW204">
        <v>2.414693008</v>
      </c>
      <c r="AX204">
        <v>4.8900083099999998</v>
      </c>
      <c r="AY204">
        <v>5.9986416929999997</v>
      </c>
      <c r="AZ204">
        <v>0</v>
      </c>
      <c r="BA204">
        <v>3.1800540000000002</v>
      </c>
      <c r="BB204">
        <v>5.9060836050000001</v>
      </c>
      <c r="BC204">
        <v>2.5092036869999998</v>
      </c>
      <c r="BD204">
        <v>2.3537681039999998</v>
      </c>
      <c r="BE204">
        <v>70.182792340000006</v>
      </c>
      <c r="BF204">
        <v>-1.9469366130000001</v>
      </c>
      <c r="BG204">
        <v>1.8436321280000001</v>
      </c>
      <c r="BH204">
        <v>2.3654036839999999</v>
      </c>
      <c r="BI204">
        <v>2.673184671</v>
      </c>
      <c r="BJ204">
        <v>2.097372896</v>
      </c>
      <c r="BK204">
        <v>13.02</v>
      </c>
      <c r="BL204">
        <v>13.39</v>
      </c>
      <c r="BM204">
        <v>13.02</v>
      </c>
      <c r="BN204">
        <v>13.16</v>
      </c>
      <c r="BO204">
        <v>-0.43</v>
      </c>
      <c r="BP204">
        <v>-3.1640912440000002</v>
      </c>
      <c r="BQ204">
        <v>-0.68500000000000005</v>
      </c>
      <c r="BR204">
        <v>-0.46</v>
      </c>
      <c r="BS204">
        <v>-0.27900000000000003</v>
      </c>
      <c r="BT204">
        <v>-0.223878788</v>
      </c>
      <c r="BU204">
        <v>22.240806389999999</v>
      </c>
      <c r="BV204">
        <v>-7.1906366540000004</v>
      </c>
      <c r="BW204">
        <v>-11.45485141</v>
      </c>
      <c r="BX204">
        <v>-7.6923089789999999</v>
      </c>
      <c r="BY204">
        <v>-4.6655526199999997</v>
      </c>
      <c r="BZ204">
        <v>-3.7437930650000002</v>
      </c>
      <c r="CA204" t="s">
        <v>60</v>
      </c>
      <c r="CB204">
        <v>0.16180868800000001</v>
      </c>
      <c r="CC204">
        <v>-1</v>
      </c>
    </row>
    <row r="205" spans="1:81" x14ac:dyDescent="0.25">
      <c r="A205">
        <v>1775</v>
      </c>
      <c r="B205" s="1">
        <v>41537</v>
      </c>
      <c r="C205">
        <v>1722.4399410000001</v>
      </c>
      <c r="D205">
        <v>1725.2299800000001</v>
      </c>
      <c r="E205">
        <v>1708.8900149999999</v>
      </c>
      <c r="F205">
        <v>1709.910034</v>
      </c>
      <c r="G205">
        <v>1709.910034</v>
      </c>
      <c r="H205">
        <v>5074030000</v>
      </c>
      <c r="I205" s="2">
        <v>639459000000</v>
      </c>
      <c r="J205">
        <v>-4407080000</v>
      </c>
      <c r="K205" s="3" t="b">
        <f t="shared" si="63"/>
        <v>0</v>
      </c>
      <c r="L205" s="3" t="b">
        <f t="shared" si="64"/>
        <v>0</v>
      </c>
      <c r="M205" s="3" t="b">
        <f t="shared" si="65"/>
        <v>0</v>
      </c>
      <c r="N205" s="3" t="b">
        <f t="shared" si="66"/>
        <v>0</v>
      </c>
      <c r="O205" s="3" t="b">
        <f t="shared" si="67"/>
        <v>1</v>
      </c>
      <c r="P205" s="3" t="b">
        <f t="shared" si="68"/>
        <v>0</v>
      </c>
      <c r="Q205">
        <v>-1821333000</v>
      </c>
      <c r="R205">
        <v>-385069000</v>
      </c>
      <c r="S205">
        <v>1246611152</v>
      </c>
      <c r="T205" s="2">
        <v>818287000000</v>
      </c>
      <c r="U205">
        <v>-3261772995</v>
      </c>
      <c r="V205" s="3" t="b">
        <f t="shared" si="69"/>
        <v>0</v>
      </c>
      <c r="W205" s="3" t="b">
        <f t="shared" si="70"/>
        <v>0</v>
      </c>
      <c r="X205" s="3" t="b">
        <f t="shared" si="71"/>
        <v>0</v>
      </c>
      <c r="Y205" s="3" t="b">
        <f t="shared" si="72"/>
        <v>0</v>
      </c>
      <c r="Z205" s="3" t="b">
        <f t="shared" si="73"/>
        <v>1</v>
      </c>
      <c r="AA205" s="3" t="b">
        <f t="shared" si="74"/>
        <v>0</v>
      </c>
      <c r="AB205">
        <v>-1291012519</v>
      </c>
      <c r="AC205">
        <v>-192073812.69999999</v>
      </c>
      <c r="AD205">
        <v>757723732</v>
      </c>
      <c r="AE205">
        <v>2444891921</v>
      </c>
      <c r="AF205">
        <v>-21755792.98</v>
      </c>
      <c r="AG205" s="3" t="b">
        <f t="shared" si="75"/>
        <v>0</v>
      </c>
      <c r="AH205" s="3" t="b">
        <f t="shared" si="76"/>
        <v>0</v>
      </c>
      <c r="AI205" s="3" t="b">
        <f t="shared" si="77"/>
        <v>0</v>
      </c>
      <c r="AJ205" s="3" t="b">
        <f t="shared" si="78"/>
        <v>0</v>
      </c>
      <c r="AK205" s="3" t="b">
        <f t="shared" si="79"/>
        <v>1</v>
      </c>
      <c r="AL205" s="3" t="b">
        <f t="shared" si="80"/>
        <v>0</v>
      </c>
      <c r="AM205" s="3" t="b">
        <f t="shared" si="81"/>
        <v>0</v>
      </c>
      <c r="AN205" s="3" t="b">
        <f t="shared" si="82"/>
        <v>1</v>
      </c>
      <c r="AO205" s="3" t="b">
        <f t="shared" si="83"/>
        <v>0</v>
      </c>
      <c r="AP205">
        <v>833033.29029999999</v>
      </c>
      <c r="AQ205">
        <v>7524396.057</v>
      </c>
      <c r="AR205">
        <v>10027852.23</v>
      </c>
      <c r="AS205">
        <v>80.515725880000005</v>
      </c>
      <c r="AT205">
        <v>-12.13978934</v>
      </c>
      <c r="AU205">
        <v>-13.10206878</v>
      </c>
      <c r="AV205">
        <v>-7.820041271</v>
      </c>
      <c r="AW205">
        <v>-4.4033299369999996</v>
      </c>
      <c r="AX205">
        <v>-1.0972225</v>
      </c>
      <c r="AY205">
        <v>3.653514205</v>
      </c>
      <c r="AZ205">
        <v>0</v>
      </c>
      <c r="BA205">
        <v>12.429932000000001</v>
      </c>
      <c r="BB205">
        <v>5.4842204900000002</v>
      </c>
      <c r="BC205">
        <v>3.2178271380000001</v>
      </c>
      <c r="BD205">
        <v>1.7043241469999999</v>
      </c>
      <c r="BE205">
        <v>63.022184260000003</v>
      </c>
      <c r="BF205">
        <v>-7.1606080849999998</v>
      </c>
      <c r="BG205">
        <v>-4.5537723489999999</v>
      </c>
      <c r="BH205">
        <v>-1.23669681</v>
      </c>
      <c r="BI205">
        <v>0.137927207</v>
      </c>
      <c r="BJ205">
        <v>1.254241011</v>
      </c>
      <c r="BK205">
        <v>13.3</v>
      </c>
      <c r="BL205">
        <v>13.47</v>
      </c>
      <c r="BM205">
        <v>12.52</v>
      </c>
      <c r="BN205">
        <v>13.12</v>
      </c>
      <c r="BO205">
        <v>-0.04</v>
      </c>
      <c r="BP205">
        <v>-0.303951368</v>
      </c>
      <c r="BQ205">
        <v>-0.23499999999999999</v>
      </c>
      <c r="BR205">
        <v>-0.46600000000000003</v>
      </c>
      <c r="BS205">
        <v>-0.38900000000000001</v>
      </c>
      <c r="BT205">
        <v>-0.19630302999999999</v>
      </c>
      <c r="BU205">
        <v>21.571909959999999</v>
      </c>
      <c r="BV205">
        <v>-0.66889643300000001</v>
      </c>
      <c r="BW205">
        <v>-3.9297665429999999</v>
      </c>
      <c r="BX205">
        <v>-7.7926434440000003</v>
      </c>
      <c r="BY205">
        <v>-6.50501781</v>
      </c>
      <c r="BZ205">
        <v>-3.2826599189999999</v>
      </c>
      <c r="CA205" t="s">
        <v>60</v>
      </c>
      <c r="CB205">
        <v>-0.700326695</v>
      </c>
      <c r="CC205">
        <v>-1</v>
      </c>
    </row>
    <row r="206" spans="1:81" x14ac:dyDescent="0.25">
      <c r="A206">
        <v>1776</v>
      </c>
      <c r="B206" s="1">
        <v>41540</v>
      </c>
      <c r="C206">
        <v>1711.4399410000001</v>
      </c>
      <c r="D206">
        <v>1711.4399410000001</v>
      </c>
      <c r="E206">
        <v>1697.099976</v>
      </c>
      <c r="F206">
        <v>1701.839966</v>
      </c>
      <c r="G206">
        <v>1701.839966</v>
      </c>
      <c r="H206">
        <v>3126950000</v>
      </c>
      <c r="I206" s="2">
        <v>636332000000</v>
      </c>
      <c r="J206">
        <v>-4100490000</v>
      </c>
      <c r="K206" s="3" t="b">
        <f t="shared" si="63"/>
        <v>0</v>
      </c>
      <c r="L206" s="3" t="b">
        <f t="shared" si="64"/>
        <v>0</v>
      </c>
      <c r="M206" s="3" t="b">
        <f t="shared" si="65"/>
        <v>0</v>
      </c>
      <c r="N206" s="3" t="b">
        <f t="shared" si="66"/>
        <v>0</v>
      </c>
      <c r="O206" s="3" t="b">
        <f t="shared" si="67"/>
        <v>1</v>
      </c>
      <c r="P206" s="3" t="b">
        <f t="shared" si="68"/>
        <v>0</v>
      </c>
      <c r="Q206">
        <v>-4089736000</v>
      </c>
      <c r="R206">
        <v>-2471686000</v>
      </c>
      <c r="S206">
        <v>528125333.30000001</v>
      </c>
      <c r="T206" s="2">
        <v>817227000000</v>
      </c>
      <c r="U206">
        <v>-2750150013</v>
      </c>
      <c r="V206" s="3" t="b">
        <f t="shared" si="69"/>
        <v>0</v>
      </c>
      <c r="W206" s="3" t="b">
        <f t="shared" si="70"/>
        <v>0</v>
      </c>
      <c r="X206" s="3" t="b">
        <f t="shared" si="71"/>
        <v>0</v>
      </c>
      <c r="Y206" s="3" t="b">
        <f t="shared" si="72"/>
        <v>0</v>
      </c>
      <c r="Z206" s="3" t="b">
        <f t="shared" si="73"/>
        <v>1</v>
      </c>
      <c r="AA206" s="3" t="b">
        <f t="shared" si="74"/>
        <v>0</v>
      </c>
      <c r="AB206">
        <v>-2719045922</v>
      </c>
      <c r="AC206">
        <v>-1586114629</v>
      </c>
      <c r="AD206">
        <v>208440648.90000001</v>
      </c>
      <c r="AE206">
        <v>2430134010</v>
      </c>
      <c r="AF206">
        <v>-25688304.449999999</v>
      </c>
      <c r="AG206" s="3" t="b">
        <f t="shared" si="75"/>
        <v>0</v>
      </c>
      <c r="AH206" s="3" t="b">
        <f t="shared" si="76"/>
        <v>0</v>
      </c>
      <c r="AI206" s="3" t="b">
        <f t="shared" si="77"/>
        <v>0</v>
      </c>
      <c r="AJ206" s="3" t="b">
        <f t="shared" si="78"/>
        <v>0</v>
      </c>
      <c r="AK206" s="3" t="b">
        <f t="shared" si="79"/>
        <v>1</v>
      </c>
      <c r="AL206" s="3" t="b">
        <f t="shared" si="80"/>
        <v>0</v>
      </c>
      <c r="AM206" s="3" t="b">
        <f t="shared" si="81"/>
        <v>0</v>
      </c>
      <c r="AN206" s="3" t="b">
        <f t="shared" si="82"/>
        <v>1</v>
      </c>
      <c r="AO206" s="3" t="b">
        <f t="shared" si="83"/>
        <v>0</v>
      </c>
      <c r="AP206">
        <v>-21142718.760000002</v>
      </c>
      <c r="AQ206">
        <v>-6287859.3229999999</v>
      </c>
      <c r="AR206">
        <v>6606400.3629999999</v>
      </c>
      <c r="AS206">
        <v>72.634031480000004</v>
      </c>
      <c r="AT206">
        <v>-7.8816943999999998</v>
      </c>
      <c r="AU206">
        <v>-9.789012413</v>
      </c>
      <c r="AV206">
        <v>-10.01074187</v>
      </c>
      <c r="AW206">
        <v>-8.2705120159999996</v>
      </c>
      <c r="AX206">
        <v>-5.8425475450000004</v>
      </c>
      <c r="AY206">
        <v>1.6524285489999999</v>
      </c>
      <c r="AZ206">
        <v>0</v>
      </c>
      <c r="BA206">
        <v>8.0700679999999991</v>
      </c>
      <c r="BB206">
        <v>5.0924904550000001</v>
      </c>
      <c r="BC206">
        <v>3.5644157710000002</v>
      </c>
      <c r="BD206">
        <v>1.4287027059999999</v>
      </c>
      <c r="BE206">
        <v>58.825755090000001</v>
      </c>
      <c r="BF206">
        <v>-4.1964291630000004</v>
      </c>
      <c r="BG206">
        <v>-5.6785186239999996</v>
      </c>
      <c r="BH206">
        <v>-4.7072529660000004</v>
      </c>
      <c r="BI206">
        <v>-2.4447090679999999</v>
      </c>
      <c r="BJ206">
        <v>0.50019685999999997</v>
      </c>
      <c r="BK206">
        <v>14.04</v>
      </c>
      <c r="BL206">
        <v>14.71</v>
      </c>
      <c r="BM206">
        <v>14.02</v>
      </c>
      <c r="BN206">
        <v>14.31</v>
      </c>
      <c r="BO206">
        <v>1.19</v>
      </c>
      <c r="BP206">
        <v>9.0701219510000008</v>
      </c>
      <c r="BQ206">
        <v>0.57499999999999996</v>
      </c>
      <c r="BR206">
        <v>0.21199999999999999</v>
      </c>
      <c r="BS206">
        <v>-9.0999999999999998E-2</v>
      </c>
      <c r="BT206">
        <v>-8.5393939000000002E-2</v>
      </c>
      <c r="BU206">
        <v>41.471578839999999</v>
      </c>
      <c r="BV206">
        <v>19.89966888</v>
      </c>
      <c r="BW206">
        <v>9.6153862229999998</v>
      </c>
      <c r="BX206">
        <v>3.545151095</v>
      </c>
      <c r="BY206">
        <v>-1.5217393850000001</v>
      </c>
      <c r="BZ206">
        <v>-1.4279925360000001</v>
      </c>
      <c r="CA206" t="s">
        <v>62</v>
      </c>
      <c r="CB206">
        <v>-0.598078903</v>
      </c>
      <c r="CC206">
        <v>-1</v>
      </c>
    </row>
    <row r="207" spans="1:81" x14ac:dyDescent="0.25">
      <c r="A207">
        <v>1777</v>
      </c>
      <c r="B207" s="1">
        <v>41541</v>
      </c>
      <c r="C207">
        <v>1702.599976</v>
      </c>
      <c r="D207">
        <v>1707.630005</v>
      </c>
      <c r="E207">
        <v>1694.900024</v>
      </c>
      <c r="F207">
        <v>1697.420044</v>
      </c>
      <c r="G207">
        <v>1697.420044</v>
      </c>
      <c r="H207">
        <v>3268930000</v>
      </c>
      <c r="I207" s="2">
        <v>633063000000</v>
      </c>
      <c r="J207">
        <v>-3197940000</v>
      </c>
      <c r="K207" s="3" t="b">
        <f t="shared" si="63"/>
        <v>0</v>
      </c>
      <c r="L207" s="3" t="b">
        <f t="shared" si="64"/>
        <v>0</v>
      </c>
      <c r="M207" s="3" t="b">
        <f t="shared" si="65"/>
        <v>0</v>
      </c>
      <c r="N207" s="3" t="b">
        <f t="shared" si="66"/>
        <v>0</v>
      </c>
      <c r="O207" s="3" t="b">
        <f t="shared" si="67"/>
        <v>1</v>
      </c>
      <c r="P207" s="3" t="b">
        <f t="shared" si="68"/>
        <v>0</v>
      </c>
      <c r="Q207">
        <v>-3753668000</v>
      </c>
      <c r="R207">
        <v>-3862106000</v>
      </c>
      <c r="S207">
        <v>-175396181.80000001</v>
      </c>
      <c r="T207" s="2">
        <v>815252000000</v>
      </c>
      <c r="U207">
        <v>-1517229731</v>
      </c>
      <c r="V207" s="3" t="b">
        <f t="shared" si="69"/>
        <v>0</v>
      </c>
      <c r="W207" s="3" t="b">
        <f t="shared" si="70"/>
        <v>0</v>
      </c>
      <c r="X207" s="3" t="b">
        <f t="shared" si="71"/>
        <v>0</v>
      </c>
      <c r="Y207" s="3" t="b">
        <f t="shared" si="72"/>
        <v>0</v>
      </c>
      <c r="Z207" s="3" t="b">
        <f t="shared" si="73"/>
        <v>1</v>
      </c>
      <c r="AA207" s="3" t="b">
        <f t="shared" si="74"/>
        <v>0</v>
      </c>
      <c r="AB207">
        <v>-2348475724</v>
      </c>
      <c r="AC207">
        <v>-2461631093</v>
      </c>
      <c r="AD207">
        <v>-257764325.5</v>
      </c>
      <c r="AE207">
        <v>2421644131</v>
      </c>
      <c r="AF207">
        <v>-11623894.789999999</v>
      </c>
      <c r="AG207" s="3" t="b">
        <f t="shared" si="75"/>
        <v>0</v>
      </c>
      <c r="AH207" s="3" t="b">
        <f t="shared" si="76"/>
        <v>0</v>
      </c>
      <c r="AI207" s="3" t="b">
        <f t="shared" si="77"/>
        <v>0</v>
      </c>
      <c r="AJ207" s="3" t="b">
        <f t="shared" si="78"/>
        <v>0</v>
      </c>
      <c r="AK207" s="3" t="b">
        <f t="shared" si="79"/>
        <v>1</v>
      </c>
      <c r="AL207" s="3" t="b">
        <f t="shared" si="80"/>
        <v>0</v>
      </c>
      <c r="AM207" s="3" t="b">
        <f t="shared" si="81"/>
        <v>0</v>
      </c>
      <c r="AN207" s="3" t="b">
        <f t="shared" si="82"/>
        <v>1</v>
      </c>
      <c r="AO207" s="3" t="b">
        <f t="shared" si="83"/>
        <v>0</v>
      </c>
      <c r="AP207">
        <v>-19435737.449999999</v>
      </c>
      <c r="AQ207">
        <v>-18489536</v>
      </c>
      <c r="AR207">
        <v>3885337.5869999998</v>
      </c>
      <c r="AS207">
        <v>68.317280429999997</v>
      </c>
      <c r="AT207">
        <v>-4.3167510460000003</v>
      </c>
      <c r="AU207">
        <v>-5.9431522079999999</v>
      </c>
      <c r="AV207">
        <v>-6.0992227229999996</v>
      </c>
      <c r="AW207">
        <v>-8.0896398739999995</v>
      </c>
      <c r="AX207">
        <v>-7.5698539709999997</v>
      </c>
      <c r="AY207">
        <v>0.18377987900000001</v>
      </c>
      <c r="AZ207">
        <v>0</v>
      </c>
      <c r="BA207">
        <v>4.4199219999999997</v>
      </c>
      <c r="BB207">
        <v>4.7287411370000001</v>
      </c>
      <c r="BC207">
        <v>3.6255233589999998</v>
      </c>
      <c r="BD207">
        <v>1.3042920069999999</v>
      </c>
      <c r="BE207">
        <v>56.602722350000001</v>
      </c>
      <c r="BF207">
        <v>-2.223032742</v>
      </c>
      <c r="BG207">
        <v>-3.2097309520000001</v>
      </c>
      <c r="BH207">
        <v>-4.4936639129999998</v>
      </c>
      <c r="BI207">
        <v>-4.2411050450000003</v>
      </c>
      <c r="BJ207">
        <v>-0.107122469</v>
      </c>
      <c r="BK207">
        <v>14.17</v>
      </c>
      <c r="BL207">
        <v>14.37</v>
      </c>
      <c r="BM207">
        <v>13.75</v>
      </c>
      <c r="BN207">
        <v>14.08</v>
      </c>
      <c r="BO207">
        <v>-0.23</v>
      </c>
      <c r="BP207">
        <v>-1.6072676450000001</v>
      </c>
      <c r="BQ207">
        <v>0.48</v>
      </c>
      <c r="BR207">
        <v>0.39500000000000002</v>
      </c>
      <c r="BS207">
        <v>0.21299999999999999</v>
      </c>
      <c r="BT207">
        <v>-4.4363635999999998E-2</v>
      </c>
      <c r="BU207">
        <v>37.625424350000003</v>
      </c>
      <c r="BV207">
        <v>-3.8461544889999999</v>
      </c>
      <c r="BW207">
        <v>8.0267571950000001</v>
      </c>
      <c r="BX207">
        <v>6.6053522750000004</v>
      </c>
      <c r="BY207">
        <v>3.5618735049999999</v>
      </c>
      <c r="BZ207">
        <v>-0.74186695300000005</v>
      </c>
      <c r="CA207" t="s">
        <v>60</v>
      </c>
      <c r="CB207">
        <v>-0.42185270499999999</v>
      </c>
      <c r="CC207">
        <v>-1</v>
      </c>
    </row>
    <row r="208" spans="1:81" x14ac:dyDescent="0.25">
      <c r="A208">
        <v>1784</v>
      </c>
      <c r="B208" s="1">
        <v>41550</v>
      </c>
      <c r="C208">
        <v>1692.349976</v>
      </c>
      <c r="D208">
        <v>1692.349976</v>
      </c>
      <c r="E208">
        <v>1670.3599850000001</v>
      </c>
      <c r="F208">
        <v>1678.660034</v>
      </c>
      <c r="G208">
        <v>1678.660034</v>
      </c>
      <c r="H208">
        <v>3279650000</v>
      </c>
      <c r="I208" s="2">
        <v>623278000000</v>
      </c>
      <c r="J208">
        <v>-3214125000</v>
      </c>
      <c r="K208" s="3" t="b">
        <f t="shared" si="63"/>
        <v>0</v>
      </c>
      <c r="L208" s="3" t="b">
        <f t="shared" si="64"/>
        <v>0</v>
      </c>
      <c r="M208" s="3" t="b">
        <f t="shared" si="65"/>
        <v>0</v>
      </c>
      <c r="N208" s="3" t="b">
        <f t="shared" si="66"/>
        <v>0</v>
      </c>
      <c r="O208" s="3" t="b">
        <f t="shared" si="67"/>
        <v>1</v>
      </c>
      <c r="P208" s="3" t="b">
        <f t="shared" si="68"/>
        <v>0</v>
      </c>
      <c r="Q208">
        <v>-1271728000</v>
      </c>
      <c r="R208">
        <v>-1290629000</v>
      </c>
      <c r="S208">
        <v>-1479491030</v>
      </c>
      <c r="T208" s="2">
        <v>818198000000</v>
      </c>
      <c r="U208">
        <v>1172367990</v>
      </c>
      <c r="V208" s="3" t="b">
        <f t="shared" si="69"/>
        <v>0</v>
      </c>
      <c r="W208" s="3" t="b">
        <f t="shared" si="70"/>
        <v>1</v>
      </c>
      <c r="X208" s="3" t="b">
        <f t="shared" si="71"/>
        <v>0</v>
      </c>
      <c r="Y208" s="3" t="b">
        <f t="shared" si="72"/>
        <v>0</v>
      </c>
      <c r="Z208" s="3" t="b">
        <f t="shared" si="73"/>
        <v>0</v>
      </c>
      <c r="AA208" s="3" t="b">
        <f t="shared" si="74"/>
        <v>0</v>
      </c>
      <c r="AB208">
        <v>1781872912</v>
      </c>
      <c r="AC208">
        <v>1593245364</v>
      </c>
      <c r="AD208">
        <v>102043108.7</v>
      </c>
      <c r="AE208">
        <v>2385209294</v>
      </c>
      <c r="AF208">
        <v>-15774206.560000001</v>
      </c>
      <c r="AG208" s="3" t="b">
        <f t="shared" si="75"/>
        <v>0</v>
      </c>
      <c r="AH208" s="3" t="b">
        <f t="shared" si="76"/>
        <v>0</v>
      </c>
      <c r="AI208" s="3" t="b">
        <f t="shared" si="77"/>
        <v>0</v>
      </c>
      <c r="AJ208" s="3" t="b">
        <f t="shared" si="78"/>
        <v>0</v>
      </c>
      <c r="AK208" s="3" t="b">
        <f t="shared" si="79"/>
        <v>1</v>
      </c>
      <c r="AL208" s="3" t="b">
        <f t="shared" si="80"/>
        <v>0</v>
      </c>
      <c r="AM208" s="3" t="b">
        <f t="shared" si="81"/>
        <v>0</v>
      </c>
      <c r="AN208" s="3" t="b">
        <f t="shared" si="82"/>
        <v>0</v>
      </c>
      <c r="AO208" s="3" t="b">
        <f t="shared" si="83"/>
        <v>0</v>
      </c>
      <c r="AP208">
        <v>-1902990.8</v>
      </c>
      <c r="AQ208">
        <v>-2737848.1880000001</v>
      </c>
      <c r="AR208">
        <v>-4535904.3669999996</v>
      </c>
      <c r="AS208">
        <v>49.995171399999997</v>
      </c>
      <c r="AT208">
        <v>-14.85492618</v>
      </c>
      <c r="AU208">
        <v>-22.906559489999999</v>
      </c>
      <c r="AV208">
        <v>-7.9792771589999996</v>
      </c>
      <c r="AW208">
        <v>-0.95712947199999998</v>
      </c>
      <c r="AX208">
        <v>-1.3536462650000001</v>
      </c>
      <c r="AY208">
        <v>-2.3068062440000001</v>
      </c>
      <c r="AZ208">
        <v>0</v>
      </c>
      <c r="BA208">
        <v>15.209961</v>
      </c>
      <c r="BB208">
        <v>3.9341410269999999</v>
      </c>
      <c r="BC208">
        <v>4.4832473290000001</v>
      </c>
      <c r="BD208">
        <v>0.87752040799999997</v>
      </c>
      <c r="BE208">
        <v>46.738262040000002</v>
      </c>
      <c r="BF208">
        <v>-6.9264646460000003</v>
      </c>
      <c r="BG208">
        <v>-3.7403910159999998</v>
      </c>
      <c r="BH208">
        <v>-0.52964905600000001</v>
      </c>
      <c r="BI208">
        <v>-0.74613328400000001</v>
      </c>
      <c r="BJ208">
        <v>-1.30936897</v>
      </c>
      <c r="BK208">
        <v>16.629999000000002</v>
      </c>
      <c r="BL208">
        <v>18.709999</v>
      </c>
      <c r="BM208">
        <v>16.629999000000002</v>
      </c>
      <c r="BN208">
        <v>17.670000000000002</v>
      </c>
      <c r="BO208">
        <v>1.07</v>
      </c>
      <c r="BP208">
        <v>6.4457831329999999</v>
      </c>
      <c r="BQ208">
        <v>1.0649999999999999</v>
      </c>
      <c r="BR208">
        <v>0.42699999999999999</v>
      </c>
      <c r="BS208">
        <v>0.442</v>
      </c>
      <c r="BT208">
        <v>0.445151515</v>
      </c>
      <c r="BU208">
        <v>83.800636109999999</v>
      </c>
      <c r="BV208">
        <v>5.7209118160000001</v>
      </c>
      <c r="BW208">
        <v>12.461906920000001</v>
      </c>
      <c r="BX208">
        <v>3.3735203939999998</v>
      </c>
      <c r="BY208">
        <v>4.5319758459999999</v>
      </c>
      <c r="BZ208">
        <v>6.5059936829999998</v>
      </c>
      <c r="CA208" t="s">
        <v>62</v>
      </c>
      <c r="CB208">
        <v>-0.61197834299999998</v>
      </c>
      <c r="CC208">
        <v>-1</v>
      </c>
    </row>
    <row r="209" spans="1:81" x14ac:dyDescent="0.25">
      <c r="A209">
        <v>1831</v>
      </c>
      <c r="B209" s="1">
        <v>41618</v>
      </c>
      <c r="C209">
        <v>1807.599976</v>
      </c>
      <c r="D209">
        <v>1808.5200199999999</v>
      </c>
      <c r="E209">
        <v>1801.75</v>
      </c>
      <c r="F209">
        <v>1802.619995</v>
      </c>
      <c r="G209">
        <v>1802.619995</v>
      </c>
      <c r="H209">
        <v>3117150000</v>
      </c>
      <c r="I209" s="2">
        <v>652294000000</v>
      </c>
      <c r="J209">
        <v>6175000</v>
      </c>
      <c r="K209" s="3" t="b">
        <f t="shared" si="63"/>
        <v>0</v>
      </c>
      <c r="L209" s="3" t="b">
        <f t="shared" si="64"/>
        <v>1</v>
      </c>
      <c r="M209" s="3" t="b">
        <f t="shared" si="65"/>
        <v>0</v>
      </c>
      <c r="N209" s="3" t="b">
        <f t="shared" si="66"/>
        <v>0</v>
      </c>
      <c r="O209" s="3" t="b">
        <f t="shared" si="67"/>
        <v>0</v>
      </c>
      <c r="P209" s="3" t="b">
        <f t="shared" si="68"/>
        <v>0</v>
      </c>
      <c r="Q209">
        <v>1261664000</v>
      </c>
      <c r="R209">
        <v>593053000</v>
      </c>
      <c r="S209">
        <v>-1410007152</v>
      </c>
      <c r="T209" s="2">
        <v>850591000000</v>
      </c>
      <c r="U209">
        <v>-1449726544</v>
      </c>
      <c r="V209" s="3" t="b">
        <f t="shared" si="69"/>
        <v>0</v>
      </c>
      <c r="W209" s="3" t="b">
        <f t="shared" si="70"/>
        <v>0</v>
      </c>
      <c r="X209" s="3" t="b">
        <f t="shared" si="71"/>
        <v>0</v>
      </c>
      <c r="Y209" s="3" t="b">
        <f t="shared" si="72"/>
        <v>0</v>
      </c>
      <c r="Z209" s="3" t="b">
        <f t="shared" si="73"/>
        <v>1</v>
      </c>
      <c r="AA209" s="3" t="b">
        <f t="shared" si="74"/>
        <v>0</v>
      </c>
      <c r="AB209">
        <v>-84736248.469999999</v>
      </c>
      <c r="AC209">
        <v>-228863274.5</v>
      </c>
      <c r="AD209">
        <v>-108345055.7</v>
      </c>
      <c r="AE209">
        <v>2617032887</v>
      </c>
      <c r="AF209">
        <v>-2112429.8420000002</v>
      </c>
      <c r="AG209" s="3" t="b">
        <f t="shared" si="75"/>
        <v>0</v>
      </c>
      <c r="AH209" s="3" t="b">
        <f t="shared" si="76"/>
        <v>0</v>
      </c>
      <c r="AI209" s="3" t="b">
        <f t="shared" si="77"/>
        <v>0</v>
      </c>
      <c r="AJ209" s="3" t="b">
        <f t="shared" si="78"/>
        <v>0</v>
      </c>
      <c r="AK209" s="3" t="b">
        <f t="shared" si="79"/>
        <v>1</v>
      </c>
      <c r="AL209" s="3" t="b">
        <f t="shared" si="80"/>
        <v>0</v>
      </c>
      <c r="AM209" s="3" t="b">
        <f t="shared" si="81"/>
        <v>0</v>
      </c>
      <c r="AN209" s="3" t="b">
        <f t="shared" si="82"/>
        <v>1</v>
      </c>
      <c r="AO209" s="3" t="b">
        <f t="shared" si="83"/>
        <v>0</v>
      </c>
      <c r="AP209">
        <v>9921092.6760000009</v>
      </c>
      <c r="AQ209">
        <v>7447451.8200000003</v>
      </c>
      <c r="AR209">
        <v>-755991.44499999995</v>
      </c>
      <c r="AS209">
        <v>90.332524059999997</v>
      </c>
      <c r="AT209">
        <v>-5.2634169179999999</v>
      </c>
      <c r="AU209">
        <v>-5.5059000039999999</v>
      </c>
      <c r="AV209">
        <v>-1.349929728</v>
      </c>
      <c r="AW209">
        <v>4.199273818</v>
      </c>
      <c r="AX209">
        <v>2.62412168</v>
      </c>
      <c r="AY209">
        <v>-0.85543952599999995</v>
      </c>
      <c r="AZ209">
        <v>0</v>
      </c>
      <c r="BA209">
        <v>5.75</v>
      </c>
      <c r="BB209">
        <v>4.3410477580000002</v>
      </c>
      <c r="BC209">
        <v>2.985155513</v>
      </c>
      <c r="BD209">
        <v>1.454211594</v>
      </c>
      <c r="BE209">
        <v>59.25371706</v>
      </c>
      <c r="BF209">
        <v>-3.519107344</v>
      </c>
      <c r="BG209">
        <v>-1.1549732770000001</v>
      </c>
      <c r="BH209">
        <v>2.0359264439999998</v>
      </c>
      <c r="BI209">
        <v>1.3292478759999999</v>
      </c>
      <c r="BJ209">
        <v>-0.82046746599999998</v>
      </c>
      <c r="BK209">
        <v>14.14</v>
      </c>
      <c r="BL209">
        <v>14.22</v>
      </c>
      <c r="BM209">
        <v>13.69</v>
      </c>
      <c r="BN209">
        <v>13.91</v>
      </c>
      <c r="BO209">
        <v>0.42</v>
      </c>
      <c r="BP209">
        <v>3.1134173459999999</v>
      </c>
      <c r="BQ209">
        <v>0.06</v>
      </c>
      <c r="BR209">
        <v>-0.38100000000000001</v>
      </c>
      <c r="BS209">
        <v>-0.317</v>
      </c>
      <c r="BT209">
        <v>0.10072727300000001</v>
      </c>
      <c r="BU209">
        <v>37.20930233</v>
      </c>
      <c r="BV209">
        <v>14.75421251</v>
      </c>
      <c r="BW209">
        <v>5.1315972710000004</v>
      </c>
      <c r="BX209">
        <v>-3.1635566079999999</v>
      </c>
      <c r="BY209">
        <v>-3.0521515109999999</v>
      </c>
      <c r="BZ209">
        <v>2.8024114569999998</v>
      </c>
      <c r="CA209" t="s">
        <v>60</v>
      </c>
      <c r="CB209">
        <v>-0.41056946300000002</v>
      </c>
      <c r="CC209">
        <v>-1</v>
      </c>
    </row>
    <row r="210" spans="1:81" x14ac:dyDescent="0.25">
      <c r="A210">
        <v>1832</v>
      </c>
      <c r="B210" s="1">
        <v>41619</v>
      </c>
      <c r="C210">
        <v>1802.76001</v>
      </c>
      <c r="D210">
        <v>1802.969971</v>
      </c>
      <c r="E210">
        <v>1780.089966</v>
      </c>
      <c r="F210">
        <v>1782.219971</v>
      </c>
      <c r="G210">
        <v>1782.219971</v>
      </c>
      <c r="H210">
        <v>3472240000</v>
      </c>
      <c r="I210" s="2">
        <v>648822000000</v>
      </c>
      <c r="J210">
        <v>-3294695000</v>
      </c>
      <c r="K210" s="3" t="b">
        <f t="shared" si="63"/>
        <v>0</v>
      </c>
      <c r="L210" s="3" t="b">
        <f t="shared" si="64"/>
        <v>0</v>
      </c>
      <c r="M210" s="3" t="b">
        <f t="shared" si="65"/>
        <v>0</v>
      </c>
      <c r="N210" s="3" t="b">
        <f t="shared" si="66"/>
        <v>0</v>
      </c>
      <c r="O210" s="3" t="b">
        <f t="shared" si="67"/>
        <v>1</v>
      </c>
      <c r="P210" s="3" t="b">
        <f t="shared" si="68"/>
        <v>0</v>
      </c>
      <c r="Q210">
        <v>-1349682000</v>
      </c>
      <c r="R210">
        <v>-60737000</v>
      </c>
      <c r="S210">
        <v>-1495637333</v>
      </c>
      <c r="T210" s="2">
        <v>847766000000</v>
      </c>
      <c r="U210">
        <v>-2570872580</v>
      </c>
      <c r="V210" s="3" t="b">
        <f t="shared" si="69"/>
        <v>0</v>
      </c>
      <c r="W210" s="3" t="b">
        <f t="shared" si="70"/>
        <v>0</v>
      </c>
      <c r="X210" s="3" t="b">
        <f t="shared" si="71"/>
        <v>0</v>
      </c>
      <c r="Y210" s="3" t="b">
        <f t="shared" si="72"/>
        <v>0</v>
      </c>
      <c r="Z210" s="3" t="b">
        <f t="shared" si="73"/>
        <v>1</v>
      </c>
      <c r="AA210" s="3" t="b">
        <f t="shared" si="74"/>
        <v>0</v>
      </c>
      <c r="AB210">
        <v>-1949159719</v>
      </c>
      <c r="AC210">
        <v>-872688464</v>
      </c>
      <c r="AD210">
        <v>-350435364.39999998</v>
      </c>
      <c r="AE210">
        <v>2577737984</v>
      </c>
      <c r="AF210">
        <v>-24603189</v>
      </c>
      <c r="AG210" s="3" t="b">
        <f t="shared" si="75"/>
        <v>0</v>
      </c>
      <c r="AH210" s="3" t="b">
        <f t="shared" si="76"/>
        <v>0</v>
      </c>
      <c r="AI210" s="3" t="b">
        <f t="shared" si="77"/>
        <v>0</v>
      </c>
      <c r="AJ210" s="3" t="b">
        <f t="shared" si="78"/>
        <v>0</v>
      </c>
      <c r="AK210" s="3" t="b">
        <f t="shared" si="79"/>
        <v>1</v>
      </c>
      <c r="AL210" s="3" t="b">
        <f t="shared" si="80"/>
        <v>0</v>
      </c>
      <c r="AM210" s="3" t="b">
        <f t="shared" si="81"/>
        <v>0</v>
      </c>
      <c r="AN210" s="3" t="b">
        <f t="shared" si="82"/>
        <v>1</v>
      </c>
      <c r="AO210" s="3" t="b">
        <f t="shared" si="83"/>
        <v>0</v>
      </c>
      <c r="AP210">
        <v>-14047076.470000001</v>
      </c>
      <c r="AQ210">
        <v>-2046512.5819999999</v>
      </c>
      <c r="AR210">
        <v>-2407304.449</v>
      </c>
      <c r="AS210">
        <v>68.490333919999998</v>
      </c>
      <c r="AT210">
        <v>-21.84219014</v>
      </c>
      <c r="AU210">
        <v>-24.1797629</v>
      </c>
      <c r="AV210">
        <v>-13.55280353</v>
      </c>
      <c r="AW210">
        <v>-7.8889565709999996</v>
      </c>
      <c r="AX210">
        <v>-2.0098119259999998</v>
      </c>
      <c r="AY210">
        <v>-1.778623423</v>
      </c>
      <c r="AZ210">
        <v>0</v>
      </c>
      <c r="BA210">
        <v>20.400023999999998</v>
      </c>
      <c r="BB210">
        <v>4.0309729179999998</v>
      </c>
      <c r="BC210">
        <v>4.2290746910000001</v>
      </c>
      <c r="BD210">
        <v>0.95315718299999996</v>
      </c>
      <c r="BE210">
        <v>48.800843639999997</v>
      </c>
      <c r="BF210">
        <v>-10.45287343</v>
      </c>
      <c r="BG210">
        <v>-6.9859903860000001</v>
      </c>
      <c r="BH210">
        <v>-4.1807567280000004</v>
      </c>
      <c r="BI210">
        <v>-1.0448957640000001</v>
      </c>
      <c r="BJ210">
        <v>-1.239684378</v>
      </c>
      <c r="BK210">
        <v>13.98</v>
      </c>
      <c r="BL210">
        <v>15.43</v>
      </c>
      <c r="BM210">
        <v>13.98</v>
      </c>
      <c r="BN210">
        <v>15.42</v>
      </c>
      <c r="BO210">
        <v>1.51</v>
      </c>
      <c r="BP210">
        <v>10.85549964</v>
      </c>
      <c r="BQ210">
        <v>0.96499999999999997</v>
      </c>
      <c r="BR210">
        <v>0.53100000000000003</v>
      </c>
      <c r="BS210">
        <v>0.08</v>
      </c>
      <c r="BT210">
        <v>0.108060606</v>
      </c>
      <c r="BU210">
        <v>92.204301079999993</v>
      </c>
      <c r="BV210">
        <v>54.994998750000001</v>
      </c>
      <c r="BW210">
        <v>34.874605629999998</v>
      </c>
      <c r="BX210">
        <v>21.052879239999999</v>
      </c>
      <c r="BY210">
        <v>10.215682660000001</v>
      </c>
      <c r="BZ210">
        <v>5.2355489659999996</v>
      </c>
      <c r="CA210" t="s">
        <v>62</v>
      </c>
      <c r="CB210">
        <v>-1.1537431199999999</v>
      </c>
      <c r="CC210">
        <v>-1</v>
      </c>
    </row>
    <row r="211" spans="1:81" x14ac:dyDescent="0.25">
      <c r="A211">
        <v>1858</v>
      </c>
      <c r="B211" s="1">
        <v>41660</v>
      </c>
      <c r="C211">
        <v>1841.0500489999999</v>
      </c>
      <c r="D211">
        <v>1849.3100589999999</v>
      </c>
      <c r="E211">
        <v>1832.380005</v>
      </c>
      <c r="F211">
        <v>1843.8000489999999</v>
      </c>
      <c r="G211">
        <v>1843.8000489999999</v>
      </c>
      <c r="H211">
        <v>3782470000</v>
      </c>
      <c r="I211" s="2">
        <v>650261000000</v>
      </c>
      <c r="J211">
        <v>78175000</v>
      </c>
      <c r="K211" s="3" t="b">
        <f t="shared" si="63"/>
        <v>0</v>
      </c>
      <c r="L211" s="3" t="b">
        <f t="shared" si="64"/>
        <v>1</v>
      </c>
      <c r="M211" s="3" t="b">
        <f t="shared" si="65"/>
        <v>0</v>
      </c>
      <c r="N211" s="3" t="b">
        <f t="shared" si="66"/>
        <v>0</v>
      </c>
      <c r="O211" s="3" t="b">
        <f t="shared" si="67"/>
        <v>0</v>
      </c>
      <c r="P211" s="3" t="b">
        <f t="shared" si="68"/>
        <v>0</v>
      </c>
      <c r="Q211">
        <v>-1363100000</v>
      </c>
      <c r="R211">
        <v>-623175000</v>
      </c>
      <c r="S211">
        <v>518135757.60000002</v>
      </c>
      <c r="T211" s="2">
        <v>865569000000</v>
      </c>
      <c r="U211">
        <v>11107536.310000001</v>
      </c>
      <c r="V211" s="3" t="b">
        <f t="shared" si="69"/>
        <v>0</v>
      </c>
      <c r="W211" s="3" t="b">
        <f t="shared" si="70"/>
        <v>1</v>
      </c>
      <c r="X211" s="3" t="b">
        <f t="shared" si="71"/>
        <v>0</v>
      </c>
      <c r="Y211" s="3" t="b">
        <f t="shared" si="72"/>
        <v>0</v>
      </c>
      <c r="Z211" s="3" t="b">
        <f t="shared" si="73"/>
        <v>0</v>
      </c>
      <c r="AA211" s="3" t="b">
        <f t="shared" si="74"/>
        <v>0</v>
      </c>
      <c r="AB211">
        <v>352192767.5</v>
      </c>
      <c r="AC211">
        <v>745326248.89999998</v>
      </c>
      <c r="AD211">
        <v>1053751090</v>
      </c>
      <c r="AE211">
        <v>2701446862</v>
      </c>
      <c r="AF211">
        <v>-1816368.1510000001</v>
      </c>
      <c r="AG211" s="3" t="b">
        <f t="shared" si="75"/>
        <v>0</v>
      </c>
      <c r="AH211" s="3" t="b">
        <f t="shared" si="76"/>
        <v>0</v>
      </c>
      <c r="AI211" s="3" t="b">
        <f t="shared" si="77"/>
        <v>0</v>
      </c>
      <c r="AJ211" s="3" t="b">
        <f t="shared" si="78"/>
        <v>0</v>
      </c>
      <c r="AK211" s="3" t="b">
        <f t="shared" si="79"/>
        <v>1</v>
      </c>
      <c r="AL211" s="3" t="b">
        <f t="shared" si="80"/>
        <v>0</v>
      </c>
      <c r="AM211" s="3" t="b">
        <f t="shared" si="81"/>
        <v>0</v>
      </c>
      <c r="AN211" s="3" t="b">
        <f t="shared" si="82"/>
        <v>0</v>
      </c>
      <c r="AO211" s="3" t="b">
        <f t="shared" si="83"/>
        <v>0</v>
      </c>
      <c r="AP211">
        <v>-3913222.2059999998</v>
      </c>
      <c r="AQ211">
        <v>353416.50540000002</v>
      </c>
      <c r="AR211">
        <v>1427587.4469999999</v>
      </c>
      <c r="AS211">
        <v>91.502813470000007</v>
      </c>
      <c r="AT211">
        <v>6.1558231470000004</v>
      </c>
      <c r="AU211">
        <v>7.2127009089999996</v>
      </c>
      <c r="AV211">
        <v>-1.261295477</v>
      </c>
      <c r="AW211">
        <v>-2.526244787</v>
      </c>
      <c r="AX211">
        <v>-0.27483306000000002</v>
      </c>
      <c r="AY211">
        <v>0.65103093700000003</v>
      </c>
      <c r="AZ211">
        <v>5.100098</v>
      </c>
      <c r="BA211">
        <v>0</v>
      </c>
      <c r="BB211">
        <v>4.5916771140000003</v>
      </c>
      <c r="BC211">
        <v>3.2555939970000001</v>
      </c>
      <c r="BD211">
        <v>1.4103961119999999</v>
      </c>
      <c r="BE211">
        <v>58.513042929999997</v>
      </c>
      <c r="BF211">
        <v>2.0197033050000002</v>
      </c>
      <c r="BG211">
        <v>-0.91284956699999997</v>
      </c>
      <c r="BH211">
        <v>-1.33734234</v>
      </c>
      <c r="BI211">
        <v>-0.49498440599999999</v>
      </c>
      <c r="BJ211">
        <v>-0.48586803899999997</v>
      </c>
      <c r="BK211">
        <v>12.63</v>
      </c>
      <c r="BL211">
        <v>13.42</v>
      </c>
      <c r="BM211">
        <v>12.61</v>
      </c>
      <c r="BN211">
        <v>12.87</v>
      </c>
      <c r="BO211">
        <v>0.43</v>
      </c>
      <c r="BP211">
        <v>3.4565916400000001</v>
      </c>
      <c r="BQ211">
        <v>0.17</v>
      </c>
      <c r="BR211">
        <v>0.16800000000000001</v>
      </c>
      <c r="BS211">
        <v>0.13400000000000001</v>
      </c>
      <c r="BT211">
        <v>-3.5393938999999999E-2</v>
      </c>
      <c r="BU211">
        <v>23.3201581</v>
      </c>
      <c r="BV211">
        <v>8.4980237150000004</v>
      </c>
      <c r="BW211">
        <v>3.3596837939999999</v>
      </c>
      <c r="BX211">
        <v>3.3201581029999998</v>
      </c>
      <c r="BY211">
        <v>2.648221344</v>
      </c>
      <c r="BZ211">
        <v>-0.69948496800000004</v>
      </c>
      <c r="CA211" t="s">
        <v>60</v>
      </c>
      <c r="CB211">
        <v>0.25685228700000001</v>
      </c>
      <c r="CC211">
        <v>-1</v>
      </c>
    </row>
    <row r="212" spans="1:81" x14ac:dyDescent="0.25">
      <c r="A212">
        <v>1859</v>
      </c>
      <c r="B212" s="1">
        <v>41661</v>
      </c>
      <c r="C212">
        <v>1844.709961</v>
      </c>
      <c r="D212">
        <v>1846.869995</v>
      </c>
      <c r="E212">
        <v>1840.880005</v>
      </c>
      <c r="F212">
        <v>1844.8599850000001</v>
      </c>
      <c r="G212">
        <v>1844.8599850000001</v>
      </c>
      <c r="H212">
        <v>3374170000</v>
      </c>
      <c r="I212" s="2">
        <v>653635000000</v>
      </c>
      <c r="J212">
        <v>3578320000</v>
      </c>
      <c r="K212" s="3" t="b">
        <f t="shared" si="63"/>
        <v>0</v>
      </c>
      <c r="L212" s="3" t="b">
        <f t="shared" si="64"/>
        <v>1</v>
      </c>
      <c r="M212" s="3" t="b">
        <f t="shared" si="65"/>
        <v>0</v>
      </c>
      <c r="N212" s="3" t="b">
        <f t="shared" si="66"/>
        <v>0</v>
      </c>
      <c r="O212" s="3" t="b">
        <f t="shared" si="67"/>
        <v>0</v>
      </c>
      <c r="P212" s="3" t="b">
        <f t="shared" si="68"/>
        <v>0</v>
      </c>
      <c r="Q212">
        <v>1437403000</v>
      </c>
      <c r="R212">
        <v>23477000</v>
      </c>
      <c r="S212">
        <v>703357151.5</v>
      </c>
      <c r="T212" s="2">
        <v>866679000000</v>
      </c>
      <c r="U212">
        <v>1215045921</v>
      </c>
      <c r="V212" s="3" t="b">
        <f t="shared" si="69"/>
        <v>0</v>
      </c>
      <c r="W212" s="3" t="b">
        <f t="shared" si="70"/>
        <v>1</v>
      </c>
      <c r="X212" s="3" t="b">
        <f t="shared" si="71"/>
        <v>0</v>
      </c>
      <c r="Y212" s="3" t="b">
        <f t="shared" si="72"/>
        <v>0</v>
      </c>
      <c r="Z212" s="3" t="b">
        <f t="shared" si="73"/>
        <v>0</v>
      </c>
      <c r="AA212" s="3" t="b">
        <f t="shared" si="74"/>
        <v>0</v>
      </c>
      <c r="AB212">
        <v>471611094.10000002</v>
      </c>
      <c r="AC212">
        <v>545500062.29999995</v>
      </c>
      <c r="AD212">
        <v>1000404178</v>
      </c>
      <c r="AE212">
        <v>2703386554</v>
      </c>
      <c r="AF212">
        <v>6215663.2199999997</v>
      </c>
      <c r="AG212" s="3" t="b">
        <f t="shared" si="75"/>
        <v>0</v>
      </c>
      <c r="AH212" s="3" t="b">
        <f t="shared" si="76"/>
        <v>1</v>
      </c>
      <c r="AI212" s="3" t="b">
        <f t="shared" si="77"/>
        <v>0</v>
      </c>
      <c r="AJ212" s="3" t="b">
        <f t="shared" si="78"/>
        <v>0</v>
      </c>
      <c r="AK212" s="3" t="b">
        <f t="shared" si="79"/>
        <v>0</v>
      </c>
      <c r="AL212" s="3" t="b">
        <f t="shared" si="80"/>
        <v>0</v>
      </c>
      <c r="AM212" s="3" t="b">
        <f t="shared" si="81"/>
        <v>0</v>
      </c>
      <c r="AN212" s="3" t="b">
        <f t="shared" si="82"/>
        <v>0</v>
      </c>
      <c r="AO212" s="3" t="b">
        <f t="shared" si="83"/>
        <v>0</v>
      </c>
      <c r="AP212">
        <v>541250.15870000003</v>
      </c>
      <c r="AQ212">
        <v>-1642525.3149999999</v>
      </c>
      <c r="AR212">
        <v>1940779.787</v>
      </c>
      <c r="AS212">
        <v>92.782157229999996</v>
      </c>
      <c r="AT212">
        <v>1.2793437620000001</v>
      </c>
      <c r="AU212">
        <v>1.3981469129999999</v>
      </c>
      <c r="AV212">
        <v>3.7175834550000002</v>
      </c>
      <c r="AW212">
        <v>0.24260815699999999</v>
      </c>
      <c r="AX212">
        <v>-1.1019925939999999</v>
      </c>
      <c r="AY212">
        <v>0.96616534200000004</v>
      </c>
      <c r="AZ212">
        <v>1.059936</v>
      </c>
      <c r="BA212">
        <v>0</v>
      </c>
      <c r="BB212">
        <v>4.3394098919999999</v>
      </c>
      <c r="BC212">
        <v>3.0230515690000002</v>
      </c>
      <c r="BD212">
        <v>1.4354402470000001</v>
      </c>
      <c r="BE212">
        <v>58.939661889999996</v>
      </c>
      <c r="BF212">
        <v>0.42661896199999999</v>
      </c>
      <c r="BG212">
        <v>1.2231611330000001</v>
      </c>
      <c r="BH212">
        <v>-0.21775372100000001</v>
      </c>
      <c r="BI212">
        <v>-0.73244751900000005</v>
      </c>
      <c r="BJ212">
        <v>-0.34707206899999998</v>
      </c>
      <c r="BK212">
        <v>12.57</v>
      </c>
      <c r="BL212">
        <v>13.12</v>
      </c>
      <c r="BM212">
        <v>12.55</v>
      </c>
      <c r="BN212">
        <v>12.84</v>
      </c>
      <c r="BO212">
        <v>-0.03</v>
      </c>
      <c r="BP212">
        <v>-0.23310023299999999</v>
      </c>
      <c r="BQ212">
        <v>0.2</v>
      </c>
      <c r="BR212">
        <v>0.13600000000000001</v>
      </c>
      <c r="BS212">
        <v>0.14599999999999999</v>
      </c>
      <c r="BT212">
        <v>-7.0303029999999999E-3</v>
      </c>
      <c r="BU212">
        <v>22.727272729999999</v>
      </c>
      <c r="BV212">
        <v>-0.59288537500000005</v>
      </c>
      <c r="BW212">
        <v>3.9525691699999999</v>
      </c>
      <c r="BX212">
        <v>2.6877470360000002</v>
      </c>
      <c r="BY212">
        <v>2.8853754939999998</v>
      </c>
      <c r="BZ212">
        <v>-0.138938795</v>
      </c>
      <c r="CA212" t="s">
        <v>60</v>
      </c>
      <c r="CB212">
        <v>0.35861938700000001</v>
      </c>
      <c r="CC212">
        <v>-1</v>
      </c>
    </row>
    <row r="213" spans="1:81" x14ac:dyDescent="0.25">
      <c r="A213">
        <v>1860</v>
      </c>
      <c r="B213" s="1">
        <v>41662</v>
      </c>
      <c r="C213">
        <v>1842.290039</v>
      </c>
      <c r="D213">
        <v>1842.290039</v>
      </c>
      <c r="E213">
        <v>1820.0600589999999</v>
      </c>
      <c r="F213">
        <v>1828.459961</v>
      </c>
      <c r="G213">
        <v>1828.459961</v>
      </c>
      <c r="H213">
        <v>3972250000</v>
      </c>
      <c r="I213" s="2">
        <v>649663000000</v>
      </c>
      <c r="J213">
        <v>-299040000</v>
      </c>
      <c r="K213" s="3" t="b">
        <f t="shared" si="63"/>
        <v>0</v>
      </c>
      <c r="L213" s="3" t="b">
        <f t="shared" si="64"/>
        <v>0</v>
      </c>
      <c r="M213" s="3" t="b">
        <f t="shared" si="65"/>
        <v>0</v>
      </c>
      <c r="N213" s="3" t="b">
        <f t="shared" si="66"/>
        <v>0</v>
      </c>
      <c r="O213" s="3" t="b">
        <f t="shared" si="67"/>
        <v>1</v>
      </c>
      <c r="P213" s="3" t="b">
        <f t="shared" si="68"/>
        <v>0</v>
      </c>
      <c r="Q213">
        <v>1292734000</v>
      </c>
      <c r="R213">
        <v>627318000</v>
      </c>
      <c r="S213">
        <v>345481030.30000001</v>
      </c>
      <c r="T213" s="2">
        <v>865709000000</v>
      </c>
      <c r="U213">
        <v>69687464.200000003</v>
      </c>
      <c r="V213" s="3" t="b">
        <f t="shared" si="69"/>
        <v>0</v>
      </c>
      <c r="W213" s="3" t="b">
        <f t="shared" si="70"/>
        <v>1</v>
      </c>
      <c r="X213" s="3" t="b">
        <f t="shared" si="71"/>
        <v>0</v>
      </c>
      <c r="Y213" s="3" t="b">
        <f t="shared" si="72"/>
        <v>0</v>
      </c>
      <c r="Z213" s="3" t="b">
        <f t="shared" si="73"/>
        <v>0</v>
      </c>
      <c r="AA213" s="3" t="b">
        <f t="shared" si="74"/>
        <v>0</v>
      </c>
      <c r="AB213">
        <v>548902643.29999995</v>
      </c>
      <c r="AC213">
        <v>275327184.5</v>
      </c>
      <c r="AD213">
        <v>869154067.39999998</v>
      </c>
      <c r="AE213">
        <v>2668074934</v>
      </c>
      <c r="AF213">
        <v>-16685964.15</v>
      </c>
      <c r="AG213" s="3" t="b">
        <f t="shared" si="75"/>
        <v>0</v>
      </c>
      <c r="AH213" s="3" t="b">
        <f t="shared" si="76"/>
        <v>0</v>
      </c>
      <c r="AI213" s="3" t="b">
        <f t="shared" si="77"/>
        <v>0</v>
      </c>
      <c r="AJ213" s="3" t="b">
        <f t="shared" si="78"/>
        <v>0</v>
      </c>
      <c r="AK213" s="3" t="b">
        <f t="shared" si="79"/>
        <v>1</v>
      </c>
      <c r="AL213" s="3" t="b">
        <f t="shared" si="80"/>
        <v>0</v>
      </c>
      <c r="AM213" s="3" t="b">
        <f t="shared" si="81"/>
        <v>0</v>
      </c>
      <c r="AN213" s="3" t="b">
        <f t="shared" si="82"/>
        <v>0</v>
      </c>
      <c r="AO213" s="3" t="b">
        <f t="shared" si="83"/>
        <v>0</v>
      </c>
      <c r="AP213">
        <v>-6670118.9610000001</v>
      </c>
      <c r="AQ213">
        <v>-6157800.2750000004</v>
      </c>
      <c r="AR213">
        <v>325945.34909999999</v>
      </c>
      <c r="AS213">
        <v>72.987312630000005</v>
      </c>
      <c r="AT213">
        <v>-19.794844600000001</v>
      </c>
      <c r="AU213">
        <v>-21.33475357</v>
      </c>
      <c r="AV213">
        <v>-9.2577504190000006</v>
      </c>
      <c r="AW213">
        <v>-3.5799689309999998</v>
      </c>
      <c r="AX213">
        <v>-3.464101667</v>
      </c>
      <c r="AY213">
        <v>0.101996109</v>
      </c>
      <c r="AZ213">
        <v>0</v>
      </c>
      <c r="BA213">
        <v>16.400023999999998</v>
      </c>
      <c r="BB213">
        <v>4.029452043</v>
      </c>
      <c r="BC213">
        <v>3.9785496</v>
      </c>
      <c r="BD213">
        <v>1.0127942210000001</v>
      </c>
      <c r="BE213">
        <v>50.317822380000003</v>
      </c>
      <c r="BF213">
        <v>-8.6218395119999993</v>
      </c>
      <c r="BG213">
        <v>-4.0976102750000001</v>
      </c>
      <c r="BH213">
        <v>-1.809993277</v>
      </c>
      <c r="BI213">
        <v>-1.75955171</v>
      </c>
      <c r="BJ213">
        <v>-0.65506192200000002</v>
      </c>
      <c r="BK213">
        <v>13.67</v>
      </c>
      <c r="BL213">
        <v>14.66</v>
      </c>
      <c r="BM213">
        <v>13.67</v>
      </c>
      <c r="BN213">
        <v>13.77</v>
      </c>
      <c r="BO213">
        <v>0.93</v>
      </c>
      <c r="BP213">
        <v>7.2429906539999998</v>
      </c>
      <c r="BQ213">
        <v>0.45</v>
      </c>
      <c r="BR213">
        <v>0.39600000000000002</v>
      </c>
      <c r="BS213">
        <v>0.28799999999999998</v>
      </c>
      <c r="BT213">
        <v>6.9696969999999997E-2</v>
      </c>
      <c r="BU213">
        <v>41.10671937</v>
      </c>
      <c r="BV213">
        <v>18.379446640000001</v>
      </c>
      <c r="BW213">
        <v>8.8932806319999997</v>
      </c>
      <c r="BX213">
        <v>7.8260869570000002</v>
      </c>
      <c r="BY213">
        <v>5.6916996050000002</v>
      </c>
      <c r="BZ213">
        <v>1.3774104680000001</v>
      </c>
      <c r="CA213" t="s">
        <v>60</v>
      </c>
      <c r="CB213">
        <v>-0.53297883300000004</v>
      </c>
      <c r="CC213">
        <v>-1</v>
      </c>
    </row>
    <row r="214" spans="1:81" x14ac:dyDescent="0.25">
      <c r="A214">
        <v>1861</v>
      </c>
      <c r="B214" s="1">
        <v>41663</v>
      </c>
      <c r="C214">
        <v>1826.959961</v>
      </c>
      <c r="D214">
        <v>1826.959961</v>
      </c>
      <c r="E214">
        <v>1790.290039</v>
      </c>
      <c r="F214">
        <v>1790.290039</v>
      </c>
      <c r="G214">
        <v>1790.290039</v>
      </c>
      <c r="H214">
        <v>4618450000</v>
      </c>
      <c r="I214" s="2">
        <v>645045000000</v>
      </c>
      <c r="J214">
        <v>-4295350000</v>
      </c>
      <c r="K214" s="3" t="b">
        <f t="shared" si="63"/>
        <v>0</v>
      </c>
      <c r="L214" s="3" t="b">
        <f t="shared" si="64"/>
        <v>0</v>
      </c>
      <c r="M214" s="3" t="b">
        <f t="shared" si="65"/>
        <v>0</v>
      </c>
      <c r="N214" s="3" t="b">
        <f t="shared" si="66"/>
        <v>0</v>
      </c>
      <c r="O214" s="3" t="b">
        <f t="shared" si="67"/>
        <v>1</v>
      </c>
      <c r="P214" s="3" t="b">
        <f t="shared" si="68"/>
        <v>0</v>
      </c>
      <c r="Q214">
        <v>-1962184000</v>
      </c>
      <c r="R214">
        <v>-346620000</v>
      </c>
      <c r="S214">
        <v>-104640424.2</v>
      </c>
      <c r="T214" s="2">
        <v>861090000000</v>
      </c>
      <c r="U214">
        <v>-2794381006</v>
      </c>
      <c r="V214" s="3" t="b">
        <f t="shared" si="69"/>
        <v>0</v>
      </c>
      <c r="W214" s="3" t="b">
        <f t="shared" si="70"/>
        <v>0</v>
      </c>
      <c r="X214" s="3" t="b">
        <f t="shared" si="71"/>
        <v>0</v>
      </c>
      <c r="Y214" s="3" t="b">
        <f t="shared" si="72"/>
        <v>0</v>
      </c>
      <c r="Z214" s="3" t="b">
        <f t="shared" si="73"/>
        <v>1</v>
      </c>
      <c r="AA214" s="3" t="b">
        <f t="shared" si="74"/>
        <v>0</v>
      </c>
      <c r="AB214">
        <v>-1440753723</v>
      </c>
      <c r="AC214">
        <v>-617796540.89999998</v>
      </c>
      <c r="AD214">
        <v>439738412.30000001</v>
      </c>
      <c r="AE214">
        <v>2571662718</v>
      </c>
      <c r="AF214">
        <v>-65861918.039999999</v>
      </c>
      <c r="AG214" s="3" t="b">
        <f t="shared" si="75"/>
        <v>0</v>
      </c>
      <c r="AH214" s="3" t="b">
        <f t="shared" si="76"/>
        <v>0</v>
      </c>
      <c r="AI214" s="3" t="b">
        <f t="shared" si="77"/>
        <v>0</v>
      </c>
      <c r="AJ214" s="3" t="b">
        <f t="shared" si="78"/>
        <v>0</v>
      </c>
      <c r="AK214" s="3" t="b">
        <f t="shared" si="79"/>
        <v>1</v>
      </c>
      <c r="AL214" s="3" t="b">
        <f t="shared" si="80"/>
        <v>0</v>
      </c>
      <c r="AM214" s="3" t="b">
        <f t="shared" si="81"/>
        <v>0</v>
      </c>
      <c r="AN214" s="3" t="b">
        <f t="shared" si="82"/>
        <v>1</v>
      </c>
      <c r="AO214" s="3" t="b">
        <f t="shared" si="83"/>
        <v>0</v>
      </c>
      <c r="AP214">
        <v>-42466405.25</v>
      </c>
      <c r="AQ214">
        <v>-27195694.760000002</v>
      </c>
      <c r="AR214">
        <v>-6196225.7460000003</v>
      </c>
      <c r="AS214">
        <v>26.916180399999998</v>
      </c>
      <c r="AT214">
        <v>-46.071132239999997</v>
      </c>
      <c r="AU214">
        <v>-63.122110640000002</v>
      </c>
      <c r="AV214">
        <v>-32.932988420000001</v>
      </c>
      <c r="AW214">
        <v>-21.35547438</v>
      </c>
      <c r="AX214">
        <v>-13.53771207</v>
      </c>
      <c r="AY214">
        <v>-3.0627853759999999</v>
      </c>
      <c r="AZ214">
        <v>0</v>
      </c>
      <c r="BA214">
        <v>38.169922</v>
      </c>
      <c r="BB214">
        <v>3.7416340400000001</v>
      </c>
      <c r="BC214">
        <v>6.4207904850000004</v>
      </c>
      <c r="BD214">
        <v>0.58273728899999999</v>
      </c>
      <c r="BE214">
        <v>36.818320569999997</v>
      </c>
      <c r="BF214">
        <v>-13.49950181</v>
      </c>
      <c r="BG214">
        <v>-11.06067066</v>
      </c>
      <c r="BH214">
        <v>-7.3706006589999999</v>
      </c>
      <c r="BI214">
        <v>-4.7545258659999998</v>
      </c>
      <c r="BJ214">
        <v>-1.54042459</v>
      </c>
      <c r="BK214">
        <v>14.95</v>
      </c>
      <c r="BL214">
        <v>18.139999</v>
      </c>
      <c r="BM214">
        <v>14.92</v>
      </c>
      <c r="BN214">
        <v>18.139999</v>
      </c>
      <c r="BO214">
        <v>4.369999</v>
      </c>
      <c r="BP214">
        <v>31.73564996</v>
      </c>
      <c r="BQ214">
        <v>2.6499994999999998</v>
      </c>
      <c r="BR214">
        <v>1.6739997</v>
      </c>
      <c r="BS214">
        <v>1.2299998000000001</v>
      </c>
      <c r="BT214">
        <v>0.37521206699999998</v>
      </c>
      <c r="BU214">
        <v>100</v>
      </c>
      <c r="BV214">
        <v>58.89328063</v>
      </c>
      <c r="BW214">
        <v>38.636363639999999</v>
      </c>
      <c r="BX214">
        <v>24.841897230000001</v>
      </c>
      <c r="BY214">
        <v>18.81422925</v>
      </c>
      <c r="BZ214">
        <v>5.9168762729999997</v>
      </c>
      <c r="CA214" t="s">
        <v>62</v>
      </c>
      <c r="CB214">
        <v>-1.4204910310000001</v>
      </c>
      <c r="CC214">
        <v>-1</v>
      </c>
    </row>
    <row r="215" spans="1:81" x14ac:dyDescent="0.25">
      <c r="A215">
        <v>1862</v>
      </c>
      <c r="B215" s="1">
        <v>41666</v>
      </c>
      <c r="C215">
        <v>1791.030029</v>
      </c>
      <c r="D215">
        <v>1795.9799800000001</v>
      </c>
      <c r="E215">
        <v>1772.880005</v>
      </c>
      <c r="F215">
        <v>1781.5600589999999</v>
      </c>
      <c r="G215">
        <v>1781.5600589999999</v>
      </c>
      <c r="H215">
        <v>4045200000</v>
      </c>
      <c r="I215" s="2">
        <v>640999000000</v>
      </c>
      <c r="J215">
        <v>-4331825000</v>
      </c>
      <c r="K215" s="3" t="b">
        <f t="shared" si="63"/>
        <v>0</v>
      </c>
      <c r="L215" s="3" t="b">
        <f t="shared" si="64"/>
        <v>0</v>
      </c>
      <c r="M215" s="3" t="b">
        <f t="shared" si="65"/>
        <v>0</v>
      </c>
      <c r="N215" s="3" t="b">
        <f t="shared" si="66"/>
        <v>0</v>
      </c>
      <c r="O215" s="3" t="b">
        <f t="shared" si="67"/>
        <v>1</v>
      </c>
      <c r="P215" s="3" t="b">
        <f t="shared" si="68"/>
        <v>0</v>
      </c>
      <c r="Q215">
        <v>-4252615000</v>
      </c>
      <c r="R215">
        <v>-2711416000</v>
      </c>
      <c r="S215">
        <v>-532712606.10000002</v>
      </c>
      <c r="T215" s="2">
        <v>860085000000</v>
      </c>
      <c r="U215">
        <v>-2811799353</v>
      </c>
      <c r="V215" s="3" t="b">
        <f t="shared" si="69"/>
        <v>0</v>
      </c>
      <c r="W215" s="3" t="b">
        <f t="shared" si="70"/>
        <v>0</v>
      </c>
      <c r="X215" s="3" t="b">
        <f t="shared" si="71"/>
        <v>0</v>
      </c>
      <c r="Y215" s="3" t="b">
        <f t="shared" si="72"/>
        <v>0</v>
      </c>
      <c r="Z215" s="3" t="b">
        <f t="shared" si="73"/>
        <v>1</v>
      </c>
      <c r="AA215" s="3" t="b">
        <f t="shared" si="74"/>
        <v>0</v>
      </c>
      <c r="AB215">
        <v>-2440018215</v>
      </c>
      <c r="AC215">
        <v>-1655720957</v>
      </c>
      <c r="AD215">
        <v>114961947.59999999</v>
      </c>
      <c r="AE215">
        <v>2551937135</v>
      </c>
      <c r="AF215">
        <v>-58068899.469999999</v>
      </c>
      <c r="AG215" s="3" t="b">
        <f t="shared" si="75"/>
        <v>0</v>
      </c>
      <c r="AH215" s="3" t="b">
        <f t="shared" si="76"/>
        <v>0</v>
      </c>
      <c r="AI215" s="3" t="b">
        <f t="shared" si="77"/>
        <v>0</v>
      </c>
      <c r="AJ215" s="3" t="b">
        <f t="shared" si="78"/>
        <v>0</v>
      </c>
      <c r="AK215" s="3" t="b">
        <f t="shared" si="79"/>
        <v>1</v>
      </c>
      <c r="AL215" s="3" t="b">
        <f t="shared" si="80"/>
        <v>0</v>
      </c>
      <c r="AM215" s="3" t="b">
        <f t="shared" si="81"/>
        <v>0</v>
      </c>
      <c r="AN215" s="3" t="b">
        <f t="shared" si="82"/>
        <v>1</v>
      </c>
      <c r="AO215" s="3" t="b">
        <f t="shared" si="83"/>
        <v>0</v>
      </c>
      <c r="AP215">
        <v>-55076047.350000001</v>
      </c>
      <c r="AQ215">
        <v>-43074329.060000002</v>
      </c>
      <c r="AR215">
        <v>-11829268</v>
      </c>
      <c r="AS215">
        <v>16.379086220000001</v>
      </c>
      <c r="AT215">
        <v>-10.53709418</v>
      </c>
      <c r="AU215">
        <v>-39.147806359999997</v>
      </c>
      <c r="AV215">
        <v>-28.304113210000001</v>
      </c>
      <c r="AW215">
        <v>-27.528034529999999</v>
      </c>
      <c r="AX215">
        <v>-21.611343130000002</v>
      </c>
      <c r="AY215">
        <v>-5.8004129349999998</v>
      </c>
      <c r="AZ215">
        <v>0</v>
      </c>
      <c r="BA215">
        <v>8.7299799999999994</v>
      </c>
      <c r="BB215">
        <v>3.4743744649999999</v>
      </c>
      <c r="BC215">
        <v>6.5857325940000004</v>
      </c>
      <c r="BD215">
        <v>0.52756081700000002</v>
      </c>
      <c r="BE215">
        <v>34.536157959999997</v>
      </c>
      <c r="BF215">
        <v>-2.2821626080000001</v>
      </c>
      <c r="BG215">
        <v>-7.890832208</v>
      </c>
      <c r="BH215">
        <v>-8.6710013589999999</v>
      </c>
      <c r="BI215">
        <v>-7.0075111249999997</v>
      </c>
      <c r="BJ215">
        <v>-2.1234912029999999</v>
      </c>
      <c r="BK215">
        <v>17.290001</v>
      </c>
      <c r="BL215">
        <v>18.989999999999998</v>
      </c>
      <c r="BM215">
        <v>16.850000000000001</v>
      </c>
      <c r="BN215">
        <v>17.420000000000002</v>
      </c>
      <c r="BO215">
        <v>-0.71999899999999994</v>
      </c>
      <c r="BP215">
        <v>-3.9691237030000002</v>
      </c>
      <c r="BQ215">
        <v>1.825</v>
      </c>
      <c r="BR215">
        <v>1.8109999000000001</v>
      </c>
      <c r="BS215">
        <v>1.4399999000000001</v>
      </c>
      <c r="BT215">
        <v>0.52781813899999996</v>
      </c>
      <c r="BU215">
        <v>78.493150679999999</v>
      </c>
      <c r="BV215">
        <v>-21.506849320000001</v>
      </c>
      <c r="BW215">
        <v>18.69321566</v>
      </c>
      <c r="BX215">
        <v>22.619091449999999</v>
      </c>
      <c r="BY215">
        <v>18.761871240000001</v>
      </c>
      <c r="BZ215">
        <v>7.3704372769999997</v>
      </c>
      <c r="CA215" t="s">
        <v>60</v>
      </c>
      <c r="CB215">
        <v>-0.61832206300000003</v>
      </c>
      <c r="CC215">
        <v>-1</v>
      </c>
    </row>
    <row r="216" spans="1:81" x14ac:dyDescent="0.25">
      <c r="A216">
        <v>1863</v>
      </c>
      <c r="B216" s="1">
        <v>41667</v>
      </c>
      <c r="C216">
        <v>1783</v>
      </c>
      <c r="D216">
        <v>1793.869995</v>
      </c>
      <c r="E216">
        <v>1779.48999</v>
      </c>
      <c r="F216">
        <v>1792.5</v>
      </c>
      <c r="G216">
        <v>1792.5</v>
      </c>
      <c r="H216">
        <v>3437830000</v>
      </c>
      <c r="I216" s="2">
        <v>644437000000</v>
      </c>
      <c r="J216">
        <v>-303685000</v>
      </c>
      <c r="K216" s="3" t="b">
        <f t="shared" si="63"/>
        <v>0</v>
      </c>
      <c r="L216" s="3" t="b">
        <f t="shared" si="64"/>
        <v>0</v>
      </c>
      <c r="M216" s="3" t="b">
        <f t="shared" si="65"/>
        <v>0</v>
      </c>
      <c r="N216" s="3" t="b">
        <f t="shared" si="66"/>
        <v>0</v>
      </c>
      <c r="O216" s="3" t="b">
        <f t="shared" si="67"/>
        <v>1</v>
      </c>
      <c r="P216" s="3" t="b">
        <f t="shared" si="68"/>
        <v>0</v>
      </c>
      <c r="Q216">
        <v>-1972266000</v>
      </c>
      <c r="R216">
        <v>-2705979000</v>
      </c>
      <c r="S216">
        <v>-902908666.70000005</v>
      </c>
      <c r="T216" s="2">
        <v>862868000000</v>
      </c>
      <c r="U216">
        <v>888815732.10000002</v>
      </c>
      <c r="V216" s="3" t="b">
        <f t="shared" si="69"/>
        <v>0</v>
      </c>
      <c r="W216" s="3" t="b">
        <f t="shared" si="70"/>
        <v>1</v>
      </c>
      <c r="X216" s="3" t="b">
        <f t="shared" si="71"/>
        <v>0</v>
      </c>
      <c r="Y216" s="3" t="b">
        <f t="shared" si="72"/>
        <v>0</v>
      </c>
      <c r="Z216" s="3" t="b">
        <f t="shared" si="73"/>
        <v>0</v>
      </c>
      <c r="AA216" s="3" t="b">
        <f t="shared" si="74"/>
        <v>0</v>
      </c>
      <c r="AB216">
        <v>-952760431.39999998</v>
      </c>
      <c r="AC216">
        <v>-1324585980</v>
      </c>
      <c r="AD216">
        <v>-218179179.5</v>
      </c>
      <c r="AE216">
        <v>2573047654</v>
      </c>
      <c r="AF216">
        <v>692467.87560000003</v>
      </c>
      <c r="AG216" s="3" t="b">
        <f t="shared" si="75"/>
        <v>0</v>
      </c>
      <c r="AH216" s="3" t="b">
        <f t="shared" si="76"/>
        <v>1</v>
      </c>
      <c r="AI216" s="3" t="b">
        <f t="shared" si="77"/>
        <v>0</v>
      </c>
      <c r="AJ216" s="3" t="b">
        <f t="shared" si="78"/>
        <v>0</v>
      </c>
      <c r="AK216" s="3" t="b">
        <f t="shared" si="79"/>
        <v>0</v>
      </c>
      <c r="AL216" s="3" t="b">
        <f t="shared" si="80"/>
        <v>0</v>
      </c>
      <c r="AM216" s="3" t="b">
        <f t="shared" si="81"/>
        <v>0</v>
      </c>
      <c r="AN216" s="3" t="b">
        <f t="shared" si="82"/>
        <v>0</v>
      </c>
      <c r="AO216" s="3" t="b">
        <f t="shared" si="83"/>
        <v>0</v>
      </c>
      <c r="AP216">
        <v>-30480742.32</v>
      </c>
      <c r="AQ216">
        <v>-37681559.960000001</v>
      </c>
      <c r="AR216">
        <v>-17537395.969999999</v>
      </c>
      <c r="AS216">
        <v>29.583605429999999</v>
      </c>
      <c r="AT216">
        <v>13.204519210000001</v>
      </c>
      <c r="AU216">
        <v>80.618167819999996</v>
      </c>
      <c r="AV216">
        <v>1.3337125169999999</v>
      </c>
      <c r="AW216">
        <v>-14.07482158</v>
      </c>
      <c r="AX216">
        <v>-18.300533000000001</v>
      </c>
      <c r="AY216">
        <v>-8.8058853589999995</v>
      </c>
      <c r="AZ216">
        <v>10.939940999999999</v>
      </c>
      <c r="BA216">
        <v>0</v>
      </c>
      <c r="BB216">
        <v>4.0076292179999999</v>
      </c>
      <c r="BC216">
        <v>6.1153231229999996</v>
      </c>
      <c r="BD216">
        <v>0.65534218499999997</v>
      </c>
      <c r="BE216">
        <v>39.589529640000002</v>
      </c>
      <c r="BF216">
        <v>5.0533716799999997</v>
      </c>
      <c r="BG216">
        <v>1.385604536</v>
      </c>
      <c r="BH216">
        <v>-3.446704081</v>
      </c>
      <c r="BI216">
        <v>-5.4481928909999997</v>
      </c>
      <c r="BJ216">
        <v>-2.9998636689999998</v>
      </c>
      <c r="BK216">
        <v>17.27</v>
      </c>
      <c r="BL216">
        <v>17.280000999999999</v>
      </c>
      <c r="BM216">
        <v>15.8</v>
      </c>
      <c r="BN216">
        <v>15.8</v>
      </c>
      <c r="BO216">
        <v>-1.62</v>
      </c>
      <c r="BP216">
        <v>-9.2996555680000004</v>
      </c>
      <c r="BQ216">
        <v>-1.1699995000000001</v>
      </c>
      <c r="BR216">
        <v>0.53700009999999998</v>
      </c>
      <c r="BS216">
        <v>0.95699999999999996</v>
      </c>
      <c r="BT216">
        <v>0.60406057599999996</v>
      </c>
      <c r="BU216">
        <v>56.301369860000001</v>
      </c>
      <c r="BV216">
        <v>-22.191780820000002</v>
      </c>
      <c r="BW216">
        <v>-21.849315069999999</v>
      </c>
      <c r="BX216">
        <v>2.407710217</v>
      </c>
      <c r="BY216">
        <v>10.45346256</v>
      </c>
      <c r="BZ216">
        <v>8.2718790040000005</v>
      </c>
      <c r="CA216" t="s">
        <v>61</v>
      </c>
      <c r="CB216">
        <v>0.317594088</v>
      </c>
      <c r="CC216">
        <v>-1</v>
      </c>
    </row>
    <row r="217" spans="1:81" x14ac:dyDescent="0.25">
      <c r="A217">
        <v>1864</v>
      </c>
      <c r="B217" s="1">
        <v>41668</v>
      </c>
      <c r="C217">
        <v>1790.150024</v>
      </c>
      <c r="D217">
        <v>1790.150024</v>
      </c>
      <c r="E217">
        <v>1770.4499510000001</v>
      </c>
      <c r="F217">
        <v>1774.1999510000001</v>
      </c>
      <c r="G217">
        <v>1774.1999510000001</v>
      </c>
      <c r="H217">
        <v>3964020000</v>
      </c>
      <c r="I217" s="2">
        <v>640473000000</v>
      </c>
      <c r="J217">
        <v>-263095000</v>
      </c>
      <c r="K217" s="3" t="b">
        <f t="shared" si="63"/>
        <v>0</v>
      </c>
      <c r="L217" s="3" t="b">
        <f t="shared" si="64"/>
        <v>0</v>
      </c>
      <c r="M217" s="3" t="b">
        <f t="shared" si="65"/>
        <v>0</v>
      </c>
      <c r="N217" s="3" t="b">
        <f t="shared" si="66"/>
        <v>0</v>
      </c>
      <c r="O217" s="3" t="b">
        <f t="shared" si="67"/>
        <v>1</v>
      </c>
      <c r="P217" s="3" t="b">
        <f t="shared" si="68"/>
        <v>0</v>
      </c>
      <c r="Q217">
        <v>-1027634000</v>
      </c>
      <c r="R217">
        <v>-1898705000</v>
      </c>
      <c r="S217">
        <v>-1241193394</v>
      </c>
      <c r="T217" s="2">
        <v>860413000000</v>
      </c>
      <c r="U217">
        <v>163949624.19999999</v>
      </c>
      <c r="V217" s="3" t="b">
        <f t="shared" si="69"/>
        <v>0</v>
      </c>
      <c r="W217" s="3" t="b">
        <f t="shared" si="70"/>
        <v>1</v>
      </c>
      <c r="X217" s="3" t="b">
        <f t="shared" si="71"/>
        <v>0</v>
      </c>
      <c r="Y217" s="3" t="b">
        <f t="shared" si="72"/>
        <v>0</v>
      </c>
      <c r="Z217" s="3" t="b">
        <f t="shared" si="73"/>
        <v>0</v>
      </c>
      <c r="AA217" s="3" t="b">
        <f t="shared" si="74"/>
        <v>0</v>
      </c>
      <c r="AB217">
        <v>75103179.680000007</v>
      </c>
      <c r="AC217">
        <v>-881376745.20000005</v>
      </c>
      <c r="AD217">
        <v>-520774543</v>
      </c>
      <c r="AE217">
        <v>2532578052</v>
      </c>
      <c r="AF217">
        <v>-9679541.1539999992</v>
      </c>
      <c r="AG217" s="3" t="b">
        <f t="shared" si="75"/>
        <v>0</v>
      </c>
      <c r="AH217" s="3" t="b">
        <f t="shared" si="76"/>
        <v>0</v>
      </c>
      <c r="AI217" s="3" t="b">
        <f t="shared" si="77"/>
        <v>0</v>
      </c>
      <c r="AJ217" s="3" t="b">
        <f t="shared" si="78"/>
        <v>0</v>
      </c>
      <c r="AK217" s="3" t="b">
        <f t="shared" si="79"/>
        <v>1</v>
      </c>
      <c r="AL217" s="3" t="b">
        <f t="shared" si="80"/>
        <v>0</v>
      </c>
      <c r="AM217" s="3" t="b">
        <f t="shared" si="81"/>
        <v>0</v>
      </c>
      <c r="AN217" s="3" t="b">
        <f t="shared" si="82"/>
        <v>0</v>
      </c>
      <c r="AO217" s="3" t="b">
        <f t="shared" si="83"/>
        <v>0</v>
      </c>
      <c r="AP217">
        <v>-9614347.7550000008</v>
      </c>
      <c r="AQ217">
        <v>-26960882.68</v>
      </c>
      <c r="AR217">
        <v>-22053460.420000002</v>
      </c>
      <c r="AS217">
        <v>7.4954288460000003</v>
      </c>
      <c r="AT217">
        <v>-22.08817659</v>
      </c>
      <c r="AU217">
        <v>-74.663572149999993</v>
      </c>
      <c r="AV217">
        <v>-4.441828686</v>
      </c>
      <c r="AW217">
        <v>-4.5057735440000002</v>
      </c>
      <c r="AX217">
        <v>-12.83163425</v>
      </c>
      <c r="AY217">
        <v>-11.001851029999999</v>
      </c>
      <c r="AZ217">
        <v>0</v>
      </c>
      <c r="BA217">
        <v>18.300049000000001</v>
      </c>
      <c r="BB217">
        <v>3.7213699880000002</v>
      </c>
      <c r="BC217">
        <v>6.985660685</v>
      </c>
      <c r="BD217">
        <v>0.53271553800000004</v>
      </c>
      <c r="BE217">
        <v>34.75632135</v>
      </c>
      <c r="BF217">
        <v>-4.8332082940000003</v>
      </c>
      <c r="BG217">
        <v>0.11008169299999999</v>
      </c>
      <c r="BH217">
        <v>-0.11326259800000001</v>
      </c>
      <c r="BI217">
        <v>-2.835179299</v>
      </c>
      <c r="BJ217">
        <v>-3.4613997510000001</v>
      </c>
      <c r="BK217">
        <v>17.950001</v>
      </c>
      <c r="BL217">
        <v>18.040001</v>
      </c>
      <c r="BM217">
        <v>16.709999</v>
      </c>
      <c r="BN217">
        <v>17.350000000000001</v>
      </c>
      <c r="BO217">
        <v>1.55</v>
      </c>
      <c r="BP217">
        <v>9.8101265820000005</v>
      </c>
      <c r="BQ217">
        <v>-3.5000000000000003E-2</v>
      </c>
      <c r="BR217">
        <v>-0.39899970000000001</v>
      </c>
      <c r="BS217">
        <v>0.48200009999999999</v>
      </c>
      <c r="BT217">
        <v>0.66763634500000002</v>
      </c>
      <c r="BU217">
        <v>77.534246580000001</v>
      </c>
      <c r="BV217">
        <v>21.232876709999999</v>
      </c>
      <c r="BW217">
        <v>-0.47945205499999999</v>
      </c>
      <c r="BX217">
        <v>-8.9589041100000006</v>
      </c>
      <c r="BY217">
        <v>2.915642428</v>
      </c>
      <c r="BZ217">
        <v>8.7123976790000004</v>
      </c>
      <c r="CA217" t="s">
        <v>62</v>
      </c>
      <c r="CB217">
        <v>-0.53070106699999997</v>
      </c>
      <c r="CC217">
        <v>-1</v>
      </c>
    </row>
    <row r="218" spans="1:81" x14ac:dyDescent="0.25">
      <c r="A218">
        <v>1865</v>
      </c>
      <c r="B218" s="1">
        <v>41669</v>
      </c>
      <c r="C218">
        <v>1777.170044</v>
      </c>
      <c r="D218">
        <v>1798.7700199999999</v>
      </c>
      <c r="E218">
        <v>1777.170044</v>
      </c>
      <c r="F218">
        <v>1794.1899410000001</v>
      </c>
      <c r="G218">
        <v>1794.1899410000001</v>
      </c>
      <c r="H218">
        <v>3547510000</v>
      </c>
      <c r="I218" s="2">
        <v>644021000000</v>
      </c>
      <c r="J218">
        <v>-208255000</v>
      </c>
      <c r="K218" s="3" t="b">
        <f t="shared" si="63"/>
        <v>0</v>
      </c>
      <c r="L218" s="3" t="b">
        <f t="shared" si="64"/>
        <v>0</v>
      </c>
      <c r="M218" s="3" t="b">
        <f t="shared" si="65"/>
        <v>0</v>
      </c>
      <c r="N218" s="3" t="b">
        <f t="shared" si="66"/>
        <v>0</v>
      </c>
      <c r="O218" s="3" t="b">
        <f t="shared" si="67"/>
        <v>1</v>
      </c>
      <c r="P218" s="3" t="b">
        <f t="shared" si="68"/>
        <v>0</v>
      </c>
      <c r="Q218">
        <v>509994000</v>
      </c>
      <c r="R218">
        <v>-257395000</v>
      </c>
      <c r="S218">
        <v>-1020850545</v>
      </c>
      <c r="T218" s="2">
        <v>862456000000</v>
      </c>
      <c r="U218">
        <v>-205902780.80000001</v>
      </c>
      <c r="V218" s="3" t="b">
        <f t="shared" si="69"/>
        <v>0</v>
      </c>
      <c r="W218" s="3" t="b">
        <f t="shared" si="70"/>
        <v>0</v>
      </c>
      <c r="X218" s="3" t="b">
        <f t="shared" si="71"/>
        <v>0</v>
      </c>
      <c r="Y218" s="3" t="b">
        <f t="shared" si="72"/>
        <v>0</v>
      </c>
      <c r="Z218" s="3" t="b">
        <f t="shared" si="73"/>
        <v>1</v>
      </c>
      <c r="AA218" s="3" t="b">
        <f t="shared" si="74"/>
        <v>0</v>
      </c>
      <c r="AB218">
        <v>465804290.5</v>
      </c>
      <c r="AC218">
        <v>305955105.39999998</v>
      </c>
      <c r="AD218">
        <v>-561079663.29999995</v>
      </c>
      <c r="AE218">
        <v>2572548006</v>
      </c>
      <c r="AF218">
        <v>-249823.9068</v>
      </c>
      <c r="AG218" s="3" t="b">
        <f t="shared" si="75"/>
        <v>0</v>
      </c>
      <c r="AH218" s="3" t="b">
        <f t="shared" si="76"/>
        <v>0</v>
      </c>
      <c r="AI218" s="3" t="b">
        <f t="shared" si="77"/>
        <v>0</v>
      </c>
      <c r="AJ218" s="3" t="b">
        <f t="shared" si="78"/>
        <v>0</v>
      </c>
      <c r="AK218" s="3" t="b">
        <f t="shared" si="79"/>
        <v>1</v>
      </c>
      <c r="AL218" s="3" t="b">
        <f t="shared" si="80"/>
        <v>0</v>
      </c>
      <c r="AM218" s="3" t="b">
        <f t="shared" si="81"/>
        <v>0</v>
      </c>
      <c r="AN218" s="3" t="b">
        <f t="shared" si="82"/>
        <v>1</v>
      </c>
      <c r="AO218" s="3" t="b">
        <f t="shared" si="83"/>
        <v>0</v>
      </c>
      <c r="AP218">
        <v>2136301.213</v>
      </c>
      <c r="AQ218">
        <v>-1758850.6429999999</v>
      </c>
      <c r="AR218">
        <v>-21176854.989999998</v>
      </c>
      <c r="AS218">
        <v>31.623365830000001</v>
      </c>
      <c r="AT218">
        <v>24.127936980000001</v>
      </c>
      <c r="AU218">
        <v>321.90202160000001</v>
      </c>
      <c r="AV218">
        <v>1.0198801989999999</v>
      </c>
      <c r="AW218">
        <v>2.3644662250000001</v>
      </c>
      <c r="AX218">
        <v>5.3071348999999997E-2</v>
      </c>
      <c r="AY218">
        <v>-10.251246439999999</v>
      </c>
      <c r="AZ218">
        <v>19.989989999999999</v>
      </c>
      <c r="BA218">
        <v>0</v>
      </c>
      <c r="BB218">
        <v>4.8834142739999997</v>
      </c>
      <c r="BC218">
        <v>6.4866849220000002</v>
      </c>
      <c r="BD218">
        <v>0.75283666999999999</v>
      </c>
      <c r="BE218">
        <v>42.949618909999998</v>
      </c>
      <c r="BF218">
        <v>8.1932975579999994</v>
      </c>
      <c r="BG218">
        <v>1.680044632</v>
      </c>
      <c r="BH218">
        <v>2.0407174540000002</v>
      </c>
      <c r="BI218">
        <v>1.248276006</v>
      </c>
      <c r="BJ218">
        <v>-2.96962919</v>
      </c>
      <c r="BK218">
        <v>16.370000999999998</v>
      </c>
      <c r="BL218">
        <v>17.389999</v>
      </c>
      <c r="BM218">
        <v>15.96</v>
      </c>
      <c r="BN218">
        <v>17.290001</v>
      </c>
      <c r="BO218">
        <v>-5.9998999999999997E-2</v>
      </c>
      <c r="BP218">
        <v>-0.34581556200000002</v>
      </c>
      <c r="BQ218">
        <v>0.74500049999999995</v>
      </c>
      <c r="BR218">
        <v>0.1160003</v>
      </c>
      <c r="BS218">
        <v>-0.17699960000000001</v>
      </c>
      <c r="BT218">
        <v>0.66648489700000002</v>
      </c>
      <c r="BU218">
        <v>76.712342469999996</v>
      </c>
      <c r="BV218">
        <v>-0.82190410999999997</v>
      </c>
      <c r="BW218">
        <v>10.2054863</v>
      </c>
      <c r="BX218">
        <v>1.5890452049999999</v>
      </c>
      <c r="BY218">
        <v>-4.7534219179999999</v>
      </c>
      <c r="BZ218">
        <v>8.3096104620000002</v>
      </c>
      <c r="CA218" t="s">
        <v>60</v>
      </c>
      <c r="CB218">
        <v>0.47303657300000002</v>
      </c>
      <c r="CC218">
        <v>-1</v>
      </c>
    </row>
    <row r="219" spans="1:81" x14ac:dyDescent="0.25">
      <c r="A219">
        <v>1866</v>
      </c>
      <c r="B219" s="1">
        <v>41670</v>
      </c>
      <c r="C219">
        <v>1790.880005</v>
      </c>
      <c r="D219">
        <v>1793.880005</v>
      </c>
      <c r="E219">
        <v>1772.26001</v>
      </c>
      <c r="F219">
        <v>1782.589966</v>
      </c>
      <c r="G219">
        <v>1782.589966</v>
      </c>
      <c r="H219">
        <v>4059690000</v>
      </c>
      <c r="I219" s="2">
        <v>639961000000</v>
      </c>
      <c r="J219">
        <v>-256090000</v>
      </c>
      <c r="K219" s="3" t="b">
        <f t="shared" si="63"/>
        <v>0</v>
      </c>
      <c r="L219" s="3" t="b">
        <f t="shared" si="64"/>
        <v>0</v>
      </c>
      <c r="M219" s="3" t="b">
        <f t="shared" si="65"/>
        <v>0</v>
      </c>
      <c r="N219" s="3" t="b">
        <f t="shared" si="66"/>
        <v>0</v>
      </c>
      <c r="O219" s="3" t="b">
        <f t="shared" si="67"/>
        <v>1</v>
      </c>
      <c r="P219" s="3" t="b">
        <f t="shared" si="68"/>
        <v>0</v>
      </c>
      <c r="Q219">
        <v>-988109000</v>
      </c>
      <c r="R219">
        <v>-249325000</v>
      </c>
      <c r="S219">
        <v>-1138634242</v>
      </c>
      <c r="T219" s="2">
        <v>862276000000</v>
      </c>
      <c r="U219">
        <v>931397988.89999998</v>
      </c>
      <c r="V219" s="3" t="b">
        <f t="shared" si="69"/>
        <v>0</v>
      </c>
      <c r="W219" s="3" t="b">
        <f t="shared" si="70"/>
        <v>1</v>
      </c>
      <c r="X219" s="3" t="b">
        <f t="shared" si="71"/>
        <v>0</v>
      </c>
      <c r="Y219" s="3" t="b">
        <f t="shared" si="72"/>
        <v>0</v>
      </c>
      <c r="Z219" s="3" t="b">
        <f t="shared" si="73"/>
        <v>0</v>
      </c>
      <c r="AA219" s="3" t="b">
        <f t="shared" si="74"/>
        <v>0</v>
      </c>
      <c r="AB219">
        <v>26682052.710000001</v>
      </c>
      <c r="AC219">
        <v>396958489.10000002</v>
      </c>
      <c r="AD219">
        <v>-487324355.69999999</v>
      </c>
      <c r="AE219">
        <v>2546300895</v>
      </c>
      <c r="AF219">
        <v>6861421.2249999996</v>
      </c>
      <c r="AG219" s="3" t="b">
        <f t="shared" si="75"/>
        <v>0</v>
      </c>
      <c r="AH219" s="3" t="b">
        <f t="shared" si="76"/>
        <v>1</v>
      </c>
      <c r="AI219" s="3" t="b">
        <f t="shared" si="77"/>
        <v>0</v>
      </c>
      <c r="AJ219" s="3" t="b">
        <f t="shared" si="78"/>
        <v>0</v>
      </c>
      <c r="AK219" s="3" t="b">
        <f t="shared" si="79"/>
        <v>0</v>
      </c>
      <c r="AL219" s="3" t="b">
        <f t="shared" si="80"/>
        <v>0</v>
      </c>
      <c r="AM219" s="3" t="b">
        <f t="shared" si="81"/>
        <v>0</v>
      </c>
      <c r="AN219" s="3" t="b">
        <f t="shared" si="82"/>
        <v>0</v>
      </c>
      <c r="AO219" s="3" t="b">
        <f t="shared" si="83"/>
        <v>0</v>
      </c>
      <c r="AP219">
        <v>-4027032.2960000001</v>
      </c>
      <c r="AQ219">
        <v>-1177212.753</v>
      </c>
      <c r="AR219">
        <v>-20382005.559999999</v>
      </c>
      <c r="AS219">
        <v>17.622184950000001</v>
      </c>
      <c r="AT219">
        <v>-14.00118088</v>
      </c>
      <c r="AU219">
        <v>-44.274796539999997</v>
      </c>
      <c r="AV219">
        <v>5.0633780509999999</v>
      </c>
      <c r="AW219">
        <v>-1.1756324469999999</v>
      </c>
      <c r="AX219">
        <v>0.452595786</v>
      </c>
      <c r="AY219">
        <v>-9.6718863010000007</v>
      </c>
      <c r="AZ219">
        <v>0</v>
      </c>
      <c r="BA219">
        <v>11.599975000000001</v>
      </c>
      <c r="BB219">
        <v>4.5345989690000001</v>
      </c>
      <c r="BC219">
        <v>6.851919928</v>
      </c>
      <c r="BD219">
        <v>0.66179976100000004</v>
      </c>
      <c r="BE219">
        <v>39.82427826</v>
      </c>
      <c r="BF219">
        <v>-3.1253406529999999</v>
      </c>
      <c r="BG219">
        <v>2.533978453</v>
      </c>
      <c r="BH219">
        <v>0.88975433900000001</v>
      </c>
      <c r="BI219">
        <v>1.393632985</v>
      </c>
      <c r="BJ219">
        <v>-2.5112076609999998</v>
      </c>
      <c r="BK219">
        <v>18.709999</v>
      </c>
      <c r="BL219">
        <v>18.989999999999998</v>
      </c>
      <c r="BM219">
        <v>17.27</v>
      </c>
      <c r="BN219">
        <v>18.41</v>
      </c>
      <c r="BO219">
        <v>1.119999</v>
      </c>
      <c r="BP219">
        <v>6.4777266349999998</v>
      </c>
      <c r="BQ219">
        <v>0.53</v>
      </c>
      <c r="BR219">
        <v>0.77700009999999997</v>
      </c>
      <c r="BS219">
        <v>0.34700009999999998</v>
      </c>
      <c r="BT219">
        <v>0.682363685</v>
      </c>
      <c r="BU219">
        <v>92.054794520000002</v>
      </c>
      <c r="BV219">
        <v>15.34245205</v>
      </c>
      <c r="BW219">
        <v>7.2602739730000003</v>
      </c>
      <c r="BX219">
        <v>10.64383699</v>
      </c>
      <c r="BY219">
        <v>4.7534260269999997</v>
      </c>
      <c r="BZ219">
        <v>8.2845527459999992</v>
      </c>
      <c r="CA219" t="s">
        <v>62</v>
      </c>
      <c r="CB219">
        <v>-0.30027010500000001</v>
      </c>
      <c r="CC219">
        <v>-1</v>
      </c>
    </row>
    <row r="220" spans="1:81" x14ac:dyDescent="0.25">
      <c r="A220">
        <v>1891</v>
      </c>
      <c r="B220" s="1">
        <v>41708</v>
      </c>
      <c r="C220">
        <v>1877.8599850000001</v>
      </c>
      <c r="D220">
        <v>1877.869995</v>
      </c>
      <c r="E220">
        <v>1867.040039</v>
      </c>
      <c r="F220">
        <v>1877.170044</v>
      </c>
      <c r="G220">
        <v>1877.170044</v>
      </c>
      <c r="H220">
        <v>3021350000</v>
      </c>
      <c r="I220" s="2">
        <v>665300000000</v>
      </c>
      <c r="J220">
        <v>271695000</v>
      </c>
      <c r="K220" s="3" t="b">
        <f t="shared" si="63"/>
        <v>0</v>
      </c>
      <c r="L220" s="3" t="b">
        <f t="shared" si="64"/>
        <v>1</v>
      </c>
      <c r="M220" s="3" t="b">
        <f t="shared" si="65"/>
        <v>0</v>
      </c>
      <c r="N220" s="3" t="b">
        <f t="shared" si="66"/>
        <v>0</v>
      </c>
      <c r="O220" s="3" t="b">
        <f t="shared" si="67"/>
        <v>0</v>
      </c>
      <c r="P220" s="3" t="b">
        <f t="shared" si="68"/>
        <v>0</v>
      </c>
      <c r="Q220">
        <v>1527626000</v>
      </c>
      <c r="R220">
        <v>794689000</v>
      </c>
      <c r="S220">
        <v>1232271091</v>
      </c>
      <c r="T220" s="2">
        <v>884302000000</v>
      </c>
      <c r="U220">
        <v>1582564418</v>
      </c>
      <c r="V220" s="3" t="b">
        <f t="shared" si="69"/>
        <v>0</v>
      </c>
      <c r="W220" s="3" t="b">
        <f t="shared" si="70"/>
        <v>1</v>
      </c>
      <c r="X220" s="3" t="b">
        <f t="shared" si="71"/>
        <v>0</v>
      </c>
      <c r="Y220" s="3" t="b">
        <f t="shared" si="72"/>
        <v>0</v>
      </c>
      <c r="Z220" s="3" t="b">
        <f t="shared" si="73"/>
        <v>0</v>
      </c>
      <c r="AA220" s="3" t="b">
        <f t="shared" si="74"/>
        <v>0</v>
      </c>
      <c r="AB220">
        <v>735351936.10000002</v>
      </c>
      <c r="AC220">
        <v>416348042.19999999</v>
      </c>
      <c r="AD220">
        <v>900933542</v>
      </c>
      <c r="AE220">
        <v>2719557806</v>
      </c>
      <c r="AF220">
        <v>259259.9155</v>
      </c>
      <c r="AG220" s="3" t="b">
        <f t="shared" si="75"/>
        <v>0</v>
      </c>
      <c r="AH220" s="3" t="b">
        <f t="shared" si="76"/>
        <v>1</v>
      </c>
      <c r="AI220" s="3" t="b">
        <f t="shared" si="77"/>
        <v>0</v>
      </c>
      <c r="AJ220" s="3" t="b">
        <f t="shared" si="78"/>
        <v>0</v>
      </c>
      <c r="AK220" s="3" t="b">
        <f t="shared" si="79"/>
        <v>0</v>
      </c>
      <c r="AL220" s="3" t="b">
        <f t="shared" si="80"/>
        <v>0</v>
      </c>
      <c r="AM220" s="3" t="b">
        <f t="shared" si="81"/>
        <v>0</v>
      </c>
      <c r="AN220" s="3" t="b">
        <f t="shared" si="82"/>
        <v>0</v>
      </c>
      <c r="AO220" s="3" t="b">
        <f t="shared" si="83"/>
        <v>0</v>
      </c>
      <c r="AP220">
        <v>2079757.9809999999</v>
      </c>
      <c r="AQ220">
        <v>1991702.1070000001</v>
      </c>
      <c r="AR220">
        <v>8944222.3609999996</v>
      </c>
      <c r="AS220">
        <v>95.60596889</v>
      </c>
      <c r="AT220">
        <v>-0.59731931699999996</v>
      </c>
      <c r="AU220">
        <v>-0.62089282800000001</v>
      </c>
      <c r="AV220">
        <v>-0.49242052800000002</v>
      </c>
      <c r="AW220">
        <v>-0.76826582099999996</v>
      </c>
      <c r="AX220">
        <v>-0.72677488499999998</v>
      </c>
      <c r="AY220">
        <v>0.87248832600000004</v>
      </c>
      <c r="AZ220">
        <v>0</v>
      </c>
      <c r="BA220">
        <v>0.86999499999999996</v>
      </c>
      <c r="BB220">
        <v>5.6086643370000004</v>
      </c>
      <c r="BC220">
        <v>2.899789229</v>
      </c>
      <c r="BD220">
        <v>1.93416276</v>
      </c>
      <c r="BE220">
        <v>65.918727700000005</v>
      </c>
      <c r="BF220">
        <v>-0.48498741099999998</v>
      </c>
      <c r="BG220">
        <v>-0.108196985</v>
      </c>
      <c r="BH220">
        <v>0.20821510500000001</v>
      </c>
      <c r="BI220">
        <v>0.22071875799999999</v>
      </c>
      <c r="BJ220">
        <v>0.77868457800000002</v>
      </c>
      <c r="BK220">
        <v>14.76</v>
      </c>
      <c r="BL220">
        <v>15.28</v>
      </c>
      <c r="BM220">
        <v>14.2</v>
      </c>
      <c r="BN220">
        <v>14.2</v>
      </c>
      <c r="BO220">
        <v>0.09</v>
      </c>
      <c r="BP220">
        <v>0.63784549999999995</v>
      </c>
      <c r="BQ220">
        <v>-5.0000000000000001E-3</v>
      </c>
      <c r="BR220">
        <v>8.3000000000000004E-2</v>
      </c>
      <c r="BS220">
        <v>4.2000000000000003E-2</v>
      </c>
      <c r="BT220">
        <v>1.0363636000000001E-2</v>
      </c>
      <c r="BU220">
        <v>24.71561531</v>
      </c>
      <c r="BV220">
        <v>0.93071354699999997</v>
      </c>
      <c r="BW220">
        <v>-5.1706307999999999E-2</v>
      </c>
      <c r="BX220">
        <v>0.85832471600000004</v>
      </c>
      <c r="BY220">
        <v>0.434332989</v>
      </c>
      <c r="BZ220">
        <v>0.10717307500000001</v>
      </c>
      <c r="CA220" t="s">
        <v>60</v>
      </c>
      <c r="CB220">
        <v>0.22573006300000001</v>
      </c>
      <c r="CC220">
        <v>-1</v>
      </c>
    </row>
    <row r="221" spans="1:81" x14ac:dyDescent="0.25">
      <c r="A221">
        <v>1892</v>
      </c>
      <c r="B221" s="1">
        <v>41709</v>
      </c>
      <c r="C221">
        <v>1878.26001</v>
      </c>
      <c r="D221">
        <v>1882.349976</v>
      </c>
      <c r="E221">
        <v>1863.880005</v>
      </c>
      <c r="F221">
        <v>1867.630005</v>
      </c>
      <c r="G221">
        <v>1867.630005</v>
      </c>
      <c r="H221">
        <v>3392400000</v>
      </c>
      <c r="I221" s="2">
        <v>661907000000</v>
      </c>
      <c r="J221">
        <v>-3206875000</v>
      </c>
      <c r="K221" s="3" t="b">
        <f t="shared" si="63"/>
        <v>0</v>
      </c>
      <c r="L221" s="3" t="b">
        <f t="shared" si="64"/>
        <v>0</v>
      </c>
      <c r="M221" s="3" t="b">
        <f t="shared" si="65"/>
        <v>0</v>
      </c>
      <c r="N221" s="3" t="b">
        <f t="shared" si="66"/>
        <v>0</v>
      </c>
      <c r="O221" s="3" t="b">
        <f t="shared" si="67"/>
        <v>1</v>
      </c>
      <c r="P221" s="3" t="b">
        <f t="shared" si="68"/>
        <v>0</v>
      </c>
      <c r="Q221">
        <v>-1156838000</v>
      </c>
      <c r="R221">
        <v>156627000</v>
      </c>
      <c r="S221">
        <v>635179333.29999995</v>
      </c>
      <c r="T221" s="2">
        <v>882287000000</v>
      </c>
      <c r="U221">
        <v>307968743.60000002</v>
      </c>
      <c r="V221" s="3" t="b">
        <f t="shared" si="69"/>
        <v>0</v>
      </c>
      <c r="W221" s="3" t="b">
        <f t="shared" si="70"/>
        <v>1</v>
      </c>
      <c r="X221" s="3" t="b">
        <f t="shared" si="71"/>
        <v>0</v>
      </c>
      <c r="Y221" s="3" t="b">
        <f t="shared" si="72"/>
        <v>0</v>
      </c>
      <c r="Z221" s="3" t="b">
        <f t="shared" si="73"/>
        <v>0</v>
      </c>
      <c r="AA221" s="3" t="b">
        <f t="shared" si="74"/>
        <v>0</v>
      </c>
      <c r="AB221">
        <v>608159058.29999995</v>
      </c>
      <c r="AC221">
        <v>368152523.69999999</v>
      </c>
      <c r="AD221">
        <v>771453107.5</v>
      </c>
      <c r="AE221">
        <v>2702317157</v>
      </c>
      <c r="AF221">
        <v>-9320138.6150000002</v>
      </c>
      <c r="AG221" s="3" t="b">
        <f t="shared" si="75"/>
        <v>0</v>
      </c>
      <c r="AH221" s="3" t="b">
        <f t="shared" si="76"/>
        <v>0</v>
      </c>
      <c r="AI221" s="3" t="b">
        <f t="shared" si="77"/>
        <v>0</v>
      </c>
      <c r="AJ221" s="3" t="b">
        <f t="shared" si="78"/>
        <v>0</v>
      </c>
      <c r="AK221" s="3" t="b">
        <f t="shared" si="79"/>
        <v>1</v>
      </c>
      <c r="AL221" s="3" t="b">
        <f t="shared" si="80"/>
        <v>0</v>
      </c>
      <c r="AM221" s="3" t="b">
        <f t="shared" si="81"/>
        <v>0</v>
      </c>
      <c r="AN221" s="3" t="b">
        <f t="shared" si="82"/>
        <v>0</v>
      </c>
      <c r="AO221" s="3" t="b">
        <f t="shared" si="83"/>
        <v>0</v>
      </c>
      <c r="AP221">
        <v>-5156601.41</v>
      </c>
      <c r="AQ221">
        <v>-2137648.9240000001</v>
      </c>
      <c r="AR221">
        <v>7138514.4749999996</v>
      </c>
      <c r="AS221">
        <v>89.055989199999999</v>
      </c>
      <c r="AT221">
        <v>-6.5499796899999998</v>
      </c>
      <c r="AU221">
        <v>-6.8510154400000003</v>
      </c>
      <c r="AV221">
        <v>-3.573649504</v>
      </c>
      <c r="AW221">
        <v>-2.3201781549999998</v>
      </c>
      <c r="AX221">
        <v>-1.894822475</v>
      </c>
      <c r="AY221">
        <v>0.31278090600000003</v>
      </c>
      <c r="AZ221">
        <v>0</v>
      </c>
      <c r="BA221">
        <v>9.5400390000000002</v>
      </c>
      <c r="BB221">
        <v>5.2080454559999998</v>
      </c>
      <c r="BC221">
        <v>3.3740927840000001</v>
      </c>
      <c r="BD221">
        <v>1.5435394899999999</v>
      </c>
      <c r="BE221">
        <v>60.68470713</v>
      </c>
      <c r="BF221">
        <v>-5.2340205690000001</v>
      </c>
      <c r="BG221">
        <v>-2.8595039899999999</v>
      </c>
      <c r="BH221">
        <v>-1.683623103</v>
      </c>
      <c r="BI221">
        <v>-0.94753966999999995</v>
      </c>
      <c r="BJ221">
        <v>0.40669894699999998</v>
      </c>
      <c r="BK221">
        <v>14.22</v>
      </c>
      <c r="BL221">
        <v>14.93</v>
      </c>
      <c r="BM221">
        <v>13.84</v>
      </c>
      <c r="BN221">
        <v>14.8</v>
      </c>
      <c r="BO221">
        <v>0.6</v>
      </c>
      <c r="BP221">
        <v>4.2253521129999996</v>
      </c>
      <c r="BQ221">
        <v>0.34499999999999997</v>
      </c>
      <c r="BR221">
        <v>0.186</v>
      </c>
      <c r="BS221">
        <v>0.18099999999999999</v>
      </c>
      <c r="BT221">
        <v>8.4848499999999995E-4</v>
      </c>
      <c r="BU221">
        <v>30.92037229</v>
      </c>
      <c r="BV221">
        <v>6.20475698</v>
      </c>
      <c r="BW221">
        <v>3.567735264</v>
      </c>
      <c r="BX221">
        <v>1.923474664</v>
      </c>
      <c r="BY221">
        <v>1.871768356</v>
      </c>
      <c r="BZ221">
        <v>8.7744039999999995E-3</v>
      </c>
      <c r="CA221" t="s">
        <v>60</v>
      </c>
      <c r="CB221">
        <v>-0.32920519100000001</v>
      </c>
      <c r="CC221">
        <v>-1</v>
      </c>
    </row>
    <row r="222" spans="1:81" x14ac:dyDescent="0.25">
      <c r="A222">
        <v>1909</v>
      </c>
      <c r="B222" s="1">
        <v>41732</v>
      </c>
      <c r="C222">
        <v>1891.4300539999999</v>
      </c>
      <c r="D222">
        <v>1893.8000489999999</v>
      </c>
      <c r="E222">
        <v>1882.650024</v>
      </c>
      <c r="F222">
        <v>1888.7700199999999</v>
      </c>
      <c r="G222">
        <v>1888.7700199999999</v>
      </c>
      <c r="H222">
        <v>3055600000</v>
      </c>
      <c r="I222" s="2">
        <v>660999000000</v>
      </c>
      <c r="J222">
        <v>38030000</v>
      </c>
      <c r="K222" s="3" t="b">
        <f t="shared" si="63"/>
        <v>0</v>
      </c>
      <c r="L222" s="3" t="b">
        <f t="shared" si="64"/>
        <v>1</v>
      </c>
      <c r="M222" s="3" t="b">
        <f t="shared" si="65"/>
        <v>0</v>
      </c>
      <c r="N222" s="3" t="b">
        <f t="shared" si="66"/>
        <v>0</v>
      </c>
      <c r="O222" s="3" t="b">
        <f t="shared" si="67"/>
        <v>0</v>
      </c>
      <c r="P222" s="3" t="b">
        <f t="shared" si="68"/>
        <v>0</v>
      </c>
      <c r="Q222">
        <v>1336841000</v>
      </c>
      <c r="R222">
        <v>1984095000</v>
      </c>
      <c r="S222">
        <v>624031151.5</v>
      </c>
      <c r="T222" s="2">
        <v>886271000000</v>
      </c>
      <c r="U222">
        <v>957298234.89999998</v>
      </c>
      <c r="V222" s="3" t="b">
        <f t="shared" si="69"/>
        <v>0</v>
      </c>
      <c r="W222" s="3" t="b">
        <f t="shared" si="70"/>
        <v>1</v>
      </c>
      <c r="X222" s="3" t="b">
        <f t="shared" si="71"/>
        <v>0</v>
      </c>
      <c r="Y222" s="3" t="b">
        <f t="shared" si="72"/>
        <v>0</v>
      </c>
      <c r="Z222" s="3" t="b">
        <f t="shared" si="73"/>
        <v>0</v>
      </c>
      <c r="AA222" s="3" t="b">
        <f t="shared" si="74"/>
        <v>0</v>
      </c>
      <c r="AB222">
        <v>1682916571</v>
      </c>
      <c r="AC222">
        <v>1914124950</v>
      </c>
      <c r="AD222">
        <v>419032438.5</v>
      </c>
      <c r="AE222">
        <v>2718907742</v>
      </c>
      <c r="AF222">
        <v>2746833.9929999998</v>
      </c>
      <c r="AG222" s="3" t="b">
        <f t="shared" si="75"/>
        <v>0</v>
      </c>
      <c r="AH222" s="3" t="b">
        <f t="shared" si="76"/>
        <v>1</v>
      </c>
      <c r="AI222" s="3" t="b">
        <f t="shared" si="77"/>
        <v>0</v>
      </c>
      <c r="AJ222" s="3" t="b">
        <f t="shared" si="78"/>
        <v>0</v>
      </c>
      <c r="AK222" s="3" t="b">
        <f t="shared" si="79"/>
        <v>0</v>
      </c>
      <c r="AL222" s="3" t="b">
        <f t="shared" si="80"/>
        <v>0</v>
      </c>
      <c r="AM222" s="3" t="b">
        <f t="shared" si="81"/>
        <v>0</v>
      </c>
      <c r="AN222" s="3" t="b">
        <f t="shared" si="82"/>
        <v>0</v>
      </c>
      <c r="AO222" s="3" t="b">
        <f t="shared" si="83"/>
        <v>0</v>
      </c>
      <c r="AP222">
        <v>9587046.6750000007</v>
      </c>
      <c r="AQ222">
        <v>14226857.550000001</v>
      </c>
      <c r="AR222">
        <v>5848691.1849999996</v>
      </c>
      <c r="AS222">
        <v>95.729665220000001</v>
      </c>
      <c r="AT222">
        <v>-2.6509745800000002</v>
      </c>
      <c r="AU222">
        <v>-2.694610022</v>
      </c>
      <c r="AV222">
        <v>-2.0270190079999999</v>
      </c>
      <c r="AW222">
        <v>0.96750335200000004</v>
      </c>
      <c r="AX222">
        <v>3.3886522220000002</v>
      </c>
      <c r="AY222">
        <v>1.776739496</v>
      </c>
      <c r="AZ222">
        <v>0</v>
      </c>
      <c r="BA222">
        <v>2.130004</v>
      </c>
      <c r="BB222">
        <v>5.5628201199999996</v>
      </c>
      <c r="BC222">
        <v>3.4492327810000001</v>
      </c>
      <c r="BD222">
        <v>1.612770281</v>
      </c>
      <c r="BE222">
        <v>61.726447700000001</v>
      </c>
      <c r="BF222">
        <v>-1.059971942</v>
      </c>
      <c r="BG222">
        <v>0.25086012800000002</v>
      </c>
      <c r="BH222">
        <v>1.534391922</v>
      </c>
      <c r="BI222">
        <v>2.537940973</v>
      </c>
      <c r="BJ222">
        <v>1.109925772</v>
      </c>
      <c r="BK222">
        <v>13.02</v>
      </c>
      <c r="BL222">
        <v>13.7</v>
      </c>
      <c r="BM222">
        <v>13.02</v>
      </c>
      <c r="BN222">
        <v>13.37</v>
      </c>
      <c r="BO222">
        <v>0.28000000000000003</v>
      </c>
      <c r="BP222">
        <v>2.1390374329999999</v>
      </c>
      <c r="BQ222">
        <v>0.13500000000000001</v>
      </c>
      <c r="BR222">
        <v>-0.154</v>
      </c>
      <c r="BS222">
        <v>-0.28699999999999998</v>
      </c>
      <c r="BT222">
        <v>-0.222</v>
      </c>
      <c r="BU222">
        <v>8.4905676400000001</v>
      </c>
      <c r="BV222">
        <v>5.7353002169999998</v>
      </c>
      <c r="BW222">
        <v>3.9841871800000002</v>
      </c>
      <c r="BX222">
        <v>0.95729064399999997</v>
      </c>
      <c r="BY222">
        <v>-1.043690741</v>
      </c>
      <c r="BZ222">
        <v>-1.7946507350000001</v>
      </c>
      <c r="CA222" t="s">
        <v>60</v>
      </c>
      <c r="CB222">
        <v>7.2889710999999996E-2</v>
      </c>
      <c r="CC222">
        <v>-1</v>
      </c>
    </row>
    <row r="223" spans="1:81" x14ac:dyDescent="0.25">
      <c r="A223">
        <v>1910</v>
      </c>
      <c r="B223" s="1">
        <v>41733</v>
      </c>
      <c r="C223">
        <v>1890.25</v>
      </c>
      <c r="D223">
        <v>1897.280029</v>
      </c>
      <c r="E223">
        <v>1863.26001</v>
      </c>
      <c r="F223">
        <v>1865.089966</v>
      </c>
      <c r="G223">
        <v>1865.089966</v>
      </c>
      <c r="H223">
        <v>3583750000</v>
      </c>
      <c r="I223" s="2">
        <v>657415000000</v>
      </c>
      <c r="J223">
        <v>-3319675000</v>
      </c>
      <c r="K223" s="3" t="b">
        <f t="shared" si="63"/>
        <v>0</v>
      </c>
      <c r="L223" s="3" t="b">
        <f t="shared" si="64"/>
        <v>0</v>
      </c>
      <c r="M223" s="3" t="b">
        <f t="shared" si="65"/>
        <v>0</v>
      </c>
      <c r="N223" s="3" t="b">
        <f t="shared" si="66"/>
        <v>0</v>
      </c>
      <c r="O223" s="3" t="b">
        <f t="shared" si="67"/>
        <v>1</v>
      </c>
      <c r="P223" s="3" t="b">
        <f t="shared" si="68"/>
        <v>0</v>
      </c>
      <c r="Q223">
        <v>-1357867000</v>
      </c>
      <c r="R223">
        <v>-26694000</v>
      </c>
      <c r="S223">
        <v>679936121.20000005</v>
      </c>
      <c r="T223" s="2">
        <v>883073000000</v>
      </c>
      <c r="U223">
        <v>-1449753484</v>
      </c>
      <c r="V223" s="3" t="b">
        <f t="shared" si="69"/>
        <v>0</v>
      </c>
      <c r="W223" s="3" t="b">
        <f t="shared" si="70"/>
        <v>0</v>
      </c>
      <c r="X223" s="3" t="b">
        <f t="shared" si="71"/>
        <v>0</v>
      </c>
      <c r="Y223" s="3" t="b">
        <f t="shared" si="72"/>
        <v>0</v>
      </c>
      <c r="Z223" s="3" t="b">
        <f t="shared" si="73"/>
        <v>1</v>
      </c>
      <c r="AA223" s="3" t="b">
        <f t="shared" si="74"/>
        <v>0</v>
      </c>
      <c r="AB223">
        <v>-355212982.80000001</v>
      </c>
      <c r="AC223">
        <v>566036313.5</v>
      </c>
      <c r="AD223">
        <v>516336660.89999998</v>
      </c>
      <c r="AE223">
        <v>2673977235</v>
      </c>
      <c r="AF223">
        <v>-24186243.260000002</v>
      </c>
      <c r="AG223" s="3" t="b">
        <f t="shared" si="75"/>
        <v>0</v>
      </c>
      <c r="AH223" s="3" t="b">
        <f t="shared" si="76"/>
        <v>0</v>
      </c>
      <c r="AI223" s="3" t="b">
        <f t="shared" si="77"/>
        <v>0</v>
      </c>
      <c r="AJ223" s="3" t="b">
        <f t="shared" si="78"/>
        <v>0</v>
      </c>
      <c r="AK223" s="3" t="b">
        <f t="shared" si="79"/>
        <v>1</v>
      </c>
      <c r="AL223" s="3" t="b">
        <f t="shared" si="80"/>
        <v>0</v>
      </c>
      <c r="AM223" s="3" t="b">
        <f t="shared" si="81"/>
        <v>0</v>
      </c>
      <c r="AN223" s="3" t="b">
        <f t="shared" si="82"/>
        <v>1</v>
      </c>
      <c r="AO223" s="3" t="b">
        <f t="shared" si="83"/>
        <v>0</v>
      </c>
      <c r="AP223">
        <v>-12175249.539999999</v>
      </c>
      <c r="AQ223">
        <v>-2641079.9079999998</v>
      </c>
      <c r="AR223">
        <v>5197786.4309999999</v>
      </c>
      <c r="AS223">
        <v>69.473645599999998</v>
      </c>
      <c r="AT223">
        <v>-26.25601962</v>
      </c>
      <c r="AU223">
        <v>-27.427255240000001</v>
      </c>
      <c r="AV223">
        <v>-14.4534971</v>
      </c>
      <c r="AW223">
        <v>-9.3581147500000004</v>
      </c>
      <c r="AX223">
        <v>-4.9180679290000002</v>
      </c>
      <c r="AY223">
        <v>0.77223547599999998</v>
      </c>
      <c r="AZ223">
        <v>0</v>
      </c>
      <c r="BA223">
        <v>23.680053999999998</v>
      </c>
      <c r="BB223">
        <v>5.1654758259999998</v>
      </c>
      <c r="BC223">
        <v>4.8942914389999999</v>
      </c>
      <c r="BD223">
        <v>1.055408304</v>
      </c>
      <c r="BE223">
        <v>51.347866109999998</v>
      </c>
      <c r="BF223">
        <v>-10.37858159</v>
      </c>
      <c r="BG223">
        <v>-5.7192767660000001</v>
      </c>
      <c r="BH223">
        <v>-3.0690555939999999</v>
      </c>
      <c r="BI223">
        <v>-1.106729157</v>
      </c>
      <c r="BJ223">
        <v>0.89841084699999996</v>
      </c>
      <c r="BK223">
        <v>12.88</v>
      </c>
      <c r="BL223">
        <v>14.55</v>
      </c>
      <c r="BM223">
        <v>12.6</v>
      </c>
      <c r="BN223">
        <v>13.96</v>
      </c>
      <c r="BO223">
        <v>0.59</v>
      </c>
      <c r="BP223">
        <v>4.4128646219999998</v>
      </c>
      <c r="BQ223">
        <v>0.435</v>
      </c>
      <c r="BR223">
        <v>0.28599999999999998</v>
      </c>
      <c r="BS223">
        <v>4.2999999999999997E-2</v>
      </c>
      <c r="BT223">
        <v>-0.17581818199999999</v>
      </c>
      <c r="BU223">
        <v>24.19929256</v>
      </c>
      <c r="BV223">
        <v>15.70872492</v>
      </c>
      <c r="BW223">
        <v>10.72201257</v>
      </c>
      <c r="BX223">
        <v>7.676659806</v>
      </c>
      <c r="BY223">
        <v>4.4279045740000003</v>
      </c>
      <c r="BZ223">
        <v>-0.51721662700000004</v>
      </c>
      <c r="CA223" t="s">
        <v>62</v>
      </c>
      <c r="CB223">
        <v>-0.88272114000000002</v>
      </c>
      <c r="CC223">
        <v>-1</v>
      </c>
    </row>
    <row r="224" spans="1:81" x14ac:dyDescent="0.25">
      <c r="A224">
        <v>1914</v>
      </c>
      <c r="B224" s="1">
        <v>41739</v>
      </c>
      <c r="C224">
        <v>1872.280029</v>
      </c>
      <c r="D224">
        <v>1872.530029</v>
      </c>
      <c r="E224">
        <v>1830.869995</v>
      </c>
      <c r="F224">
        <v>1833.079956</v>
      </c>
      <c r="G224">
        <v>1833.079956</v>
      </c>
      <c r="H224">
        <v>3758780000</v>
      </c>
      <c r="I224" s="2">
        <v>656885000000</v>
      </c>
      <c r="J224">
        <v>-225065000</v>
      </c>
      <c r="K224" s="3" t="b">
        <f t="shared" si="63"/>
        <v>0</v>
      </c>
      <c r="L224" s="3" t="b">
        <f t="shared" si="64"/>
        <v>0</v>
      </c>
      <c r="M224" s="3" t="b">
        <f t="shared" si="65"/>
        <v>0</v>
      </c>
      <c r="N224" s="3" t="b">
        <f t="shared" si="66"/>
        <v>0</v>
      </c>
      <c r="O224" s="3" t="b">
        <f t="shared" si="67"/>
        <v>1</v>
      </c>
      <c r="P224" s="3" t="b">
        <f t="shared" si="68"/>
        <v>0</v>
      </c>
      <c r="Q224">
        <v>1312261000</v>
      </c>
      <c r="R224">
        <v>596966000</v>
      </c>
      <c r="S224">
        <v>-50258666.670000002</v>
      </c>
      <c r="T224" s="2">
        <v>882784000000</v>
      </c>
      <c r="U224">
        <v>-66925973.409999996</v>
      </c>
      <c r="V224" s="3" t="b">
        <f t="shared" si="69"/>
        <v>0</v>
      </c>
      <c r="W224" s="3" t="b">
        <f t="shared" si="70"/>
        <v>0</v>
      </c>
      <c r="X224" s="3" t="b">
        <f t="shared" si="71"/>
        <v>0</v>
      </c>
      <c r="Y224" s="3" t="b">
        <f t="shared" si="72"/>
        <v>0</v>
      </c>
      <c r="Z224" s="3" t="b">
        <f t="shared" si="73"/>
        <v>1</v>
      </c>
      <c r="AA224" s="3" t="b">
        <f t="shared" si="74"/>
        <v>0</v>
      </c>
      <c r="AB224">
        <v>1016518073</v>
      </c>
      <c r="AC224">
        <v>509553978.60000002</v>
      </c>
      <c r="AD224">
        <v>248436320.90000001</v>
      </c>
      <c r="AE224">
        <v>2604690943</v>
      </c>
      <c r="AF224">
        <v>-21188403.82</v>
      </c>
      <c r="AG224" s="3" t="b">
        <f t="shared" si="75"/>
        <v>0</v>
      </c>
      <c r="AH224" s="3" t="b">
        <f t="shared" si="76"/>
        <v>0</v>
      </c>
      <c r="AI224" s="3" t="b">
        <f t="shared" si="77"/>
        <v>0</v>
      </c>
      <c r="AJ224" s="3" t="b">
        <f t="shared" si="78"/>
        <v>0</v>
      </c>
      <c r="AK224" s="3" t="b">
        <f t="shared" si="79"/>
        <v>1</v>
      </c>
      <c r="AL224" s="3" t="b">
        <f t="shared" si="80"/>
        <v>0</v>
      </c>
      <c r="AM224" s="3" t="b">
        <f t="shared" si="81"/>
        <v>0</v>
      </c>
      <c r="AN224" s="3" t="b">
        <f t="shared" si="82"/>
        <v>1</v>
      </c>
      <c r="AO224" s="3" t="b">
        <f t="shared" si="83"/>
        <v>0</v>
      </c>
      <c r="AP224">
        <v>-4913338.2280000001</v>
      </c>
      <c r="AQ224">
        <v>-8849054.0170000009</v>
      </c>
      <c r="AR224">
        <v>-7425299.818</v>
      </c>
      <c r="AS224">
        <v>11.691872719999999</v>
      </c>
      <c r="AT224">
        <v>-59.80488124</v>
      </c>
      <c r="AU224">
        <v>-83.646988050000004</v>
      </c>
      <c r="AV224">
        <v>-18.42158684</v>
      </c>
      <c r="AW224">
        <v>-8.0178862899999999</v>
      </c>
      <c r="AX224">
        <v>-9.0138854679999998</v>
      </c>
      <c r="AY224">
        <v>-7.3672959650000003</v>
      </c>
      <c r="AZ224">
        <v>0</v>
      </c>
      <c r="BA224">
        <v>39.100098000000003</v>
      </c>
      <c r="BB224">
        <v>5.6076761629999998</v>
      </c>
      <c r="BC224">
        <v>7.5782542780000002</v>
      </c>
      <c r="BD224">
        <v>0.73996938599999995</v>
      </c>
      <c r="BE224">
        <v>42.52772444</v>
      </c>
      <c r="BF224">
        <v>-11.4282112</v>
      </c>
      <c r="BG224">
        <v>-2.3031777670000002</v>
      </c>
      <c r="BH224">
        <v>8.3896400999999995E-2</v>
      </c>
      <c r="BI224">
        <v>-0.82063693500000001</v>
      </c>
      <c r="BJ224">
        <v>-1.4659663469999999</v>
      </c>
      <c r="BK224">
        <v>13.98</v>
      </c>
      <c r="BL224">
        <v>16.379999000000002</v>
      </c>
      <c r="BM224">
        <v>13.81</v>
      </c>
      <c r="BN224">
        <v>15.89</v>
      </c>
      <c r="BO224">
        <v>2.0699999999999998</v>
      </c>
      <c r="BP224">
        <v>14.97829233</v>
      </c>
      <c r="BQ224">
        <v>0.5</v>
      </c>
      <c r="BR224">
        <v>-1.0999999999999999E-2</v>
      </c>
      <c r="BS224">
        <v>0.21099999999999999</v>
      </c>
      <c r="BT224">
        <v>0.18109090899999999</v>
      </c>
      <c r="BU224">
        <v>58.540935679999997</v>
      </c>
      <c r="BV224">
        <v>36.83274677</v>
      </c>
      <c r="BW224">
        <v>8.8967987359999992</v>
      </c>
      <c r="BX224">
        <v>-0.19572957199999999</v>
      </c>
      <c r="BY224">
        <v>3.7544490669999999</v>
      </c>
      <c r="BZ224">
        <v>5.4245185249999999</v>
      </c>
      <c r="CA224" t="s">
        <v>62</v>
      </c>
      <c r="CB224">
        <v>-1.005115319</v>
      </c>
      <c r="CC224">
        <v>-1</v>
      </c>
    </row>
    <row r="225" spans="1:81" x14ac:dyDescent="0.25">
      <c r="A225">
        <v>1986</v>
      </c>
      <c r="B225" s="1">
        <v>41844</v>
      </c>
      <c r="C225">
        <v>1988.0699460000001</v>
      </c>
      <c r="D225">
        <v>1991.3900149999999</v>
      </c>
      <c r="E225">
        <v>1985.790039</v>
      </c>
      <c r="F225">
        <v>1987.9799800000001</v>
      </c>
      <c r="G225">
        <v>1987.9799800000001</v>
      </c>
      <c r="H225">
        <v>3203530000</v>
      </c>
      <c r="I225" s="2">
        <v>723722000000</v>
      </c>
      <c r="J225">
        <v>3036625000</v>
      </c>
      <c r="K225" s="3" t="b">
        <f t="shared" si="63"/>
        <v>0</v>
      </c>
      <c r="L225" s="3" t="b">
        <f t="shared" si="64"/>
        <v>1</v>
      </c>
      <c r="M225" s="3" t="b">
        <f t="shared" si="65"/>
        <v>0</v>
      </c>
      <c r="N225" s="3" t="b">
        <f t="shared" si="66"/>
        <v>0</v>
      </c>
      <c r="O225" s="3" t="b">
        <f t="shared" si="67"/>
        <v>0</v>
      </c>
      <c r="P225" s="3" t="b">
        <f t="shared" si="68"/>
        <v>0</v>
      </c>
      <c r="Q225">
        <v>2976091000</v>
      </c>
      <c r="R225">
        <v>1846534000</v>
      </c>
      <c r="S225">
        <v>678333939.39999998</v>
      </c>
      <c r="T225" s="2">
        <v>955743000000</v>
      </c>
      <c r="U225">
        <v>147634770.30000001</v>
      </c>
      <c r="V225" s="3" t="b">
        <f t="shared" si="69"/>
        <v>0</v>
      </c>
      <c r="W225" s="3" t="b">
        <f t="shared" si="70"/>
        <v>1</v>
      </c>
      <c r="X225" s="3" t="b">
        <f t="shared" si="71"/>
        <v>0</v>
      </c>
      <c r="Y225" s="3" t="b">
        <f t="shared" si="72"/>
        <v>0</v>
      </c>
      <c r="Z225" s="3" t="b">
        <f t="shared" si="73"/>
        <v>0</v>
      </c>
      <c r="AA225" s="3" t="b">
        <f t="shared" si="74"/>
        <v>0</v>
      </c>
      <c r="AB225">
        <v>611246233.29999995</v>
      </c>
      <c r="AC225">
        <v>795100752.5</v>
      </c>
      <c r="AD225">
        <v>610478747.89999998</v>
      </c>
      <c r="AE225">
        <v>2839874796</v>
      </c>
      <c r="AF225">
        <v>3299283.8050000002</v>
      </c>
      <c r="AG225" s="3" t="b">
        <f t="shared" si="75"/>
        <v>0</v>
      </c>
      <c r="AH225" s="3" t="b">
        <f t="shared" si="76"/>
        <v>1</v>
      </c>
      <c r="AI225" s="3" t="b">
        <f t="shared" si="77"/>
        <v>0</v>
      </c>
      <c r="AJ225" s="3" t="b">
        <f t="shared" si="78"/>
        <v>0</v>
      </c>
      <c r="AK225" s="3" t="b">
        <f t="shared" si="79"/>
        <v>0</v>
      </c>
      <c r="AL225" s="3" t="b">
        <f t="shared" si="80"/>
        <v>0</v>
      </c>
      <c r="AM225" s="3" t="b">
        <f t="shared" si="81"/>
        <v>0</v>
      </c>
      <c r="AN225" s="3" t="b">
        <f t="shared" si="82"/>
        <v>0</v>
      </c>
      <c r="AO225" s="3" t="b">
        <f t="shared" si="83"/>
        <v>0</v>
      </c>
      <c r="AP225">
        <v>6832769.2529999996</v>
      </c>
      <c r="AQ225">
        <v>4961203.4000000004</v>
      </c>
      <c r="AR225">
        <v>2462137.3339999998</v>
      </c>
      <c r="AS225">
        <v>95.478008990000006</v>
      </c>
      <c r="AT225">
        <v>-1.7264123010000001</v>
      </c>
      <c r="AU225">
        <v>-1.7760635549999999</v>
      </c>
      <c r="AV225">
        <v>-0.54452538299999997</v>
      </c>
      <c r="AW225">
        <v>3.0000201500000001</v>
      </c>
      <c r="AX225">
        <v>1.8444885710000001</v>
      </c>
      <c r="AY225">
        <v>0.89154467000000004</v>
      </c>
      <c r="AZ225">
        <v>0.96997</v>
      </c>
      <c r="BA225">
        <v>0</v>
      </c>
      <c r="BB225">
        <v>4.8011183229999999</v>
      </c>
      <c r="BC225">
        <v>3.0799791550000002</v>
      </c>
      <c r="BD225">
        <v>1.5588152</v>
      </c>
      <c r="BE225">
        <v>60.91941302</v>
      </c>
      <c r="BF225">
        <v>0.34660869700000002</v>
      </c>
      <c r="BG225">
        <v>0.77351488599999996</v>
      </c>
      <c r="BH225">
        <v>1.6501817780000001</v>
      </c>
      <c r="BI225">
        <v>1.0586651170000001</v>
      </c>
      <c r="BJ225">
        <v>1.3370388E-2</v>
      </c>
      <c r="BK225">
        <v>11.43</v>
      </c>
      <c r="BL225">
        <v>12.06</v>
      </c>
      <c r="BM225">
        <v>11.43</v>
      </c>
      <c r="BN225">
        <v>11.84</v>
      </c>
      <c r="BO225">
        <v>0.32</v>
      </c>
      <c r="BP225">
        <v>2.7777777779999999</v>
      </c>
      <c r="BQ225">
        <v>-0.2</v>
      </c>
      <c r="BR225">
        <v>-0.36299999999999999</v>
      </c>
      <c r="BS225">
        <v>-0.17299999999999999</v>
      </c>
      <c r="BT225">
        <v>5.4545500000000003E-4</v>
      </c>
      <c r="BU225">
        <v>30.58823529</v>
      </c>
      <c r="BV225">
        <v>6.274509804</v>
      </c>
      <c r="BW225">
        <v>-3.9215686270000001</v>
      </c>
      <c r="BX225">
        <v>-7.1176470590000003</v>
      </c>
      <c r="BY225">
        <v>-3.3921568629999999</v>
      </c>
      <c r="BZ225">
        <v>-2.725857456</v>
      </c>
      <c r="CA225" t="s">
        <v>60</v>
      </c>
      <c r="CB225">
        <v>0.22059526900000001</v>
      </c>
      <c r="CC225">
        <v>-1</v>
      </c>
    </row>
    <row r="226" spans="1:81" x14ac:dyDescent="0.25">
      <c r="A226">
        <v>1987</v>
      </c>
      <c r="B226" s="1">
        <v>41845</v>
      </c>
      <c r="C226">
        <v>1984.599976</v>
      </c>
      <c r="D226">
        <v>1984.599976</v>
      </c>
      <c r="E226">
        <v>1974.369995</v>
      </c>
      <c r="F226">
        <v>1978.339966</v>
      </c>
      <c r="G226">
        <v>1978.339966</v>
      </c>
      <c r="H226">
        <v>2638960000</v>
      </c>
      <c r="I226" s="2">
        <v>721083000000</v>
      </c>
      <c r="J226">
        <v>282285000</v>
      </c>
      <c r="K226" s="3" t="b">
        <f t="shared" si="63"/>
        <v>0</v>
      </c>
      <c r="L226" s="3" t="b">
        <f t="shared" si="64"/>
        <v>1</v>
      </c>
      <c r="M226" s="3" t="b">
        <f t="shared" si="65"/>
        <v>0</v>
      </c>
      <c r="N226" s="3" t="b">
        <f t="shared" si="66"/>
        <v>0</v>
      </c>
      <c r="O226" s="3" t="b">
        <f t="shared" si="67"/>
        <v>0</v>
      </c>
      <c r="P226" s="3" t="b">
        <f t="shared" si="68"/>
        <v>0</v>
      </c>
      <c r="Q226">
        <v>1350640000</v>
      </c>
      <c r="R226">
        <v>1872279000</v>
      </c>
      <c r="S226">
        <v>725388969.70000005</v>
      </c>
      <c r="T226" s="2">
        <v>955153000000</v>
      </c>
      <c r="U226">
        <v>-644357375.89999998</v>
      </c>
      <c r="V226" s="3" t="b">
        <f t="shared" si="69"/>
        <v>0</v>
      </c>
      <c r="W226" s="3" t="b">
        <f t="shared" si="70"/>
        <v>0</v>
      </c>
      <c r="X226" s="3" t="b">
        <f t="shared" si="71"/>
        <v>0</v>
      </c>
      <c r="Y226" s="3" t="b">
        <f t="shared" si="72"/>
        <v>0</v>
      </c>
      <c r="Z226" s="3" t="b">
        <f t="shared" si="73"/>
        <v>1</v>
      </c>
      <c r="AA226" s="3" t="b">
        <f t="shared" si="74"/>
        <v>0</v>
      </c>
      <c r="AB226">
        <v>-158439831.90000001</v>
      </c>
      <c r="AC226">
        <v>252659344.19999999</v>
      </c>
      <c r="AD226">
        <v>544522517.79999995</v>
      </c>
      <c r="AE226">
        <v>2827078082</v>
      </c>
      <c r="AF226">
        <v>-5616446.523</v>
      </c>
      <c r="AG226" s="3" t="b">
        <f t="shared" si="75"/>
        <v>0</v>
      </c>
      <c r="AH226" s="3" t="b">
        <f t="shared" si="76"/>
        <v>0</v>
      </c>
      <c r="AI226" s="3" t="b">
        <f t="shared" si="77"/>
        <v>0</v>
      </c>
      <c r="AJ226" s="3" t="b">
        <f t="shared" si="78"/>
        <v>0</v>
      </c>
      <c r="AK226" s="3" t="b">
        <f t="shared" si="79"/>
        <v>1</v>
      </c>
      <c r="AL226" s="3" t="b">
        <f t="shared" si="80"/>
        <v>0</v>
      </c>
      <c r="AM226" s="3" t="b">
        <f t="shared" si="81"/>
        <v>0</v>
      </c>
      <c r="AN226" s="3" t="b">
        <f t="shared" si="82"/>
        <v>1</v>
      </c>
      <c r="AO226" s="3" t="b">
        <f t="shared" si="83"/>
        <v>0</v>
      </c>
      <c r="AP226">
        <v>-1703061.8319999999</v>
      </c>
      <c r="AQ226">
        <v>2320043.679</v>
      </c>
      <c r="AR226">
        <v>1860302.122</v>
      </c>
      <c r="AS226">
        <v>82.694545890000001</v>
      </c>
      <c r="AT226">
        <v>-12.783463100000001</v>
      </c>
      <c r="AU226">
        <v>-13.38890833</v>
      </c>
      <c r="AV226">
        <v>-7.2549377020000003</v>
      </c>
      <c r="AW226">
        <v>-4.3343953910000002</v>
      </c>
      <c r="AX226">
        <v>-0.70807503299999996</v>
      </c>
      <c r="AY226">
        <v>0.12469427900000001</v>
      </c>
      <c r="AZ226">
        <v>0</v>
      </c>
      <c r="BA226">
        <v>9.6400140000000007</v>
      </c>
      <c r="BB226">
        <v>4.4581812999999997</v>
      </c>
      <c r="BC226">
        <v>3.5485530719999998</v>
      </c>
      <c r="BD226">
        <v>1.256337783</v>
      </c>
      <c r="BE226">
        <v>55.68039469</v>
      </c>
      <c r="BF226">
        <v>-5.2390183339999998</v>
      </c>
      <c r="BG226">
        <v>-2.4462048190000001</v>
      </c>
      <c r="BH226">
        <v>-1.0729356990000001</v>
      </c>
      <c r="BI226">
        <v>0.12699242399999999</v>
      </c>
      <c r="BJ226">
        <v>-0.201884064</v>
      </c>
      <c r="BK226">
        <v>12.03</v>
      </c>
      <c r="BL226">
        <v>12.75</v>
      </c>
      <c r="BM226">
        <v>12.03</v>
      </c>
      <c r="BN226">
        <v>12.69</v>
      </c>
      <c r="BO226">
        <v>0.85</v>
      </c>
      <c r="BP226">
        <v>7.1790540539999999</v>
      </c>
      <c r="BQ226">
        <v>0.58499999999999996</v>
      </c>
      <c r="BR226">
        <v>0.16700000000000001</v>
      </c>
      <c r="BS226">
        <v>-6.4000000000000001E-2</v>
      </c>
      <c r="BT226">
        <v>2.0848485E-2</v>
      </c>
      <c r="BU226">
        <v>47.254901959999998</v>
      </c>
      <c r="BV226">
        <v>16.666666670000001</v>
      </c>
      <c r="BW226">
        <v>11.47058824</v>
      </c>
      <c r="BX226">
        <v>3.274509804</v>
      </c>
      <c r="BY226">
        <v>-1.2549019610000001</v>
      </c>
      <c r="BZ226">
        <v>-1.9999158319999999</v>
      </c>
      <c r="CA226" t="s">
        <v>60</v>
      </c>
      <c r="CB226">
        <v>-0.32132361399999998</v>
      </c>
      <c r="CC226">
        <v>-1</v>
      </c>
    </row>
    <row r="227" spans="1:81" x14ac:dyDescent="0.25">
      <c r="A227">
        <v>1988</v>
      </c>
      <c r="B227" s="1">
        <v>41848</v>
      </c>
      <c r="C227">
        <v>1978.25</v>
      </c>
      <c r="D227">
        <v>1981.5200199999999</v>
      </c>
      <c r="E227">
        <v>1967.3100589999999</v>
      </c>
      <c r="F227">
        <v>1978.910034</v>
      </c>
      <c r="G227">
        <v>1978.910034</v>
      </c>
      <c r="H227">
        <v>2803320000</v>
      </c>
      <c r="I227" s="2">
        <v>723886000000</v>
      </c>
      <c r="J227">
        <v>82180000</v>
      </c>
      <c r="K227" s="3" t="b">
        <f t="shared" si="63"/>
        <v>0</v>
      </c>
      <c r="L227" s="3" t="b">
        <f t="shared" si="64"/>
        <v>1</v>
      </c>
      <c r="M227" s="3" t="b">
        <f t="shared" si="65"/>
        <v>0</v>
      </c>
      <c r="N227" s="3" t="b">
        <f t="shared" si="66"/>
        <v>0</v>
      </c>
      <c r="O227" s="3" t="b">
        <f t="shared" si="67"/>
        <v>0</v>
      </c>
      <c r="P227" s="3" t="b">
        <f t="shared" si="68"/>
        <v>0</v>
      </c>
      <c r="Q227">
        <v>746471000</v>
      </c>
      <c r="R227">
        <v>1303979000</v>
      </c>
      <c r="S227">
        <v>1032648606</v>
      </c>
      <c r="T227" s="2">
        <v>956926000000</v>
      </c>
      <c r="U227">
        <v>591392791.39999998</v>
      </c>
      <c r="V227" s="3" t="b">
        <f t="shared" si="69"/>
        <v>0</v>
      </c>
      <c r="W227" s="3" t="b">
        <f t="shared" si="70"/>
        <v>1</v>
      </c>
      <c r="X227" s="3" t="b">
        <f t="shared" si="71"/>
        <v>0</v>
      </c>
      <c r="Y227" s="3" t="b">
        <f t="shared" si="72"/>
        <v>0</v>
      </c>
      <c r="Z227" s="3" t="b">
        <f t="shared" si="73"/>
        <v>0</v>
      </c>
      <c r="AA227" s="3" t="b">
        <f t="shared" si="74"/>
        <v>0</v>
      </c>
      <c r="AB227">
        <v>86370468.140000001</v>
      </c>
      <c r="AC227">
        <v>166739549.5</v>
      </c>
      <c r="AD227">
        <v>603744316.20000005</v>
      </c>
      <c r="AE227">
        <v>2827885871</v>
      </c>
      <c r="AF227">
        <v>-5994462.0810000002</v>
      </c>
      <c r="AG227" s="3" t="b">
        <f t="shared" si="75"/>
        <v>0</v>
      </c>
      <c r="AH227" s="3" t="b">
        <f t="shared" si="76"/>
        <v>0</v>
      </c>
      <c r="AI227" s="3" t="b">
        <f t="shared" si="77"/>
        <v>0</v>
      </c>
      <c r="AJ227" s="3" t="b">
        <f t="shared" si="78"/>
        <v>0</v>
      </c>
      <c r="AK227" s="3" t="b">
        <f t="shared" si="79"/>
        <v>1</v>
      </c>
      <c r="AL227" s="3" t="b">
        <f t="shared" si="80"/>
        <v>0</v>
      </c>
      <c r="AM227" s="3" t="b">
        <f t="shared" si="81"/>
        <v>0</v>
      </c>
      <c r="AN227" s="3" t="b">
        <f t="shared" si="82"/>
        <v>0</v>
      </c>
      <c r="AO227" s="3" t="b">
        <f t="shared" si="83"/>
        <v>0</v>
      </c>
      <c r="AP227">
        <v>-4407202.352</v>
      </c>
      <c r="AQ227">
        <v>-2201360.6150000002</v>
      </c>
      <c r="AR227">
        <v>2004431.4509999999</v>
      </c>
      <c r="AS227">
        <v>82.854823030000006</v>
      </c>
      <c r="AT227">
        <v>0.16027714300000001</v>
      </c>
      <c r="AU227">
        <v>0.19381827500000001</v>
      </c>
      <c r="AV227">
        <v>-6.3115929800000004</v>
      </c>
      <c r="AW227">
        <v>-5.5832257890000001</v>
      </c>
      <c r="AX227">
        <v>-4.1934348860000004</v>
      </c>
      <c r="AY227">
        <v>-9.1688116E-2</v>
      </c>
      <c r="AZ227">
        <v>0.57006800000000002</v>
      </c>
      <c r="BA227">
        <v>0</v>
      </c>
      <c r="BB227">
        <v>4.1804589219999997</v>
      </c>
      <c r="BC227">
        <v>3.2950849959999999</v>
      </c>
      <c r="BD227">
        <v>1.268695323</v>
      </c>
      <c r="BE227">
        <v>55.921802720000002</v>
      </c>
      <c r="BF227">
        <v>0.241408031</v>
      </c>
      <c r="BG227">
        <v>-2.498805151</v>
      </c>
      <c r="BH227">
        <v>-1.9192023149999999</v>
      </c>
      <c r="BI227">
        <v>-1.17935707</v>
      </c>
      <c r="BJ227">
        <v>-0.10877393</v>
      </c>
      <c r="BK227">
        <v>12.93</v>
      </c>
      <c r="BL227">
        <v>13.64</v>
      </c>
      <c r="BM227">
        <v>12.54</v>
      </c>
      <c r="BN227">
        <v>12.56</v>
      </c>
      <c r="BO227">
        <v>-0.13</v>
      </c>
      <c r="BP227">
        <v>-1.0244286840000001</v>
      </c>
      <c r="BQ227">
        <v>0.36</v>
      </c>
      <c r="BR227">
        <v>0.39700000000000002</v>
      </c>
      <c r="BS227">
        <v>0.18099999999999999</v>
      </c>
      <c r="BT227">
        <v>9.3333329999999992E-3</v>
      </c>
      <c r="BU227">
        <v>44.705882350000003</v>
      </c>
      <c r="BV227">
        <v>-2.549019608</v>
      </c>
      <c r="BW227">
        <v>7.0588235289999997</v>
      </c>
      <c r="BX227">
        <v>7.7843137249999996</v>
      </c>
      <c r="BY227">
        <v>3.549019608</v>
      </c>
      <c r="BZ227">
        <v>-1.491027353</v>
      </c>
      <c r="CA227" t="s">
        <v>60</v>
      </c>
      <c r="CB227">
        <v>0.14159403000000001</v>
      </c>
      <c r="CC227">
        <v>-1</v>
      </c>
    </row>
    <row r="228" spans="1:81" x14ac:dyDescent="0.25">
      <c r="A228">
        <v>1989</v>
      </c>
      <c r="B228" s="1">
        <v>41849</v>
      </c>
      <c r="C228">
        <v>1980.030029</v>
      </c>
      <c r="D228">
        <v>1984.849976</v>
      </c>
      <c r="E228">
        <v>1969.9499510000001</v>
      </c>
      <c r="F228">
        <v>1969.9499510000001</v>
      </c>
      <c r="G228">
        <v>1969.9499510000001</v>
      </c>
      <c r="H228">
        <v>3183300000</v>
      </c>
      <c r="I228" s="2">
        <v>720703000000</v>
      </c>
      <c r="J228">
        <v>-189990000</v>
      </c>
      <c r="K228" s="3" t="b">
        <f t="shared" si="63"/>
        <v>0</v>
      </c>
      <c r="L228" s="3" t="b">
        <f t="shared" si="64"/>
        <v>0</v>
      </c>
      <c r="M228" s="3" t="b">
        <f t="shared" si="65"/>
        <v>0</v>
      </c>
      <c r="N228" s="3" t="b">
        <f t="shared" si="66"/>
        <v>0</v>
      </c>
      <c r="O228" s="3" t="b">
        <f t="shared" si="67"/>
        <v>1</v>
      </c>
      <c r="P228" s="3" t="b">
        <f t="shared" si="68"/>
        <v>0</v>
      </c>
      <c r="Q228">
        <v>-625350000</v>
      </c>
      <c r="R228">
        <v>53354000</v>
      </c>
      <c r="S228">
        <v>867951393.89999998</v>
      </c>
      <c r="T228" s="2">
        <v>953743000000</v>
      </c>
      <c r="U228">
        <v>-704884161.5</v>
      </c>
      <c r="V228" s="3" t="b">
        <f t="shared" si="69"/>
        <v>0</v>
      </c>
      <c r="W228" s="3" t="b">
        <f t="shared" si="70"/>
        <v>0</v>
      </c>
      <c r="X228" s="3" t="b">
        <f t="shared" si="71"/>
        <v>0</v>
      </c>
      <c r="Y228" s="3" t="b">
        <f t="shared" si="72"/>
        <v>0</v>
      </c>
      <c r="Z228" s="3" t="b">
        <f t="shared" si="73"/>
        <v>1</v>
      </c>
      <c r="AA228" s="3" t="b">
        <f t="shared" si="74"/>
        <v>0</v>
      </c>
      <c r="AB228">
        <v>-422801157.39999998</v>
      </c>
      <c r="AC228">
        <v>-421418056.69999999</v>
      </c>
      <c r="AD228">
        <v>412190083.60000002</v>
      </c>
      <c r="AE228">
        <v>2813472567</v>
      </c>
      <c r="AF228">
        <v>-6802757.1320000002</v>
      </c>
      <c r="AG228" s="3" t="b">
        <f t="shared" si="75"/>
        <v>0</v>
      </c>
      <c r="AH228" s="3" t="b">
        <f t="shared" si="76"/>
        <v>0</v>
      </c>
      <c r="AI228" s="3" t="b">
        <f t="shared" si="77"/>
        <v>0</v>
      </c>
      <c r="AJ228" s="3" t="b">
        <f t="shared" si="78"/>
        <v>0</v>
      </c>
      <c r="AK228" s="3" t="b">
        <f t="shared" si="79"/>
        <v>1</v>
      </c>
      <c r="AL228" s="3" t="b">
        <f t="shared" si="80"/>
        <v>0</v>
      </c>
      <c r="AM228" s="3" t="b">
        <f t="shared" si="81"/>
        <v>0</v>
      </c>
      <c r="AN228" s="3" t="b">
        <f t="shared" si="82"/>
        <v>1</v>
      </c>
      <c r="AO228" s="3" t="b">
        <f t="shared" si="83"/>
        <v>0</v>
      </c>
      <c r="AP228">
        <v>-7839889.5049999999</v>
      </c>
      <c r="AQ228">
        <v>-6166573.8779999996</v>
      </c>
      <c r="AR228">
        <v>900538.51729999995</v>
      </c>
      <c r="AS228">
        <v>70.545332450000004</v>
      </c>
      <c r="AT228">
        <v>-12.309490589999999</v>
      </c>
      <c r="AU228">
        <v>-14.8566977</v>
      </c>
      <c r="AV228">
        <v>-6.0746067229999996</v>
      </c>
      <c r="AW228">
        <v>-7.4637752500000003</v>
      </c>
      <c r="AX228">
        <v>-6.5941363659999999</v>
      </c>
      <c r="AY228">
        <v>-1.0761233059999999</v>
      </c>
      <c r="AZ228">
        <v>0</v>
      </c>
      <c r="BA228">
        <v>8.9600829999999991</v>
      </c>
      <c r="BB228">
        <v>3.8818547130000001</v>
      </c>
      <c r="BC228">
        <v>3.6997277099999999</v>
      </c>
      <c r="BD228">
        <v>1.0492271369999999</v>
      </c>
      <c r="BE228">
        <v>51.201114709999999</v>
      </c>
      <c r="BF228">
        <v>-4.7206880150000003</v>
      </c>
      <c r="BG228">
        <v>-2.2396399919999999</v>
      </c>
      <c r="BH228">
        <v>-2.8913486920000002</v>
      </c>
      <c r="BI228">
        <v>-2.3740989539999999</v>
      </c>
      <c r="BJ228">
        <v>-0.36309218199999999</v>
      </c>
      <c r="BK228">
        <v>12.35</v>
      </c>
      <c r="BL228">
        <v>13.35</v>
      </c>
      <c r="BM228">
        <v>12.12</v>
      </c>
      <c r="BN228">
        <v>13.28</v>
      </c>
      <c r="BO228">
        <v>0.72</v>
      </c>
      <c r="BP228">
        <v>5.7324840760000004</v>
      </c>
      <c r="BQ228">
        <v>0.29499999999999998</v>
      </c>
      <c r="BR228">
        <v>0.41899999999999998</v>
      </c>
      <c r="BS228">
        <v>0.42399999999999999</v>
      </c>
      <c r="BT228">
        <v>3.7454544999999999E-2</v>
      </c>
      <c r="BU228">
        <v>58.823529409999999</v>
      </c>
      <c r="BV228">
        <v>14.117647059999999</v>
      </c>
      <c r="BW228">
        <v>5.7843137249999996</v>
      </c>
      <c r="BX228">
        <v>8.2156862749999995</v>
      </c>
      <c r="BY228">
        <v>8.3137254899999995</v>
      </c>
      <c r="BZ228">
        <v>0.17317743699999999</v>
      </c>
      <c r="CA228" t="s">
        <v>60</v>
      </c>
      <c r="CB228">
        <v>-0.31715388300000003</v>
      </c>
      <c r="CC228">
        <v>-1</v>
      </c>
    </row>
    <row r="229" spans="1:81" x14ac:dyDescent="0.25">
      <c r="A229">
        <v>1990</v>
      </c>
      <c r="B229" s="1">
        <v>41850</v>
      </c>
      <c r="C229">
        <v>1973.209961</v>
      </c>
      <c r="D229">
        <v>1978.900024</v>
      </c>
      <c r="E229">
        <v>1962.420044</v>
      </c>
      <c r="F229">
        <v>1970.0699460000001</v>
      </c>
      <c r="G229">
        <v>1970.0699460000001</v>
      </c>
      <c r="H229">
        <v>3448250000</v>
      </c>
      <c r="I229" s="2">
        <v>724151000000</v>
      </c>
      <c r="J229">
        <v>132475000</v>
      </c>
      <c r="K229" s="3" t="b">
        <f t="shared" si="63"/>
        <v>0</v>
      </c>
      <c r="L229" s="3" t="b">
        <f t="shared" si="64"/>
        <v>1</v>
      </c>
      <c r="M229" s="3" t="b">
        <f t="shared" si="65"/>
        <v>0</v>
      </c>
      <c r="N229" s="3" t="b">
        <f t="shared" si="66"/>
        <v>0</v>
      </c>
      <c r="O229" s="3" t="b">
        <f t="shared" si="67"/>
        <v>0</v>
      </c>
      <c r="P229" s="3" t="b">
        <f t="shared" si="68"/>
        <v>0</v>
      </c>
      <c r="Q229">
        <v>602151000</v>
      </c>
      <c r="R229">
        <v>47864000</v>
      </c>
      <c r="S229">
        <v>1039234667</v>
      </c>
      <c r="T229" s="2">
        <v>953496000000</v>
      </c>
      <c r="U229">
        <v>-1715119261</v>
      </c>
      <c r="V229" s="3" t="b">
        <f t="shared" si="69"/>
        <v>0</v>
      </c>
      <c r="W229" s="3" t="b">
        <f t="shared" si="70"/>
        <v>0</v>
      </c>
      <c r="X229" s="3" t="b">
        <f t="shared" si="71"/>
        <v>0</v>
      </c>
      <c r="Y229" s="3" t="b">
        <f t="shared" si="72"/>
        <v>0</v>
      </c>
      <c r="Z229" s="3" t="b">
        <f t="shared" si="73"/>
        <v>1</v>
      </c>
      <c r="AA229" s="3" t="b">
        <f t="shared" si="74"/>
        <v>0</v>
      </c>
      <c r="AB229">
        <v>-815342053.29999995</v>
      </c>
      <c r="AC229">
        <v>-590467420</v>
      </c>
      <c r="AD229">
        <v>278841193.39999998</v>
      </c>
      <c r="AE229">
        <v>2813682610</v>
      </c>
      <c r="AF229">
        <v>-7101630.9419999998</v>
      </c>
      <c r="AG229" s="3" t="b">
        <f t="shared" si="75"/>
        <v>0</v>
      </c>
      <c r="AH229" s="3" t="b">
        <f t="shared" si="76"/>
        <v>0</v>
      </c>
      <c r="AI229" s="3" t="b">
        <f t="shared" si="77"/>
        <v>0</v>
      </c>
      <c r="AJ229" s="3" t="b">
        <f t="shared" si="78"/>
        <v>0</v>
      </c>
      <c r="AK229" s="3" t="b">
        <f t="shared" si="79"/>
        <v>1</v>
      </c>
      <c r="AL229" s="3" t="b">
        <f t="shared" si="80"/>
        <v>0</v>
      </c>
      <c r="AM229" s="3" t="b">
        <f t="shared" si="81"/>
        <v>0</v>
      </c>
      <c r="AN229" s="3" t="b">
        <f t="shared" si="82"/>
        <v>1</v>
      </c>
      <c r="AO229" s="3" t="b">
        <f t="shared" si="83"/>
        <v>0</v>
      </c>
      <c r="AP229">
        <v>-5459972.0130000003</v>
      </c>
      <c r="AQ229">
        <v>-6598988.6349999998</v>
      </c>
      <c r="AR229">
        <v>821484.48670000001</v>
      </c>
      <c r="AS229">
        <v>68.85760861</v>
      </c>
      <c r="AT229">
        <v>-1.687723836</v>
      </c>
      <c r="AU229">
        <v>-2.3923961760000001</v>
      </c>
      <c r="AV229">
        <v>-6.9986072119999996</v>
      </c>
      <c r="AW229">
        <v>-5.382030243</v>
      </c>
      <c r="AX229">
        <v>-6.539001421</v>
      </c>
      <c r="AY229">
        <v>-1.4626525939999999</v>
      </c>
      <c r="AZ229">
        <v>0.119995</v>
      </c>
      <c r="BA229">
        <v>0</v>
      </c>
      <c r="BB229">
        <v>3.6131504479999998</v>
      </c>
      <c r="BC229">
        <v>3.4354614450000001</v>
      </c>
      <c r="BD229">
        <v>1.0517220190000001</v>
      </c>
      <c r="BE229">
        <v>51.260453869999999</v>
      </c>
      <c r="BF229">
        <v>5.9339163E-2</v>
      </c>
      <c r="BG229">
        <v>-2.3306744259999999</v>
      </c>
      <c r="BH229">
        <v>-1.798051048</v>
      </c>
      <c r="BI229">
        <v>-2.3797198289999999</v>
      </c>
      <c r="BJ229">
        <v>-0.284818876</v>
      </c>
      <c r="BK229">
        <v>12.63</v>
      </c>
      <c r="BL229">
        <v>14.07</v>
      </c>
      <c r="BM229">
        <v>12.53</v>
      </c>
      <c r="BN229">
        <v>13.33</v>
      </c>
      <c r="BO229">
        <v>0.05</v>
      </c>
      <c r="BP229">
        <v>0.37650602399999999</v>
      </c>
      <c r="BQ229">
        <v>0.38500000000000001</v>
      </c>
      <c r="BR229">
        <v>0.26400000000000001</v>
      </c>
      <c r="BS229">
        <v>0.35699999999999998</v>
      </c>
      <c r="BT229">
        <v>-1.1696969999999999E-2</v>
      </c>
      <c r="BU229">
        <v>59.80392157</v>
      </c>
      <c r="BV229">
        <v>0.98039215700000004</v>
      </c>
      <c r="BW229">
        <v>7.549019608</v>
      </c>
      <c r="BX229">
        <v>5.1764705879999999</v>
      </c>
      <c r="BY229">
        <v>7</v>
      </c>
      <c r="BZ229">
        <v>-0.22935234700000001</v>
      </c>
      <c r="CA229" t="s">
        <v>60</v>
      </c>
      <c r="CB229">
        <v>-4.6717973000000003E-2</v>
      </c>
      <c r="CC229">
        <v>-1</v>
      </c>
    </row>
    <row r="230" spans="1:81" x14ac:dyDescent="0.25">
      <c r="A230">
        <v>1991</v>
      </c>
      <c r="B230" s="1">
        <v>41851</v>
      </c>
      <c r="C230">
        <v>1965.1400149999999</v>
      </c>
      <c r="D230">
        <v>1965.1400149999999</v>
      </c>
      <c r="E230">
        <v>1930.670044</v>
      </c>
      <c r="F230">
        <v>1930.670044</v>
      </c>
      <c r="G230">
        <v>1930.670044</v>
      </c>
      <c r="H230">
        <v>4193000000</v>
      </c>
      <c r="I230" s="2">
        <v>719958000000</v>
      </c>
      <c r="J230">
        <v>-372375000</v>
      </c>
      <c r="K230" s="3" t="b">
        <f t="shared" si="63"/>
        <v>0</v>
      </c>
      <c r="L230" s="3" t="b">
        <f t="shared" si="64"/>
        <v>0</v>
      </c>
      <c r="M230" s="3" t="b">
        <f t="shared" si="65"/>
        <v>0</v>
      </c>
      <c r="N230" s="3" t="b">
        <f t="shared" si="66"/>
        <v>0</v>
      </c>
      <c r="O230" s="3" t="b">
        <f t="shared" si="67"/>
        <v>1</v>
      </c>
      <c r="P230" s="3" t="b">
        <f t="shared" si="68"/>
        <v>0</v>
      </c>
      <c r="Q230">
        <v>-833590000</v>
      </c>
      <c r="R230">
        <v>-198451000</v>
      </c>
      <c r="S230">
        <v>677499757.60000002</v>
      </c>
      <c r="T230" s="2">
        <v>949303000000</v>
      </c>
      <c r="U230">
        <v>-2219969261</v>
      </c>
      <c r="V230" s="3" t="b">
        <f t="shared" si="69"/>
        <v>0</v>
      </c>
      <c r="W230" s="3" t="b">
        <f t="shared" si="70"/>
        <v>0</v>
      </c>
      <c r="X230" s="3" t="b">
        <f t="shared" si="71"/>
        <v>0</v>
      </c>
      <c r="Y230" s="3" t="b">
        <f t="shared" si="72"/>
        <v>0</v>
      </c>
      <c r="Z230" s="3" t="b">
        <f t="shared" si="73"/>
        <v>1</v>
      </c>
      <c r="AA230" s="3" t="b">
        <f t="shared" si="74"/>
        <v>0</v>
      </c>
      <c r="AB230">
        <v>-2311665409</v>
      </c>
      <c r="AC230">
        <v>-1512965221</v>
      </c>
      <c r="AD230">
        <v>-269418616.39999998</v>
      </c>
      <c r="AE230">
        <v>2729825796</v>
      </c>
      <c r="AF230">
        <v>-41823385.880000003</v>
      </c>
      <c r="AG230" s="3" t="b">
        <f t="shared" si="75"/>
        <v>0</v>
      </c>
      <c r="AH230" s="3" t="b">
        <f t="shared" si="76"/>
        <v>0</v>
      </c>
      <c r="AI230" s="3" t="b">
        <f t="shared" si="77"/>
        <v>0</v>
      </c>
      <c r="AJ230" s="3" t="b">
        <f t="shared" si="78"/>
        <v>0</v>
      </c>
      <c r="AK230" s="3" t="b">
        <f t="shared" si="79"/>
        <v>1</v>
      </c>
      <c r="AL230" s="3" t="b">
        <f t="shared" si="80"/>
        <v>0</v>
      </c>
      <c r="AM230" s="3" t="b">
        <f t="shared" si="81"/>
        <v>0</v>
      </c>
      <c r="AN230" s="3" t="b">
        <f t="shared" si="82"/>
        <v>1</v>
      </c>
      <c r="AO230" s="3" t="b">
        <f t="shared" si="83"/>
        <v>0</v>
      </c>
      <c r="AP230">
        <v>-29397018.550000001</v>
      </c>
      <c r="AQ230">
        <v>-20870783.390000001</v>
      </c>
      <c r="AR230">
        <v>-6265704.0049999999</v>
      </c>
      <c r="AS230">
        <v>7.4531565970000004</v>
      </c>
      <c r="AT230">
        <v>-61.40445201</v>
      </c>
      <c r="AU230">
        <v>-89.175986870000003</v>
      </c>
      <c r="AV230">
        <v>-31.546087920000002</v>
      </c>
      <c r="AW230">
        <v>-22.789272310000001</v>
      </c>
      <c r="AX230">
        <v>-16.447999299999999</v>
      </c>
      <c r="AY230">
        <v>-6.4533648790000004</v>
      </c>
      <c r="AZ230">
        <v>0</v>
      </c>
      <c r="BA230">
        <v>39.399901999999997</v>
      </c>
      <c r="BB230">
        <v>3.3550682730000001</v>
      </c>
      <c r="BC230">
        <v>6.0043500559999998</v>
      </c>
      <c r="BD230">
        <v>0.55877292999999995</v>
      </c>
      <c r="BE230">
        <v>35.846974189999997</v>
      </c>
      <c r="BF230">
        <v>-15.41347968</v>
      </c>
      <c r="BG230">
        <v>-7.6770702569999996</v>
      </c>
      <c r="BH230">
        <v>-6.0165146419999997</v>
      </c>
      <c r="BI230">
        <v>-4.4328189849999999</v>
      </c>
      <c r="BJ230">
        <v>-1.765831492</v>
      </c>
      <c r="BK230">
        <v>14.35</v>
      </c>
      <c r="BL230">
        <v>17.110001</v>
      </c>
      <c r="BM230">
        <v>14.26</v>
      </c>
      <c r="BN230">
        <v>16.950001</v>
      </c>
      <c r="BO230">
        <v>3.6200009999999998</v>
      </c>
      <c r="BP230">
        <v>27.156796700000001</v>
      </c>
      <c r="BQ230">
        <v>1.8350005</v>
      </c>
      <c r="BR230">
        <v>1.3220003</v>
      </c>
      <c r="BS230">
        <v>0.92900020000000005</v>
      </c>
      <c r="BT230">
        <v>0.34436369100000003</v>
      </c>
      <c r="BU230">
        <v>97.657394190000005</v>
      </c>
      <c r="BV230">
        <v>37.853472629999999</v>
      </c>
      <c r="BW230">
        <v>19.416932389999999</v>
      </c>
      <c r="BX230">
        <v>15.98349277</v>
      </c>
      <c r="BY230">
        <v>11.59030237</v>
      </c>
      <c r="BZ230">
        <v>4.9453052800000004</v>
      </c>
      <c r="CA230" t="s">
        <v>62</v>
      </c>
      <c r="CB230">
        <v>-1.4353910009999999</v>
      </c>
      <c r="CC230">
        <v>-1</v>
      </c>
    </row>
    <row r="231" spans="1:81" x14ac:dyDescent="0.25">
      <c r="A231">
        <v>2026</v>
      </c>
      <c r="B231" s="1">
        <v>41901</v>
      </c>
      <c r="C231">
        <v>2012.73999</v>
      </c>
      <c r="D231">
        <v>2019.26001</v>
      </c>
      <c r="E231">
        <v>2006.589966</v>
      </c>
      <c r="F231">
        <v>2010.400024</v>
      </c>
      <c r="G231">
        <v>2010.400024</v>
      </c>
      <c r="H231">
        <v>4880220000</v>
      </c>
      <c r="I231" s="2">
        <v>729725000000</v>
      </c>
      <c r="J231">
        <v>-822440000</v>
      </c>
      <c r="K231" s="3" t="b">
        <f t="shared" si="63"/>
        <v>0</v>
      </c>
      <c r="L231" s="3" t="b">
        <f t="shared" si="64"/>
        <v>0</v>
      </c>
      <c r="M231" s="3" t="b">
        <f t="shared" si="65"/>
        <v>0</v>
      </c>
      <c r="N231" s="3" t="b">
        <f t="shared" si="66"/>
        <v>0</v>
      </c>
      <c r="O231" s="3" t="b">
        <f t="shared" si="67"/>
        <v>1</v>
      </c>
      <c r="P231" s="3" t="b">
        <f t="shared" si="68"/>
        <v>0</v>
      </c>
      <c r="Q231">
        <v>792896000</v>
      </c>
      <c r="R231">
        <v>1589446000</v>
      </c>
      <c r="S231">
        <v>528161757.60000002</v>
      </c>
      <c r="T231" s="2">
        <v>971540000000</v>
      </c>
      <c r="U231">
        <v>303085596.60000002</v>
      </c>
      <c r="V231" s="3" t="b">
        <f t="shared" si="69"/>
        <v>0</v>
      </c>
      <c r="W231" s="3" t="b">
        <f t="shared" si="70"/>
        <v>1</v>
      </c>
      <c r="X231" s="3" t="b">
        <f t="shared" si="71"/>
        <v>0</v>
      </c>
      <c r="Y231" s="3" t="b">
        <f t="shared" si="72"/>
        <v>0</v>
      </c>
      <c r="Z231" s="3" t="b">
        <f t="shared" si="73"/>
        <v>0</v>
      </c>
      <c r="AA231" s="3" t="b">
        <f t="shared" si="74"/>
        <v>0</v>
      </c>
      <c r="AB231">
        <v>387865924.10000002</v>
      </c>
      <c r="AC231">
        <v>779652039.5</v>
      </c>
      <c r="AD231">
        <v>927808262.20000005</v>
      </c>
      <c r="AE231">
        <v>2830072301</v>
      </c>
      <c r="AF231">
        <v>6747724.8870000001</v>
      </c>
      <c r="AG231" s="3" t="b">
        <f t="shared" si="75"/>
        <v>0</v>
      </c>
      <c r="AH231" s="3" t="b">
        <f t="shared" si="76"/>
        <v>1</v>
      </c>
      <c r="AI231" s="3" t="b">
        <f t="shared" si="77"/>
        <v>0</v>
      </c>
      <c r="AJ231" s="3" t="b">
        <f t="shared" si="78"/>
        <v>0</v>
      </c>
      <c r="AK231" s="3" t="b">
        <f t="shared" si="79"/>
        <v>0</v>
      </c>
      <c r="AL231" s="3" t="b">
        <f t="shared" si="80"/>
        <v>0</v>
      </c>
      <c r="AM231" s="3" t="b">
        <f t="shared" si="81"/>
        <v>0</v>
      </c>
      <c r="AN231" s="3" t="b">
        <f t="shared" si="82"/>
        <v>0</v>
      </c>
      <c r="AO231" s="3" t="b">
        <f t="shared" si="83"/>
        <v>0</v>
      </c>
      <c r="AP231">
        <v>6878577.5099999998</v>
      </c>
      <c r="AQ231">
        <v>10259622.199999999</v>
      </c>
      <c r="AR231">
        <v>2628103.0389999999</v>
      </c>
      <c r="AS231">
        <v>92.260667830000003</v>
      </c>
      <c r="AT231">
        <v>-6.8282299279999998</v>
      </c>
      <c r="AU231">
        <v>-6.8910141119999997</v>
      </c>
      <c r="AV231">
        <v>0.64208156299999997</v>
      </c>
      <c r="AW231">
        <v>1.9268103510000001</v>
      </c>
      <c r="AX231">
        <v>4.5900046980000004</v>
      </c>
      <c r="AY231">
        <v>1.1249101990000001</v>
      </c>
      <c r="AZ231">
        <v>0</v>
      </c>
      <c r="BA231">
        <v>0.95996099999999995</v>
      </c>
      <c r="BB231">
        <v>4.1022651650000004</v>
      </c>
      <c r="BC231">
        <v>2.515773716</v>
      </c>
      <c r="BD231">
        <v>1.630617706</v>
      </c>
      <c r="BE231">
        <v>61.986114600000001</v>
      </c>
      <c r="BF231">
        <v>-0.64895382400000001</v>
      </c>
      <c r="BG231">
        <v>1.73162317</v>
      </c>
      <c r="BH231">
        <v>1.795948549</v>
      </c>
      <c r="BI231">
        <v>2.92994683</v>
      </c>
      <c r="BJ231">
        <v>0.428849647</v>
      </c>
      <c r="BK231">
        <v>11.73</v>
      </c>
      <c r="BL231">
        <v>12.61</v>
      </c>
      <c r="BM231">
        <v>11.52</v>
      </c>
      <c r="BN231">
        <v>12.11</v>
      </c>
      <c r="BO231">
        <v>0.08</v>
      </c>
      <c r="BP231">
        <v>0.66500415599999996</v>
      </c>
      <c r="BQ231">
        <v>-0.27</v>
      </c>
      <c r="BR231">
        <v>-0.248</v>
      </c>
      <c r="BS231">
        <v>-0.47199999999999998</v>
      </c>
      <c r="BT231">
        <v>-9.5696970000000006E-2</v>
      </c>
      <c r="BU231">
        <v>13.74407583</v>
      </c>
      <c r="BV231">
        <v>1.263823065</v>
      </c>
      <c r="BW231">
        <v>-4.2654028439999996</v>
      </c>
      <c r="BX231">
        <v>-3.9178515009999999</v>
      </c>
      <c r="BY231">
        <v>-7.4565560819999996</v>
      </c>
      <c r="BZ231">
        <v>-2.2901175110000001</v>
      </c>
      <c r="CA231" t="s">
        <v>60</v>
      </c>
      <c r="CB231">
        <v>4.4468840000000003E-2</v>
      </c>
      <c r="CC231">
        <v>-1</v>
      </c>
    </row>
    <row r="232" spans="1:81" x14ac:dyDescent="0.25">
      <c r="A232">
        <v>2027</v>
      </c>
      <c r="B232" s="1">
        <v>41904</v>
      </c>
      <c r="C232">
        <v>2009.079956</v>
      </c>
      <c r="D232">
        <v>2009.079956</v>
      </c>
      <c r="E232">
        <v>1991.01001</v>
      </c>
      <c r="F232">
        <v>1994.290039</v>
      </c>
      <c r="G232">
        <v>1994.290039</v>
      </c>
      <c r="H232">
        <v>3349670000</v>
      </c>
      <c r="I232" s="2">
        <v>726376000000</v>
      </c>
      <c r="J232">
        <v>-4114945000</v>
      </c>
      <c r="K232" s="3" t="b">
        <f t="shared" si="63"/>
        <v>0</v>
      </c>
      <c r="L232" s="3" t="b">
        <f t="shared" si="64"/>
        <v>0</v>
      </c>
      <c r="M232" s="3" t="b">
        <f t="shared" si="65"/>
        <v>0</v>
      </c>
      <c r="N232" s="3" t="b">
        <f t="shared" si="66"/>
        <v>0</v>
      </c>
      <c r="O232" s="3" t="b">
        <f t="shared" si="67"/>
        <v>1</v>
      </c>
      <c r="P232" s="3" t="b">
        <f t="shared" si="68"/>
        <v>0</v>
      </c>
      <c r="Q232">
        <v>-1986387000</v>
      </c>
      <c r="R232">
        <v>-521514000</v>
      </c>
      <c r="S232">
        <v>333634181.80000001</v>
      </c>
      <c r="T232" s="2">
        <v>969406000000</v>
      </c>
      <c r="U232">
        <v>-2039368161</v>
      </c>
      <c r="V232" s="3" t="b">
        <f t="shared" si="69"/>
        <v>0</v>
      </c>
      <c r="W232" s="3" t="b">
        <f t="shared" si="70"/>
        <v>0</v>
      </c>
      <c r="X232" s="3" t="b">
        <f t="shared" si="71"/>
        <v>0</v>
      </c>
      <c r="Y232" s="3" t="b">
        <f t="shared" si="72"/>
        <v>0</v>
      </c>
      <c r="Z232" s="3" t="b">
        <f t="shared" si="73"/>
        <v>1</v>
      </c>
      <c r="AA232" s="3" t="b">
        <f t="shared" si="74"/>
        <v>0</v>
      </c>
      <c r="AB232">
        <v>-652745481.20000005</v>
      </c>
      <c r="AC232">
        <v>-277614903.60000002</v>
      </c>
      <c r="AD232">
        <v>724548920.89999998</v>
      </c>
      <c r="AE232">
        <v>2803230313</v>
      </c>
      <c r="AF232">
        <v>-14585584.390000001</v>
      </c>
      <c r="AG232" s="3" t="b">
        <f t="shared" si="75"/>
        <v>0</v>
      </c>
      <c r="AH232" s="3" t="b">
        <f t="shared" si="76"/>
        <v>0</v>
      </c>
      <c r="AI232" s="3" t="b">
        <f t="shared" si="77"/>
        <v>0</v>
      </c>
      <c r="AJ232" s="3" t="b">
        <f t="shared" si="78"/>
        <v>0</v>
      </c>
      <c r="AK232" s="3" t="b">
        <f t="shared" si="79"/>
        <v>1</v>
      </c>
      <c r="AL232" s="3" t="b">
        <f t="shared" si="80"/>
        <v>0</v>
      </c>
      <c r="AM232" s="3" t="b">
        <f t="shared" si="81"/>
        <v>0</v>
      </c>
      <c r="AN232" s="3" t="b">
        <f t="shared" si="82"/>
        <v>1</v>
      </c>
      <c r="AO232" s="3" t="b">
        <f t="shared" si="83"/>
        <v>0</v>
      </c>
      <c r="AP232">
        <v>-4236879.5580000002</v>
      </c>
      <c r="AQ232">
        <v>-488109.6617</v>
      </c>
      <c r="AR232">
        <v>2623302.4270000001</v>
      </c>
      <c r="AS232">
        <v>78.188351549999993</v>
      </c>
      <c r="AT232">
        <v>-14.072316280000001</v>
      </c>
      <c r="AU232">
        <v>-15.25277955</v>
      </c>
      <c r="AV232">
        <v>-10.4502731</v>
      </c>
      <c r="AW232">
        <v>-4.5192689379999997</v>
      </c>
      <c r="AX232">
        <v>-1.942332913</v>
      </c>
      <c r="AY232">
        <v>0.98630421700000004</v>
      </c>
      <c r="AZ232">
        <v>0</v>
      </c>
      <c r="BA232">
        <v>16.109985000000002</v>
      </c>
      <c r="BB232">
        <v>3.8092462249999999</v>
      </c>
      <c r="BC232">
        <v>3.486788808</v>
      </c>
      <c r="BD232">
        <v>1.0924797669999999</v>
      </c>
      <c r="BE232">
        <v>52.20981269</v>
      </c>
      <c r="BF232">
        <v>-9.7763019030000002</v>
      </c>
      <c r="BG232">
        <v>-5.2126278629999998</v>
      </c>
      <c r="BH232">
        <v>-1.958812051</v>
      </c>
      <c r="BI232">
        <v>-0.68578339200000005</v>
      </c>
      <c r="BJ232">
        <v>0.47430310799999997</v>
      </c>
      <c r="BK232">
        <v>13.14</v>
      </c>
      <c r="BL232">
        <v>13.98</v>
      </c>
      <c r="BM232">
        <v>13.13</v>
      </c>
      <c r="BN232">
        <v>13.69</v>
      </c>
      <c r="BO232">
        <v>1.58</v>
      </c>
      <c r="BP232">
        <v>13.04706854</v>
      </c>
      <c r="BQ232">
        <v>0.83</v>
      </c>
      <c r="BR232">
        <v>0.32</v>
      </c>
      <c r="BS232">
        <v>0.13800000000000001</v>
      </c>
      <c r="BT232">
        <v>-6.6060605999999994E-2</v>
      </c>
      <c r="BU232">
        <v>38.704581359999999</v>
      </c>
      <c r="BV232">
        <v>24.960505529999999</v>
      </c>
      <c r="BW232">
        <v>13.1121643</v>
      </c>
      <c r="BX232">
        <v>5.0552922589999998</v>
      </c>
      <c r="BY232">
        <v>2.1800947869999998</v>
      </c>
      <c r="BZ232">
        <v>-1.552627282</v>
      </c>
      <c r="CA232" t="s">
        <v>62</v>
      </c>
      <c r="CB232">
        <v>-0.84060108499999997</v>
      </c>
      <c r="CC232">
        <v>-1</v>
      </c>
    </row>
    <row r="233" spans="1:81" x14ac:dyDescent="0.25">
      <c r="A233">
        <v>2028</v>
      </c>
      <c r="B233" s="1">
        <v>41905</v>
      </c>
      <c r="C233">
        <v>1992.780029</v>
      </c>
      <c r="D233">
        <v>1995.410034</v>
      </c>
      <c r="E233">
        <v>1982.7700199999999</v>
      </c>
      <c r="F233">
        <v>1982.7700199999999</v>
      </c>
      <c r="G233">
        <v>1982.7700199999999</v>
      </c>
      <c r="H233">
        <v>3279350000</v>
      </c>
      <c r="I233" s="2">
        <v>723096000000</v>
      </c>
      <c r="J233">
        <v>-3314510000</v>
      </c>
      <c r="K233" s="3" t="b">
        <f t="shared" si="63"/>
        <v>0</v>
      </c>
      <c r="L233" s="3" t="b">
        <f t="shared" si="64"/>
        <v>0</v>
      </c>
      <c r="M233" s="3" t="b">
        <f t="shared" si="65"/>
        <v>0</v>
      </c>
      <c r="N233" s="3" t="b">
        <f t="shared" si="66"/>
        <v>0</v>
      </c>
      <c r="O233" s="3" t="b">
        <f t="shared" si="67"/>
        <v>1</v>
      </c>
      <c r="P233" s="3" t="b">
        <f t="shared" si="68"/>
        <v>0</v>
      </c>
      <c r="Q233">
        <v>-3787739000</v>
      </c>
      <c r="R233">
        <v>-2477769000</v>
      </c>
      <c r="S233">
        <v>-212117757.59999999</v>
      </c>
      <c r="T233" s="2">
        <v>966127000000</v>
      </c>
      <c r="U233">
        <v>-2706483017</v>
      </c>
      <c r="V233" s="3" t="b">
        <f t="shared" si="69"/>
        <v>0</v>
      </c>
      <c r="W233" s="3" t="b">
        <f t="shared" si="70"/>
        <v>0</v>
      </c>
      <c r="X233" s="3" t="b">
        <f t="shared" si="71"/>
        <v>0</v>
      </c>
      <c r="Y233" s="3" t="b">
        <f t="shared" si="72"/>
        <v>0</v>
      </c>
      <c r="Z233" s="3" t="b">
        <f t="shared" si="73"/>
        <v>1</v>
      </c>
      <c r="AA233" s="3" t="b">
        <f t="shared" si="74"/>
        <v>0</v>
      </c>
      <c r="AB233">
        <v>-2420787500</v>
      </c>
      <c r="AC233">
        <v>-1369232601</v>
      </c>
      <c r="AD233">
        <v>190868439.5</v>
      </c>
      <c r="AE233">
        <v>2784287143</v>
      </c>
      <c r="AF233">
        <v>-22892578.800000001</v>
      </c>
      <c r="AG233" s="3" t="b">
        <f t="shared" si="75"/>
        <v>0</v>
      </c>
      <c r="AH233" s="3" t="b">
        <f t="shared" si="76"/>
        <v>0</v>
      </c>
      <c r="AI233" s="3" t="b">
        <f t="shared" si="77"/>
        <v>0</v>
      </c>
      <c r="AJ233" s="3" t="b">
        <f t="shared" si="78"/>
        <v>0</v>
      </c>
      <c r="AK233" s="3" t="b">
        <f t="shared" si="79"/>
        <v>1</v>
      </c>
      <c r="AL233" s="3" t="b">
        <f t="shared" si="80"/>
        <v>0</v>
      </c>
      <c r="AM233" s="3" t="b">
        <f t="shared" si="81"/>
        <v>0</v>
      </c>
      <c r="AN233" s="3" t="b">
        <f t="shared" si="82"/>
        <v>1</v>
      </c>
      <c r="AO233" s="3" t="b">
        <f t="shared" si="83"/>
        <v>0</v>
      </c>
      <c r="AP233">
        <v>-17118500.300000001</v>
      </c>
      <c r="AQ233">
        <v>-9375058.443</v>
      </c>
      <c r="AR233">
        <v>476226.42359999998</v>
      </c>
      <c r="AS233">
        <v>68.1254402</v>
      </c>
      <c r="AT233">
        <v>-10.06291135</v>
      </c>
      <c r="AU233">
        <v>-12.870090169999999</v>
      </c>
      <c r="AV233">
        <v>-12.067613809999999</v>
      </c>
      <c r="AW233">
        <v>-10.696268890000001</v>
      </c>
      <c r="AX233">
        <v>-6.6602675209999997</v>
      </c>
      <c r="AY233">
        <v>-0.36740583700000001</v>
      </c>
      <c r="AZ233">
        <v>0</v>
      </c>
      <c r="BA233">
        <v>11.520019</v>
      </c>
      <c r="BB233">
        <v>3.5371572090000001</v>
      </c>
      <c r="BC233">
        <v>4.0605909640000002</v>
      </c>
      <c r="BD233">
        <v>0.87109419300000002</v>
      </c>
      <c r="BE233">
        <v>46.555336240000003</v>
      </c>
      <c r="BF233">
        <v>-5.6544764560000003</v>
      </c>
      <c r="BG233">
        <v>-7.7153891789999998</v>
      </c>
      <c r="BH233">
        <v>-5.8015498450000003</v>
      </c>
      <c r="BI233">
        <v>-3.4360319760000002</v>
      </c>
      <c r="BJ233">
        <v>-0.22715095599999999</v>
      </c>
      <c r="BK233">
        <v>14.82</v>
      </c>
      <c r="BL233">
        <v>14.94</v>
      </c>
      <c r="BM233">
        <v>13.83</v>
      </c>
      <c r="BN233">
        <v>14.93</v>
      </c>
      <c r="BO233">
        <v>1.24</v>
      </c>
      <c r="BP233">
        <v>9.0577063550000005</v>
      </c>
      <c r="BQ233">
        <v>1.41</v>
      </c>
      <c r="BR233">
        <v>1.028</v>
      </c>
      <c r="BS233">
        <v>0.622</v>
      </c>
      <c r="BT233">
        <v>7.4727272999999997E-2</v>
      </c>
      <c r="BU233">
        <v>58.293838860000001</v>
      </c>
      <c r="BV233">
        <v>19.589257499999999</v>
      </c>
      <c r="BW233">
        <v>22.274881520000001</v>
      </c>
      <c r="BX233">
        <v>16.24012638</v>
      </c>
      <c r="BY233">
        <v>9.8262243290000004</v>
      </c>
      <c r="BZ233">
        <v>0.94598233499999995</v>
      </c>
      <c r="CA233" t="s">
        <v>62</v>
      </c>
      <c r="CB233">
        <v>-0.72536910600000004</v>
      </c>
      <c r="CC233">
        <v>-1</v>
      </c>
    </row>
    <row r="234" spans="1:81" x14ac:dyDescent="0.25">
      <c r="A234">
        <v>2029</v>
      </c>
      <c r="B234" s="1">
        <v>41906</v>
      </c>
      <c r="C234">
        <v>1983.339966</v>
      </c>
      <c r="D234">
        <v>1999.790039</v>
      </c>
      <c r="E234">
        <v>1978.630005</v>
      </c>
      <c r="F234">
        <v>1998.3000489999999</v>
      </c>
      <c r="G234">
        <v>1998.3000489999999</v>
      </c>
      <c r="H234">
        <v>3313850000</v>
      </c>
      <c r="I234" s="2">
        <v>726410000000</v>
      </c>
      <c r="J234">
        <v>17250000</v>
      </c>
      <c r="K234" s="3" t="b">
        <f t="shared" si="63"/>
        <v>0</v>
      </c>
      <c r="L234" s="3" t="b">
        <f t="shared" si="64"/>
        <v>1</v>
      </c>
      <c r="M234" s="3" t="b">
        <f t="shared" si="65"/>
        <v>0</v>
      </c>
      <c r="N234" s="3" t="b">
        <f t="shared" si="66"/>
        <v>0</v>
      </c>
      <c r="O234" s="3" t="b">
        <f t="shared" si="67"/>
        <v>0</v>
      </c>
      <c r="P234" s="3" t="b">
        <f t="shared" si="68"/>
        <v>0</v>
      </c>
      <c r="Q234">
        <v>-1322486000</v>
      </c>
      <c r="R234">
        <v>-2301980000</v>
      </c>
      <c r="S234">
        <v>-358308000</v>
      </c>
      <c r="T234" s="2">
        <v>968974000000</v>
      </c>
      <c r="U234">
        <v>-216095719.59999999</v>
      </c>
      <c r="V234" s="3" t="b">
        <f t="shared" si="69"/>
        <v>0</v>
      </c>
      <c r="W234" s="3" t="b">
        <f t="shared" si="70"/>
        <v>0</v>
      </c>
      <c r="X234" s="3" t="b">
        <f t="shared" si="71"/>
        <v>0</v>
      </c>
      <c r="Y234" s="3" t="b">
        <f t="shared" si="72"/>
        <v>0</v>
      </c>
      <c r="Z234" s="3" t="b">
        <f t="shared" si="73"/>
        <v>1</v>
      </c>
      <c r="AA234" s="3" t="b">
        <f t="shared" si="74"/>
        <v>0</v>
      </c>
      <c r="AB234">
        <v>-1097677242</v>
      </c>
      <c r="AC234">
        <v>-1443482156</v>
      </c>
      <c r="AD234">
        <v>-48904475.810000002</v>
      </c>
      <c r="AE234">
        <v>2810242845</v>
      </c>
      <c r="AF234">
        <v>3506265.9380000001</v>
      </c>
      <c r="AG234" s="3" t="b">
        <f t="shared" si="75"/>
        <v>0</v>
      </c>
      <c r="AH234" s="3" t="b">
        <f t="shared" si="76"/>
        <v>1</v>
      </c>
      <c r="AI234" s="3" t="b">
        <f t="shared" si="77"/>
        <v>0</v>
      </c>
      <c r="AJ234" s="3" t="b">
        <f t="shared" si="78"/>
        <v>0</v>
      </c>
      <c r="AK234" s="3" t="b">
        <f t="shared" si="79"/>
        <v>0</v>
      </c>
      <c r="AL234" s="3" t="b">
        <f t="shared" si="80"/>
        <v>0</v>
      </c>
      <c r="AM234" s="3" t="b">
        <f t="shared" si="81"/>
        <v>0</v>
      </c>
      <c r="AN234" s="3" t="b">
        <f t="shared" si="82"/>
        <v>0</v>
      </c>
      <c r="AO234" s="3" t="b">
        <f t="shared" si="83"/>
        <v>0</v>
      </c>
      <c r="AP234">
        <v>-7843153.8109999998</v>
      </c>
      <c r="AQ234">
        <v>-9010243.1400000006</v>
      </c>
      <c r="AR234">
        <v>602619.38820000004</v>
      </c>
      <c r="AS234">
        <v>81.691156120000002</v>
      </c>
      <c r="AT234">
        <v>13.56571591</v>
      </c>
      <c r="AU234">
        <v>19.912848820000001</v>
      </c>
      <c r="AV234">
        <v>1.7514022819999999</v>
      </c>
      <c r="AW234">
        <v>-4.1771446489999997</v>
      </c>
      <c r="AX234">
        <v>-5.8930710910000004</v>
      </c>
      <c r="AY234">
        <v>-0.39947445300000001</v>
      </c>
      <c r="AZ234">
        <v>15.530029000000001</v>
      </c>
      <c r="BA234">
        <v>0</v>
      </c>
      <c r="BB234">
        <v>4.3937909079999997</v>
      </c>
      <c r="BC234">
        <v>3.7705487529999999</v>
      </c>
      <c r="BD234">
        <v>1.1652921620000001</v>
      </c>
      <c r="BE234">
        <v>53.816855869999998</v>
      </c>
      <c r="BF234">
        <v>7.2615196309999996</v>
      </c>
      <c r="BG234">
        <v>0.80352158799999995</v>
      </c>
      <c r="BH234">
        <v>-3.016225264</v>
      </c>
      <c r="BI234">
        <v>-3.3067203460000001</v>
      </c>
      <c r="BJ234">
        <v>-0.21786460199999999</v>
      </c>
      <c r="BK234">
        <v>14.62</v>
      </c>
      <c r="BL234">
        <v>14.93</v>
      </c>
      <c r="BM234">
        <v>13.24</v>
      </c>
      <c r="BN234">
        <v>13.27</v>
      </c>
      <c r="BO234">
        <v>-1.66</v>
      </c>
      <c r="BP234">
        <v>-11.11855325</v>
      </c>
      <c r="BQ234">
        <v>-0.21</v>
      </c>
      <c r="BR234">
        <v>0.47199999999999998</v>
      </c>
      <c r="BS234">
        <v>0.53</v>
      </c>
      <c r="BT234">
        <v>6.6303029999999999E-2</v>
      </c>
      <c r="BU234">
        <v>32.069510270000002</v>
      </c>
      <c r="BV234">
        <v>-26.224328589999999</v>
      </c>
      <c r="BW234">
        <v>-3.3175355450000001</v>
      </c>
      <c r="BX234">
        <v>7.4565560819999996</v>
      </c>
      <c r="BY234">
        <v>8.3728278039999999</v>
      </c>
      <c r="BZ234">
        <v>1.0474412369999999</v>
      </c>
      <c r="CA234" t="s">
        <v>60</v>
      </c>
      <c r="CB234">
        <v>0.43265382000000002</v>
      </c>
      <c r="CC234">
        <v>-1</v>
      </c>
    </row>
    <row r="235" spans="1:81" x14ac:dyDescent="0.25">
      <c r="A235">
        <v>2030</v>
      </c>
      <c r="B235" s="1">
        <v>41907</v>
      </c>
      <c r="C235">
        <v>1997.3199460000001</v>
      </c>
      <c r="D235">
        <v>1997.3199460000001</v>
      </c>
      <c r="E235">
        <v>1965.98999</v>
      </c>
      <c r="F235">
        <v>1965.98999</v>
      </c>
      <c r="G235">
        <v>1965.98999</v>
      </c>
      <c r="H235">
        <v>3273050000</v>
      </c>
      <c r="I235" s="2">
        <v>723137000000</v>
      </c>
      <c r="J235">
        <v>20400000</v>
      </c>
      <c r="K235" s="3" t="b">
        <f t="shared" si="63"/>
        <v>0</v>
      </c>
      <c r="L235" s="3" t="b">
        <f t="shared" si="64"/>
        <v>1</v>
      </c>
      <c r="M235" s="3" t="b">
        <f t="shared" si="65"/>
        <v>0</v>
      </c>
      <c r="N235" s="3" t="b">
        <f t="shared" si="66"/>
        <v>0</v>
      </c>
      <c r="O235" s="3" t="b">
        <f t="shared" si="67"/>
        <v>0</v>
      </c>
      <c r="P235" s="3" t="b">
        <f t="shared" si="68"/>
        <v>0</v>
      </c>
      <c r="Q235">
        <v>-640180000</v>
      </c>
      <c r="R235">
        <v>-1314194000</v>
      </c>
      <c r="S235">
        <v>-467137030.30000001</v>
      </c>
      <c r="T235" s="2">
        <v>965701000000</v>
      </c>
      <c r="U235">
        <v>-212945719.59999999</v>
      </c>
      <c r="V235" s="3" t="b">
        <f t="shared" si="69"/>
        <v>0</v>
      </c>
      <c r="W235" s="3" t="b">
        <f t="shared" si="70"/>
        <v>0</v>
      </c>
      <c r="X235" s="3" t="b">
        <f t="shared" si="71"/>
        <v>0</v>
      </c>
      <c r="Y235" s="3" t="b">
        <f t="shared" si="72"/>
        <v>0</v>
      </c>
      <c r="Z235" s="3" t="b">
        <f t="shared" si="73"/>
        <v>1</v>
      </c>
      <c r="AA235" s="3" t="b">
        <f t="shared" si="74"/>
        <v>0</v>
      </c>
      <c r="AB235">
        <v>-826856575.70000005</v>
      </c>
      <c r="AC235">
        <v>-1210990639</v>
      </c>
      <c r="AD235">
        <v>-310006337.30000001</v>
      </c>
      <c r="AE235">
        <v>2757321643</v>
      </c>
      <c r="AF235">
        <v>-13482749.810000001</v>
      </c>
      <c r="AG235" s="3" t="b">
        <f t="shared" si="75"/>
        <v>0</v>
      </c>
      <c r="AH235" s="3" t="b">
        <f t="shared" si="76"/>
        <v>0</v>
      </c>
      <c r="AI235" s="3" t="b">
        <f t="shared" si="77"/>
        <v>0</v>
      </c>
      <c r="AJ235" s="3" t="b">
        <f t="shared" si="78"/>
        <v>0</v>
      </c>
      <c r="AK235" s="3" t="b">
        <f t="shared" si="79"/>
        <v>1</v>
      </c>
      <c r="AL235" s="3" t="b">
        <f t="shared" si="80"/>
        <v>0</v>
      </c>
      <c r="AM235" s="3" t="b">
        <f t="shared" si="81"/>
        <v>0</v>
      </c>
      <c r="AN235" s="3" t="b">
        <f t="shared" si="82"/>
        <v>1</v>
      </c>
      <c r="AO235" s="3" t="b">
        <f t="shared" si="83"/>
        <v>0</v>
      </c>
      <c r="AP235">
        <v>-11177030.609999999</v>
      </c>
      <c r="AQ235">
        <v>-13848878.26</v>
      </c>
      <c r="AR235">
        <v>-2020771.611</v>
      </c>
      <c r="AS235">
        <v>53.467829450000004</v>
      </c>
      <c r="AT235">
        <v>-28.223326660000001</v>
      </c>
      <c r="AU235">
        <v>-34.548815320000003</v>
      </c>
      <c r="AV235">
        <v>-7.3288053739999999</v>
      </c>
      <c r="AW235">
        <v>-6.0595850379999998</v>
      </c>
      <c r="AX235">
        <v>-7.4082872179999999</v>
      </c>
      <c r="AY235">
        <v>-1.8151528939999999</v>
      </c>
      <c r="AZ235">
        <v>0</v>
      </c>
      <c r="BA235">
        <v>32.310059000000003</v>
      </c>
      <c r="BB235">
        <v>4.0799487000000001</v>
      </c>
      <c r="BC235">
        <v>5.8090851990000001</v>
      </c>
      <c r="BD235">
        <v>0.70233927699999998</v>
      </c>
      <c r="BE235">
        <v>41.257303210000003</v>
      </c>
      <c r="BF235">
        <v>-12.55955266</v>
      </c>
      <c r="BG235">
        <v>-2.649016515</v>
      </c>
      <c r="BH235">
        <v>-2.5596008829999999</v>
      </c>
      <c r="BI235">
        <v>-3.9850579599999998</v>
      </c>
      <c r="BJ235">
        <v>-0.80073251000000001</v>
      </c>
      <c r="BK235">
        <v>14.11</v>
      </c>
      <c r="BL235">
        <v>16.690000999999999</v>
      </c>
      <c r="BM235">
        <v>14.03</v>
      </c>
      <c r="BN235">
        <v>15.64</v>
      </c>
      <c r="BO235">
        <v>2.37</v>
      </c>
      <c r="BP235">
        <v>17.859834209999999</v>
      </c>
      <c r="BQ235">
        <v>0.35499999999999998</v>
      </c>
      <c r="BR235">
        <v>0.41899999999999998</v>
      </c>
      <c r="BS235">
        <v>0.66400000000000003</v>
      </c>
      <c r="BT235">
        <v>0.17709090899999999</v>
      </c>
      <c r="BU235">
        <v>69.51026856</v>
      </c>
      <c r="BV235">
        <v>37.440758289999998</v>
      </c>
      <c r="BW235">
        <v>5.6082148500000004</v>
      </c>
      <c r="BX235">
        <v>6.6192733019999999</v>
      </c>
      <c r="BY235">
        <v>10.48973144</v>
      </c>
      <c r="BZ235">
        <v>2.7976446930000001</v>
      </c>
      <c r="CA235" t="s">
        <v>60</v>
      </c>
      <c r="CB235">
        <v>-0.95356686499999999</v>
      </c>
      <c r="CC235">
        <v>-1</v>
      </c>
    </row>
    <row r="236" spans="1:81" x14ac:dyDescent="0.25">
      <c r="A236">
        <v>2031</v>
      </c>
      <c r="B236" s="1">
        <v>41908</v>
      </c>
      <c r="C236">
        <v>1966.219971</v>
      </c>
      <c r="D236">
        <v>1986.369995</v>
      </c>
      <c r="E236">
        <v>1966.219971</v>
      </c>
      <c r="F236">
        <v>1982.849976</v>
      </c>
      <c r="G236">
        <v>1982.849976</v>
      </c>
      <c r="H236">
        <v>2929440000</v>
      </c>
      <c r="I236" s="2">
        <v>726066000000</v>
      </c>
      <c r="J236">
        <v>-171805000</v>
      </c>
      <c r="K236" s="3" t="b">
        <f t="shared" si="63"/>
        <v>0</v>
      </c>
      <c r="L236" s="3" t="b">
        <f t="shared" si="64"/>
        <v>0</v>
      </c>
      <c r="M236" s="3" t="b">
        <f t="shared" si="65"/>
        <v>0</v>
      </c>
      <c r="N236" s="3" t="b">
        <f t="shared" si="66"/>
        <v>0</v>
      </c>
      <c r="O236" s="3" t="b">
        <f t="shared" si="67"/>
        <v>1</v>
      </c>
      <c r="P236" s="3" t="b">
        <f t="shared" si="68"/>
        <v>0</v>
      </c>
      <c r="Q236">
        <v>563767000</v>
      </c>
      <c r="R236">
        <v>-57742000</v>
      </c>
      <c r="S236">
        <v>-534841030.30000001</v>
      </c>
      <c r="T236" s="2">
        <v>967607000000</v>
      </c>
      <c r="U236">
        <v>-683550517.5</v>
      </c>
      <c r="V236" s="3" t="b">
        <f t="shared" si="69"/>
        <v>0</v>
      </c>
      <c r="W236" s="3" t="b">
        <f t="shared" si="70"/>
        <v>0</v>
      </c>
      <c r="X236" s="3" t="b">
        <f t="shared" si="71"/>
        <v>0</v>
      </c>
      <c r="Y236" s="3" t="b">
        <f t="shared" si="72"/>
        <v>0</v>
      </c>
      <c r="Z236" s="3" t="b">
        <f t="shared" si="73"/>
        <v>1</v>
      </c>
      <c r="AA236" s="3" t="b">
        <f t="shared" si="74"/>
        <v>0</v>
      </c>
      <c r="AB236">
        <v>116712257.7</v>
      </c>
      <c r="AC236">
        <v>-402447638.80000001</v>
      </c>
      <c r="AD236">
        <v>-502041182</v>
      </c>
      <c r="AE236">
        <v>2782444008</v>
      </c>
      <c r="AF236">
        <v>-13899418.199999999</v>
      </c>
      <c r="AG236" s="3" t="b">
        <f t="shared" si="75"/>
        <v>0</v>
      </c>
      <c r="AH236" s="3" t="b">
        <f t="shared" si="76"/>
        <v>0</v>
      </c>
      <c r="AI236" s="3" t="b">
        <f t="shared" si="77"/>
        <v>0</v>
      </c>
      <c r="AJ236" s="3" t="b">
        <f t="shared" si="78"/>
        <v>0</v>
      </c>
      <c r="AK236" s="3" t="b">
        <f t="shared" si="79"/>
        <v>1</v>
      </c>
      <c r="AL236" s="3" t="b">
        <f t="shared" si="80"/>
        <v>0</v>
      </c>
      <c r="AM236" s="3" t="b">
        <f t="shared" si="81"/>
        <v>0</v>
      </c>
      <c r="AN236" s="3" t="b">
        <f t="shared" si="82"/>
        <v>1</v>
      </c>
      <c r="AO236" s="3" t="b">
        <f t="shared" si="83"/>
        <v>0</v>
      </c>
      <c r="AP236">
        <v>-5845060.5999999996</v>
      </c>
      <c r="AQ236">
        <v>-6853810.8669999996</v>
      </c>
      <c r="AR236">
        <v>-3911686.6430000002</v>
      </c>
      <c r="AS236">
        <v>68.195282980000002</v>
      </c>
      <c r="AT236">
        <v>14.72745353</v>
      </c>
      <c r="AU236">
        <v>27.544513550000001</v>
      </c>
      <c r="AV236">
        <v>-6.747936567</v>
      </c>
      <c r="AW236">
        <v>-2.8013798329999999</v>
      </c>
      <c r="AX236">
        <v>-3.4643747889999998</v>
      </c>
      <c r="AY236">
        <v>-2.7661100730000001</v>
      </c>
      <c r="AZ236">
        <v>16.859985999999999</v>
      </c>
      <c r="BA236">
        <v>0</v>
      </c>
      <c r="BB236">
        <v>4.9928085070000003</v>
      </c>
      <c r="BC236">
        <v>5.3941505420000002</v>
      </c>
      <c r="BD236">
        <v>0.92559680499999997</v>
      </c>
      <c r="BE236">
        <v>48.068048439999998</v>
      </c>
      <c r="BF236">
        <v>6.8107452320000004</v>
      </c>
      <c r="BG236">
        <v>-2.8744037150000001</v>
      </c>
      <c r="BH236">
        <v>-0.80214160599999995</v>
      </c>
      <c r="BI236">
        <v>-1.358156154</v>
      </c>
      <c r="BJ236">
        <v>-1.2814734299999999</v>
      </c>
      <c r="BK236">
        <v>15.77</v>
      </c>
      <c r="BL236">
        <v>15.98</v>
      </c>
      <c r="BM236">
        <v>14.31</v>
      </c>
      <c r="BN236">
        <v>14.85</v>
      </c>
      <c r="BO236">
        <v>-0.79</v>
      </c>
      <c r="BP236">
        <v>-5.0511508950000001</v>
      </c>
      <c r="BQ236">
        <v>0.79</v>
      </c>
      <c r="BR236">
        <v>0.21299999999999999</v>
      </c>
      <c r="BS236">
        <v>0.30299999999999999</v>
      </c>
      <c r="BT236">
        <v>0.244363636</v>
      </c>
      <c r="BU236">
        <v>59.570966929999997</v>
      </c>
      <c r="BV236">
        <v>-9.9393016359999997</v>
      </c>
      <c r="BW236">
        <v>13.750728329999999</v>
      </c>
      <c r="BX236">
        <v>4.1272142479999996</v>
      </c>
      <c r="BY236">
        <v>5.2949200830000001</v>
      </c>
      <c r="BZ236">
        <v>3.9990023319999999</v>
      </c>
      <c r="CA236" t="s">
        <v>60</v>
      </c>
      <c r="CB236">
        <v>0.30747030800000003</v>
      </c>
      <c r="CC236">
        <v>-1</v>
      </c>
    </row>
    <row r="237" spans="1:81" x14ac:dyDescent="0.25">
      <c r="A237">
        <v>2032</v>
      </c>
      <c r="B237" s="1">
        <v>41911</v>
      </c>
      <c r="C237">
        <v>1978.959961</v>
      </c>
      <c r="D237">
        <v>1981.280029</v>
      </c>
      <c r="E237">
        <v>1964.040039</v>
      </c>
      <c r="F237">
        <v>1977.8000489999999</v>
      </c>
      <c r="G237">
        <v>1977.8000489999999</v>
      </c>
      <c r="H237">
        <v>3094440000</v>
      </c>
      <c r="I237" s="2">
        <v>722972000000</v>
      </c>
      <c r="J237">
        <v>-82500000</v>
      </c>
      <c r="K237" s="3" t="b">
        <f t="shared" si="63"/>
        <v>0</v>
      </c>
      <c r="L237" s="3" t="b">
        <f t="shared" si="64"/>
        <v>0</v>
      </c>
      <c r="M237" s="3" t="b">
        <f t="shared" si="65"/>
        <v>0</v>
      </c>
      <c r="N237" s="3" t="b">
        <f t="shared" si="66"/>
        <v>0</v>
      </c>
      <c r="O237" s="3" t="b">
        <f t="shared" si="67"/>
        <v>1</v>
      </c>
      <c r="P237" s="3" t="b">
        <f t="shared" si="68"/>
        <v>0</v>
      </c>
      <c r="Q237">
        <v>-738471000</v>
      </c>
      <c r="R237">
        <v>-59201000</v>
      </c>
      <c r="S237">
        <v>-935701818.20000005</v>
      </c>
      <c r="T237" s="2">
        <v>969452000000</v>
      </c>
      <c r="U237">
        <v>1875565970</v>
      </c>
      <c r="V237" s="3" t="b">
        <f t="shared" si="69"/>
        <v>0</v>
      </c>
      <c r="W237" s="3" t="b">
        <f t="shared" si="70"/>
        <v>1</v>
      </c>
      <c r="X237" s="3" t="b">
        <f t="shared" si="71"/>
        <v>0</v>
      </c>
      <c r="Y237" s="3" t="b">
        <f t="shared" si="72"/>
        <v>0</v>
      </c>
      <c r="Z237" s="3" t="b">
        <f t="shared" si="73"/>
        <v>0</v>
      </c>
      <c r="AA237" s="3" t="b">
        <f t="shared" si="74"/>
        <v>0</v>
      </c>
      <c r="AB237">
        <v>334019478.39999998</v>
      </c>
      <c r="AC237">
        <v>528337996.60000002</v>
      </c>
      <c r="AD237">
        <v>-533280296.80000001</v>
      </c>
      <c r="AE237">
        <v>2774563081</v>
      </c>
      <c r="AF237">
        <v>8620718.7660000008</v>
      </c>
      <c r="AG237" s="3" t="b">
        <f t="shared" si="75"/>
        <v>0</v>
      </c>
      <c r="AH237" s="3" t="b">
        <f t="shared" si="76"/>
        <v>1</v>
      </c>
      <c r="AI237" s="3" t="b">
        <f t="shared" si="77"/>
        <v>0</v>
      </c>
      <c r="AJ237" s="3" t="b">
        <f t="shared" si="78"/>
        <v>0</v>
      </c>
      <c r="AK237" s="3" t="b">
        <f t="shared" si="79"/>
        <v>0</v>
      </c>
      <c r="AL237" s="3" t="b">
        <f t="shared" si="80"/>
        <v>0</v>
      </c>
      <c r="AM237" s="3" t="b">
        <f t="shared" si="81"/>
        <v>0</v>
      </c>
      <c r="AN237" s="3" t="b">
        <f t="shared" si="82"/>
        <v>0</v>
      </c>
      <c r="AO237" s="3" t="b">
        <f t="shared" si="83"/>
        <v>0</v>
      </c>
      <c r="AP237">
        <v>-8191692.5860000001</v>
      </c>
      <c r="AQ237">
        <v>-4724696.057</v>
      </c>
      <c r="AR237">
        <v>-6263394.9749999996</v>
      </c>
      <c r="AS237">
        <v>63.784095139999998</v>
      </c>
      <c r="AT237">
        <v>-4.4111878390000001</v>
      </c>
      <c r="AU237">
        <v>-6.4684647469999996</v>
      </c>
      <c r="AV237">
        <v>5.1581328439999998</v>
      </c>
      <c r="AW237">
        <v>-3.899372939</v>
      </c>
      <c r="AX237">
        <v>-2.2178563250000001</v>
      </c>
      <c r="AY237">
        <v>-3.9525294720000002</v>
      </c>
      <c r="AZ237">
        <v>0</v>
      </c>
      <c r="BA237">
        <v>5.0499270000000003</v>
      </c>
      <c r="BB237">
        <v>4.6361793279999999</v>
      </c>
      <c r="BC237">
        <v>5.369563146</v>
      </c>
      <c r="BD237">
        <v>0.863418346</v>
      </c>
      <c r="BE237">
        <v>46.335185420000002</v>
      </c>
      <c r="BF237">
        <v>-1.7328630199999999</v>
      </c>
      <c r="BG237">
        <v>2.5389411059999998</v>
      </c>
      <c r="BH237">
        <v>-1.5634266109999999</v>
      </c>
      <c r="BI237">
        <v>-0.61891090599999998</v>
      </c>
      <c r="BJ237">
        <v>-1.87606863</v>
      </c>
      <c r="BK237">
        <v>16.959999</v>
      </c>
      <c r="BL237">
        <v>17.079999999999998</v>
      </c>
      <c r="BM237">
        <v>15.45</v>
      </c>
      <c r="BN237">
        <v>15.98</v>
      </c>
      <c r="BO237">
        <v>1.1299999999999999</v>
      </c>
      <c r="BP237">
        <v>7.6094276089999999</v>
      </c>
      <c r="BQ237">
        <v>0.17</v>
      </c>
      <c r="BR237">
        <v>0.73399999999999999</v>
      </c>
      <c r="BS237">
        <v>0.36799999999999999</v>
      </c>
      <c r="BT237">
        <v>0.40860606100000002</v>
      </c>
      <c r="BU237">
        <v>78.217834690000004</v>
      </c>
      <c r="BV237">
        <v>18.646867759999999</v>
      </c>
      <c r="BW237">
        <v>4.3537830639999999</v>
      </c>
      <c r="BX237">
        <v>12.850567160000001</v>
      </c>
      <c r="BY237">
        <v>6.734944831</v>
      </c>
      <c r="BZ237">
        <v>6.7448509620000001</v>
      </c>
      <c r="CA237" t="s">
        <v>60</v>
      </c>
      <c r="CB237">
        <v>-9.6421898000000006E-2</v>
      </c>
      <c r="CC237">
        <v>-1</v>
      </c>
    </row>
    <row r="238" spans="1:81" x14ac:dyDescent="0.25">
      <c r="A238">
        <v>2033</v>
      </c>
      <c r="B238" s="1">
        <v>41912</v>
      </c>
      <c r="C238">
        <v>1978.209961</v>
      </c>
      <c r="D238">
        <v>1985.170044</v>
      </c>
      <c r="E238">
        <v>1968.959961</v>
      </c>
      <c r="F238">
        <v>1972.290039</v>
      </c>
      <c r="G238">
        <v>1972.290039</v>
      </c>
      <c r="H238">
        <v>3951100000</v>
      </c>
      <c r="I238" s="2">
        <v>719021000000</v>
      </c>
      <c r="J238">
        <v>-3522770000</v>
      </c>
      <c r="K238" s="3" t="b">
        <f t="shared" si="63"/>
        <v>0</v>
      </c>
      <c r="L238" s="3" t="b">
        <f t="shared" si="64"/>
        <v>0</v>
      </c>
      <c r="M238" s="3" t="b">
        <f t="shared" si="65"/>
        <v>0</v>
      </c>
      <c r="N238" s="3" t="b">
        <f t="shared" si="66"/>
        <v>0</v>
      </c>
      <c r="O238" s="3" t="b">
        <f t="shared" si="67"/>
        <v>1</v>
      </c>
      <c r="P238" s="3" t="b">
        <f t="shared" si="68"/>
        <v>0</v>
      </c>
      <c r="Q238">
        <v>-1544274000</v>
      </c>
      <c r="R238">
        <v>-1494330000</v>
      </c>
      <c r="S238">
        <v>-1316803515</v>
      </c>
      <c r="T238" s="2">
        <v>967124000000</v>
      </c>
      <c r="U238">
        <v>-241274131.59999999</v>
      </c>
      <c r="V238" s="3" t="b">
        <f t="shared" si="69"/>
        <v>0</v>
      </c>
      <c r="W238" s="3" t="b">
        <f t="shared" si="70"/>
        <v>0</v>
      </c>
      <c r="X238" s="3" t="b">
        <f t="shared" si="71"/>
        <v>0</v>
      </c>
      <c r="Y238" s="3" t="b">
        <f t="shared" si="72"/>
        <v>0</v>
      </c>
      <c r="Z238" s="3" t="b">
        <f t="shared" si="73"/>
        <v>1</v>
      </c>
      <c r="AA238" s="3" t="b">
        <f t="shared" si="74"/>
        <v>0</v>
      </c>
      <c r="AB238">
        <v>611538508</v>
      </c>
      <c r="AC238">
        <v>5183334.335</v>
      </c>
      <c r="AD238">
        <v>-548161207.70000005</v>
      </c>
      <c r="AE238">
        <v>2763555598</v>
      </c>
      <c r="AF238">
        <v>-9444205.0730000008</v>
      </c>
      <c r="AG238" s="3" t="b">
        <f t="shared" si="75"/>
        <v>0</v>
      </c>
      <c r="AH238" s="3" t="b">
        <f t="shared" si="76"/>
        <v>0</v>
      </c>
      <c r="AI238" s="3" t="b">
        <f t="shared" si="77"/>
        <v>0</v>
      </c>
      <c r="AJ238" s="3" t="b">
        <f t="shared" si="78"/>
        <v>0</v>
      </c>
      <c r="AK238" s="3" t="b">
        <f t="shared" si="79"/>
        <v>1</v>
      </c>
      <c r="AL238" s="3" t="b">
        <f t="shared" si="80"/>
        <v>0</v>
      </c>
      <c r="AM238" s="3" t="b">
        <f t="shared" si="81"/>
        <v>0</v>
      </c>
      <c r="AN238" s="3" t="b">
        <f t="shared" si="82"/>
        <v>1</v>
      </c>
      <c r="AO238" s="3" t="b">
        <f t="shared" si="83"/>
        <v>0</v>
      </c>
      <c r="AP238">
        <v>1082093.6359999999</v>
      </c>
      <c r="AQ238">
        <v>-7613305.5559999999</v>
      </c>
      <c r="AR238">
        <v>-7466496.051</v>
      </c>
      <c r="AS238">
        <v>58.97101782</v>
      </c>
      <c r="AT238">
        <v>-4.8130773189999996</v>
      </c>
      <c r="AU238">
        <v>-7.5458894699999997</v>
      </c>
      <c r="AV238">
        <v>-4.6121325789999998</v>
      </c>
      <c r="AW238">
        <v>1.209837727</v>
      </c>
      <c r="AX238">
        <v>-3.51240109</v>
      </c>
      <c r="AY238">
        <v>-4.3400349990000002</v>
      </c>
      <c r="AZ238">
        <v>0</v>
      </c>
      <c r="BA238">
        <v>5.5100100000000003</v>
      </c>
      <c r="BB238">
        <v>4.305023662</v>
      </c>
      <c r="BC238">
        <v>5.3795950640000001</v>
      </c>
      <c r="BD238">
        <v>0.80025050399999997</v>
      </c>
      <c r="BE238">
        <v>44.452174980000002</v>
      </c>
      <c r="BF238">
        <v>-1.883010445</v>
      </c>
      <c r="BG238">
        <v>-1.8079367319999999</v>
      </c>
      <c r="BH238">
        <v>0.78517522799999995</v>
      </c>
      <c r="BI238">
        <v>-1.3651479580000001</v>
      </c>
      <c r="BJ238">
        <v>-2.035889455</v>
      </c>
      <c r="BK238">
        <v>15.49</v>
      </c>
      <c r="BL238">
        <v>16.43</v>
      </c>
      <c r="BM238">
        <v>15.18</v>
      </c>
      <c r="BN238">
        <v>16.309999000000001</v>
      </c>
      <c r="BO238">
        <v>0.32999899999999999</v>
      </c>
      <c r="BP238">
        <v>2.065075094</v>
      </c>
      <c r="BQ238">
        <v>0.72999950000000002</v>
      </c>
      <c r="BR238">
        <v>0.31399969999999999</v>
      </c>
      <c r="BS238">
        <v>0.64199980000000001</v>
      </c>
      <c r="BT238">
        <v>0.47563630899999998</v>
      </c>
      <c r="BU238">
        <v>83.66336364</v>
      </c>
      <c r="BV238">
        <v>5.445528951</v>
      </c>
      <c r="BW238">
        <v>12.04619836</v>
      </c>
      <c r="BX238">
        <v>6.1106153000000001</v>
      </c>
      <c r="BY238">
        <v>11.189527289999999</v>
      </c>
      <c r="BZ238">
        <v>7.9271915220000002</v>
      </c>
      <c r="CA238" t="s">
        <v>60</v>
      </c>
      <c r="CB238">
        <v>-0.40575084700000003</v>
      </c>
      <c r="CC238">
        <v>-1</v>
      </c>
    </row>
    <row r="239" spans="1:81" x14ac:dyDescent="0.25">
      <c r="A239">
        <v>2034</v>
      </c>
      <c r="B239" s="1">
        <v>41913</v>
      </c>
      <c r="C239">
        <v>1971.4399410000001</v>
      </c>
      <c r="D239">
        <v>1971.4399410000001</v>
      </c>
      <c r="E239">
        <v>1941.719971</v>
      </c>
      <c r="F239">
        <v>1946.160034</v>
      </c>
      <c r="G239">
        <v>1946.160034</v>
      </c>
      <c r="H239">
        <v>4188590000</v>
      </c>
      <c r="I239" s="2">
        <v>714832000000</v>
      </c>
      <c r="J239">
        <v>-4069845000</v>
      </c>
      <c r="K239" s="3" t="b">
        <f t="shared" si="63"/>
        <v>0</v>
      </c>
      <c r="L239" s="3" t="b">
        <f t="shared" si="64"/>
        <v>0</v>
      </c>
      <c r="M239" s="3" t="b">
        <f t="shared" si="65"/>
        <v>0</v>
      </c>
      <c r="N239" s="3" t="b">
        <f t="shared" si="66"/>
        <v>0</v>
      </c>
      <c r="O239" s="3" t="b">
        <f t="shared" si="67"/>
        <v>1</v>
      </c>
      <c r="P239" s="3" t="b">
        <f t="shared" si="68"/>
        <v>0</v>
      </c>
      <c r="Q239">
        <v>-3765349000</v>
      </c>
      <c r="R239">
        <v>-2365492000</v>
      </c>
      <c r="S239">
        <v>-1601627212</v>
      </c>
      <c r="T239" s="2">
        <v>964187000000</v>
      </c>
      <c r="U239">
        <v>-2632399440</v>
      </c>
      <c r="V239" s="3" t="b">
        <f t="shared" si="69"/>
        <v>0</v>
      </c>
      <c r="W239" s="3" t="b">
        <f t="shared" si="70"/>
        <v>0</v>
      </c>
      <c r="X239" s="3" t="b">
        <f t="shared" si="71"/>
        <v>0</v>
      </c>
      <c r="Y239" s="3" t="b">
        <f t="shared" si="72"/>
        <v>0</v>
      </c>
      <c r="Z239" s="3" t="b">
        <f t="shared" si="73"/>
        <v>1</v>
      </c>
      <c r="AA239" s="3" t="b">
        <f t="shared" si="74"/>
        <v>0</v>
      </c>
      <c r="AB239">
        <v>-1258657895</v>
      </c>
      <c r="AC239">
        <v>-350988214.19999999</v>
      </c>
      <c r="AD239">
        <v>-686002573.5</v>
      </c>
      <c r="AE239">
        <v>2708062808</v>
      </c>
      <c r="AF239">
        <v>-33250136.699999999</v>
      </c>
      <c r="AG239" s="3" t="b">
        <f t="shared" si="75"/>
        <v>0</v>
      </c>
      <c r="AH239" s="3" t="b">
        <f t="shared" si="76"/>
        <v>0</v>
      </c>
      <c r="AI239" s="3" t="b">
        <f t="shared" si="77"/>
        <v>0</v>
      </c>
      <c r="AJ239" s="3" t="b">
        <f t="shared" si="78"/>
        <v>0</v>
      </c>
      <c r="AK239" s="3" t="b">
        <f t="shared" si="79"/>
        <v>1</v>
      </c>
      <c r="AL239" s="3" t="b">
        <f t="shared" si="80"/>
        <v>0</v>
      </c>
      <c r="AM239" s="3" t="b">
        <f t="shared" si="81"/>
        <v>0</v>
      </c>
      <c r="AN239" s="3" t="b">
        <f t="shared" si="82"/>
        <v>1</v>
      </c>
      <c r="AO239" s="3" t="b">
        <f t="shared" si="83"/>
        <v>0</v>
      </c>
      <c r="AP239">
        <v>-23415108.449999999</v>
      </c>
      <c r="AQ239">
        <v>-11740608.189999999</v>
      </c>
      <c r="AR239">
        <v>-10826980.289999999</v>
      </c>
      <c r="AS239">
        <v>36.14606208</v>
      </c>
      <c r="AT239">
        <v>-22.82495574</v>
      </c>
      <c r="AU239">
        <v>-38.70537865</v>
      </c>
      <c r="AV239">
        <v>-13.819016530000001</v>
      </c>
      <c r="AW239">
        <v>-10.096074</v>
      </c>
      <c r="AX239">
        <v>-4.386779991</v>
      </c>
      <c r="AY239">
        <v>-5.4518069789999997</v>
      </c>
      <c r="AZ239">
        <v>0</v>
      </c>
      <c r="BA239">
        <v>26.130005000000001</v>
      </c>
      <c r="BB239">
        <v>3.9975219719999999</v>
      </c>
      <c r="BC239">
        <v>6.8617672020000002</v>
      </c>
      <c r="BD239">
        <v>0.58257907200000003</v>
      </c>
      <c r="BE239">
        <v>36.81200406</v>
      </c>
      <c r="BF239">
        <v>-7.6401709159999998</v>
      </c>
      <c r="BG239">
        <v>-4.7615906800000003</v>
      </c>
      <c r="BH239">
        <v>-3.5651143589999998</v>
      </c>
      <c r="BI239">
        <v>-1.250647176</v>
      </c>
      <c r="BJ239">
        <v>-2.3790285390000001</v>
      </c>
      <c r="BK239">
        <v>16.440000999999999</v>
      </c>
      <c r="BL239">
        <v>17.559999000000001</v>
      </c>
      <c r="BM239">
        <v>16.079999999999998</v>
      </c>
      <c r="BN239">
        <v>16.709999</v>
      </c>
      <c r="BO239">
        <v>0.4</v>
      </c>
      <c r="BP239">
        <v>2.45248329</v>
      </c>
      <c r="BQ239">
        <v>0.36499949999999998</v>
      </c>
      <c r="BR239">
        <v>0.59099959999999996</v>
      </c>
      <c r="BS239">
        <v>0.35999969999999998</v>
      </c>
      <c r="BT239">
        <v>0.51575747900000002</v>
      </c>
      <c r="BU239">
        <v>86.550630780000006</v>
      </c>
      <c r="BV239">
        <v>2.8872671429999999</v>
      </c>
      <c r="BW239">
        <v>4.1663980470000004</v>
      </c>
      <c r="BX239">
        <v>8.6384520519999999</v>
      </c>
      <c r="BY239">
        <v>5.8173121160000001</v>
      </c>
      <c r="BZ239">
        <v>8.4539807640000006</v>
      </c>
      <c r="CA239" t="s">
        <v>60</v>
      </c>
      <c r="CB239">
        <v>-1.049033917</v>
      </c>
      <c r="CC239">
        <v>-1</v>
      </c>
    </row>
    <row r="240" spans="1:81" x14ac:dyDescent="0.25">
      <c r="A240">
        <v>2035</v>
      </c>
      <c r="B240" s="1">
        <v>41914</v>
      </c>
      <c r="C240">
        <v>1945.829956</v>
      </c>
      <c r="D240">
        <v>1952.3199460000001</v>
      </c>
      <c r="E240">
        <v>1926.030029</v>
      </c>
      <c r="F240">
        <v>1946.170044</v>
      </c>
      <c r="G240">
        <v>1946.170044</v>
      </c>
      <c r="H240">
        <v>4012510000</v>
      </c>
      <c r="I240" s="2">
        <v>718845000000</v>
      </c>
      <c r="J240">
        <v>-88040000</v>
      </c>
      <c r="K240" s="3" t="b">
        <f t="shared" si="63"/>
        <v>0</v>
      </c>
      <c r="L240" s="3" t="b">
        <f t="shared" si="64"/>
        <v>0</v>
      </c>
      <c r="M240" s="3" t="b">
        <f t="shared" si="65"/>
        <v>0</v>
      </c>
      <c r="N240" s="3" t="b">
        <f t="shared" si="66"/>
        <v>0</v>
      </c>
      <c r="O240" s="3" t="b">
        <f t="shared" si="67"/>
        <v>1</v>
      </c>
      <c r="P240" s="3" t="b">
        <f t="shared" si="68"/>
        <v>0</v>
      </c>
      <c r="Q240">
        <v>-1657013000</v>
      </c>
      <c r="R240">
        <v>-2258293000</v>
      </c>
      <c r="S240">
        <v>-1251439333</v>
      </c>
      <c r="T240" s="2">
        <v>966322000000</v>
      </c>
      <c r="U240">
        <v>-400910284.19999999</v>
      </c>
      <c r="V240" s="3" t="b">
        <f t="shared" si="69"/>
        <v>0</v>
      </c>
      <c r="W240" s="3" t="b">
        <f t="shared" si="70"/>
        <v>0</v>
      </c>
      <c r="X240" s="3" t="b">
        <f t="shared" si="71"/>
        <v>0</v>
      </c>
      <c r="Y240" s="3" t="b">
        <f t="shared" si="72"/>
        <v>0</v>
      </c>
      <c r="Z240" s="3" t="b">
        <f t="shared" si="73"/>
        <v>1</v>
      </c>
      <c r="AA240" s="3" t="b">
        <f t="shared" si="74"/>
        <v>0</v>
      </c>
      <c r="AB240">
        <v>-1232572306</v>
      </c>
      <c r="AC240">
        <v>-783353654.20000005</v>
      </c>
      <c r="AD240">
        <v>-455515840.10000002</v>
      </c>
      <c r="AE240">
        <v>2708083446</v>
      </c>
      <c r="AF240">
        <v>-27736076.079999998</v>
      </c>
      <c r="AG240" s="3" t="b">
        <f t="shared" si="75"/>
        <v>0</v>
      </c>
      <c r="AH240" s="3" t="b">
        <f t="shared" si="76"/>
        <v>0</v>
      </c>
      <c r="AI240" s="3" t="b">
        <f t="shared" si="77"/>
        <v>0</v>
      </c>
      <c r="AJ240" s="3" t="b">
        <f t="shared" si="78"/>
        <v>0</v>
      </c>
      <c r="AK240" s="3" t="b">
        <f t="shared" si="79"/>
        <v>1</v>
      </c>
      <c r="AL240" s="3" t="b">
        <f t="shared" si="80"/>
        <v>0</v>
      </c>
      <c r="AM240" s="3" t="b">
        <f t="shared" si="81"/>
        <v>0</v>
      </c>
      <c r="AN240" s="3" t="b">
        <f t="shared" si="82"/>
        <v>1</v>
      </c>
      <c r="AO240" s="3" t="b">
        <f t="shared" si="83"/>
        <v>0</v>
      </c>
      <c r="AP240">
        <v>-25493169.600000001</v>
      </c>
      <c r="AQ240">
        <v>-21522139.800000001</v>
      </c>
      <c r="AR240">
        <v>-11816041.699999999</v>
      </c>
      <c r="AS240">
        <v>33.705246260000003</v>
      </c>
      <c r="AT240">
        <v>-2.4408158200000001</v>
      </c>
      <c r="AU240">
        <v>-6.7526465670000002</v>
      </c>
      <c r="AV240">
        <v>-12.632885780000001</v>
      </c>
      <c r="AW240">
        <v>-11.306150239999999</v>
      </c>
      <c r="AX240">
        <v>-9.6618106509999997</v>
      </c>
      <c r="AY240">
        <v>-5.4912767379999998</v>
      </c>
      <c r="AZ240">
        <v>1.001E-2</v>
      </c>
      <c r="BA240">
        <v>0</v>
      </c>
      <c r="BB240">
        <v>3.7126996879999998</v>
      </c>
      <c r="BC240">
        <v>6.371640974</v>
      </c>
      <c r="BD240">
        <v>0.58269128800000003</v>
      </c>
      <c r="BE240">
        <v>36.81648422</v>
      </c>
      <c r="BF240">
        <v>4.4801559999999999E-3</v>
      </c>
      <c r="BG240">
        <v>-3.8178453800000001</v>
      </c>
      <c r="BH240">
        <v>-3.6196274530000001</v>
      </c>
      <c r="BI240">
        <v>-3.202630981</v>
      </c>
      <c r="BJ240">
        <v>-2.1846145840000002</v>
      </c>
      <c r="BK240">
        <v>16.700001</v>
      </c>
      <c r="BL240">
        <v>17.98</v>
      </c>
      <c r="BM240">
        <v>15.9</v>
      </c>
      <c r="BN240">
        <v>16.16</v>
      </c>
      <c r="BO240">
        <v>-0.54999900000000002</v>
      </c>
      <c r="BP240">
        <v>-3.2914364630000001</v>
      </c>
      <c r="BQ240">
        <v>-7.4999499999999997E-2</v>
      </c>
      <c r="BR240">
        <v>9.4E-2</v>
      </c>
      <c r="BS240">
        <v>0.33499990000000002</v>
      </c>
      <c r="BT240">
        <v>0.43533326100000003</v>
      </c>
      <c r="BU240">
        <v>72.99703264</v>
      </c>
      <c r="BV240">
        <v>-13.55359814</v>
      </c>
      <c r="BW240">
        <v>-5.3331654999999998</v>
      </c>
      <c r="BX240">
        <v>-1.2775139</v>
      </c>
      <c r="BY240">
        <v>3.5184927519999998</v>
      </c>
      <c r="BZ240">
        <v>6.8094075930000004</v>
      </c>
      <c r="CA240" t="s">
        <v>60</v>
      </c>
      <c r="CB240">
        <v>-0.20493930799999999</v>
      </c>
      <c r="CC240">
        <v>-1</v>
      </c>
    </row>
    <row r="241" spans="1:81" x14ac:dyDescent="0.25">
      <c r="A241">
        <v>2036</v>
      </c>
      <c r="B241" s="1">
        <v>41915</v>
      </c>
      <c r="C241">
        <v>1948.119995</v>
      </c>
      <c r="D241">
        <v>1971.1899410000001</v>
      </c>
      <c r="E241">
        <v>1948.119995</v>
      </c>
      <c r="F241">
        <v>1967.900024</v>
      </c>
      <c r="G241">
        <v>1967.900024</v>
      </c>
      <c r="H241">
        <v>3560970000</v>
      </c>
      <c r="I241" s="2">
        <v>722406000000</v>
      </c>
      <c r="J241">
        <v>3786740000</v>
      </c>
      <c r="K241" s="3" t="b">
        <f t="shared" si="63"/>
        <v>0</v>
      </c>
      <c r="L241" s="3" t="b">
        <f t="shared" si="64"/>
        <v>1</v>
      </c>
      <c r="M241" s="3" t="b">
        <f t="shared" si="65"/>
        <v>0</v>
      </c>
      <c r="N241" s="3" t="b">
        <f t="shared" si="66"/>
        <v>0</v>
      </c>
      <c r="O241" s="3" t="b">
        <f t="shared" si="67"/>
        <v>0</v>
      </c>
      <c r="P241" s="3" t="b">
        <f t="shared" si="68"/>
        <v>0</v>
      </c>
      <c r="Q241">
        <v>1416718000</v>
      </c>
      <c r="R241">
        <v>-130850000</v>
      </c>
      <c r="S241">
        <v>-841326909.10000002</v>
      </c>
      <c r="T241" s="2">
        <v>968868000000</v>
      </c>
      <c r="U241">
        <v>2340292188</v>
      </c>
      <c r="V241" s="3" t="b">
        <f t="shared" si="69"/>
        <v>0</v>
      </c>
      <c r="W241" s="3" t="b">
        <f t="shared" si="70"/>
        <v>1</v>
      </c>
      <c r="X241" s="3" t="b">
        <f t="shared" si="71"/>
        <v>0</v>
      </c>
      <c r="Y241" s="3" t="b">
        <f t="shared" si="72"/>
        <v>0</v>
      </c>
      <c r="Z241" s="3" t="b">
        <f t="shared" si="73"/>
        <v>0</v>
      </c>
      <c r="AA241" s="3" t="b">
        <f t="shared" si="74"/>
        <v>0</v>
      </c>
      <c r="AB241">
        <v>736579727.60000002</v>
      </c>
      <c r="AC241">
        <v>-197024957.59999999</v>
      </c>
      <c r="AD241">
        <v>-129050271.40000001</v>
      </c>
      <c r="AE241">
        <v>2747843490</v>
      </c>
      <c r="AF241">
        <v>19890341.170000002</v>
      </c>
      <c r="AG241" s="3" t="b">
        <f t="shared" si="75"/>
        <v>0</v>
      </c>
      <c r="AH241" s="3" t="b">
        <f t="shared" si="76"/>
        <v>1</v>
      </c>
      <c r="AI241" s="3" t="b">
        <f t="shared" si="77"/>
        <v>0</v>
      </c>
      <c r="AJ241" s="3" t="b">
        <f t="shared" si="78"/>
        <v>0</v>
      </c>
      <c r="AK241" s="3" t="b">
        <f t="shared" si="79"/>
        <v>0</v>
      </c>
      <c r="AL241" s="3" t="b">
        <f t="shared" si="80"/>
        <v>0</v>
      </c>
      <c r="AM241" s="3" t="b">
        <f t="shared" si="81"/>
        <v>0</v>
      </c>
      <c r="AN241" s="3" t="b">
        <f t="shared" si="82"/>
        <v>0</v>
      </c>
      <c r="AO241" s="3" t="b">
        <f t="shared" si="83"/>
        <v>0</v>
      </c>
      <c r="AP241">
        <v>-4711568.5820000004</v>
      </c>
      <c r="AQ241">
        <v>-10891133.43</v>
      </c>
      <c r="AR241">
        <v>-9284766.8680000007</v>
      </c>
      <c r="AS241">
        <v>44.910440340000001</v>
      </c>
      <c r="AT241">
        <v>11.205194090000001</v>
      </c>
      <c r="AU241">
        <v>33.244658710000003</v>
      </c>
      <c r="AV241">
        <v>4.3821891329999998</v>
      </c>
      <c r="AW241">
        <v>-4.4622548259999997</v>
      </c>
      <c r="AX241">
        <v>-6.3013081160000004</v>
      </c>
      <c r="AY241">
        <v>-4.5822403109999996</v>
      </c>
      <c r="AZ241">
        <v>21.729980000000001</v>
      </c>
      <c r="BA241">
        <v>0</v>
      </c>
      <c r="BB241">
        <v>4.9996482819999999</v>
      </c>
      <c r="BC241">
        <v>5.9165237609999997</v>
      </c>
      <c r="BD241">
        <v>0.84503138700000002</v>
      </c>
      <c r="BE241">
        <v>45.80038004</v>
      </c>
      <c r="BF241">
        <v>8.9838958259999995</v>
      </c>
      <c r="BG241">
        <v>4.4941879910000004</v>
      </c>
      <c r="BH241">
        <v>0.40490953499999999</v>
      </c>
      <c r="BI241">
        <v>-0.87053015199999995</v>
      </c>
      <c r="BJ241">
        <v>-1.2304809990000001</v>
      </c>
      <c r="BK241">
        <v>15.16</v>
      </c>
      <c r="BL241">
        <v>15.43</v>
      </c>
      <c r="BM241">
        <v>14.44</v>
      </c>
      <c r="BN241">
        <v>14.55</v>
      </c>
      <c r="BO241">
        <v>-1.61</v>
      </c>
      <c r="BP241">
        <v>-9.9628712870000005</v>
      </c>
      <c r="BQ241">
        <v>-1.0799995</v>
      </c>
      <c r="BR241">
        <v>-0.58299959999999995</v>
      </c>
      <c r="BS241">
        <v>-0.30099989999999999</v>
      </c>
      <c r="BT241">
        <v>0.222363588</v>
      </c>
      <c r="BU241">
        <v>49.109792280000001</v>
      </c>
      <c r="BV241">
        <v>-23.88724036</v>
      </c>
      <c r="BW241">
        <v>-18.720419249999999</v>
      </c>
      <c r="BX241">
        <v>-11.721431219999999</v>
      </c>
      <c r="BY241">
        <v>-6.8882415809999999</v>
      </c>
      <c r="BZ241">
        <v>3.2126121840000001</v>
      </c>
      <c r="CA241" t="s">
        <v>61</v>
      </c>
      <c r="CB241">
        <v>0.79214876099999998</v>
      </c>
      <c r="CC241">
        <v>-1</v>
      </c>
    </row>
    <row r="242" spans="1:81" x14ac:dyDescent="0.25">
      <c r="A242">
        <v>2037</v>
      </c>
      <c r="B242" s="1">
        <v>41918</v>
      </c>
      <c r="C242">
        <v>1970.01001</v>
      </c>
      <c r="D242">
        <v>1977.839966</v>
      </c>
      <c r="E242">
        <v>1958.4300539999999</v>
      </c>
      <c r="F242">
        <v>1964.8199460000001</v>
      </c>
      <c r="G242">
        <v>1964.8199460000001</v>
      </c>
      <c r="H242">
        <v>3358220000</v>
      </c>
      <c r="I242" s="2">
        <v>719048000000</v>
      </c>
      <c r="J242">
        <v>101375000</v>
      </c>
      <c r="K242" s="3" t="b">
        <f t="shared" si="63"/>
        <v>0</v>
      </c>
      <c r="L242" s="3" t="b">
        <f t="shared" si="64"/>
        <v>1</v>
      </c>
      <c r="M242" s="3" t="b">
        <f t="shared" si="65"/>
        <v>0</v>
      </c>
      <c r="N242" s="3" t="b">
        <f t="shared" si="66"/>
        <v>0</v>
      </c>
      <c r="O242" s="3" t="b">
        <f t="shared" si="67"/>
        <v>0</v>
      </c>
      <c r="P242" s="3" t="b">
        <f t="shared" si="68"/>
        <v>0</v>
      </c>
      <c r="Q242">
        <v>1620675000</v>
      </c>
      <c r="R242">
        <v>762682000</v>
      </c>
      <c r="S242">
        <v>-748981090.89999998</v>
      </c>
      <c r="T242" s="2">
        <v>967721000000</v>
      </c>
      <c r="U242">
        <v>699110449.5</v>
      </c>
      <c r="V242" s="3" t="b">
        <f t="shared" si="69"/>
        <v>0</v>
      </c>
      <c r="W242" s="3" t="b">
        <f t="shared" si="70"/>
        <v>1</v>
      </c>
      <c r="X242" s="3" t="b">
        <f t="shared" si="71"/>
        <v>0</v>
      </c>
      <c r="Y242" s="3" t="b">
        <f t="shared" si="72"/>
        <v>0</v>
      </c>
      <c r="Z242" s="3" t="b">
        <f t="shared" si="73"/>
        <v>0</v>
      </c>
      <c r="AA242" s="3" t="b">
        <f t="shared" si="74"/>
        <v>0</v>
      </c>
      <c r="AB242">
        <v>1314574122</v>
      </c>
      <c r="AC242">
        <v>587338503.70000005</v>
      </c>
      <c r="AD242">
        <v>24991394.59</v>
      </c>
      <c r="AE242">
        <v>2742587339</v>
      </c>
      <c r="AF242">
        <v>17251946.609999999</v>
      </c>
      <c r="AG242" s="3" t="b">
        <f t="shared" si="75"/>
        <v>0</v>
      </c>
      <c r="AH242" s="3" t="b">
        <f t="shared" si="76"/>
        <v>1</v>
      </c>
      <c r="AI242" s="3" t="b">
        <f t="shared" si="77"/>
        <v>0</v>
      </c>
      <c r="AJ242" s="3" t="b">
        <f t="shared" si="78"/>
        <v>0</v>
      </c>
      <c r="AK242" s="3" t="b">
        <f t="shared" si="79"/>
        <v>0</v>
      </c>
      <c r="AL242" s="3" t="b">
        <f t="shared" si="80"/>
        <v>0</v>
      </c>
      <c r="AM242" s="3" t="b">
        <f t="shared" si="81"/>
        <v>0</v>
      </c>
      <c r="AN242" s="3" t="b">
        <f t="shared" si="82"/>
        <v>0</v>
      </c>
      <c r="AO242" s="3" t="b">
        <f t="shared" si="83"/>
        <v>0</v>
      </c>
      <c r="AP242">
        <v>14333363.84</v>
      </c>
      <c r="AQ242">
        <v>-215583.552</v>
      </c>
      <c r="AR242">
        <v>-7832944.1900000004</v>
      </c>
      <c r="AS242">
        <v>41.606698389999998</v>
      </c>
      <c r="AT242">
        <v>-3.3037419579999998</v>
      </c>
      <c r="AU242">
        <v>-7.3562893909999998</v>
      </c>
      <c r="AV242">
        <v>3.9507260639999999</v>
      </c>
      <c r="AW242">
        <v>2.7587103009999998</v>
      </c>
      <c r="AX242">
        <v>-2.5964260609999998</v>
      </c>
      <c r="AY242">
        <v>-4.2176202590000003</v>
      </c>
      <c r="AZ242">
        <v>0</v>
      </c>
      <c r="BA242">
        <v>3.0800779999999999</v>
      </c>
      <c r="BB242">
        <v>4.6425305469999998</v>
      </c>
      <c r="BC242">
        <v>5.7139204929999998</v>
      </c>
      <c r="BD242">
        <v>0.812494775</v>
      </c>
      <c r="BE242">
        <v>44.82742717</v>
      </c>
      <c r="BF242">
        <v>-0.97295287200000002</v>
      </c>
      <c r="BG242">
        <v>4.0054714770000004</v>
      </c>
      <c r="BH242">
        <v>3.3030165149999999</v>
      </c>
      <c r="BI242">
        <v>0.97388803700000004</v>
      </c>
      <c r="BJ242">
        <v>-0.78498030900000004</v>
      </c>
      <c r="BK242">
        <v>14.46</v>
      </c>
      <c r="BL242">
        <v>15.77</v>
      </c>
      <c r="BM242">
        <v>14.05</v>
      </c>
      <c r="BN242">
        <v>15.46</v>
      </c>
      <c r="BO242">
        <v>0.91</v>
      </c>
      <c r="BP242">
        <v>6.2542955329999996</v>
      </c>
      <c r="BQ242">
        <v>-0.35</v>
      </c>
      <c r="BR242">
        <v>-0.53599969999999997</v>
      </c>
      <c r="BS242">
        <v>-0.3859997</v>
      </c>
      <c r="BT242">
        <v>0.13478785500000001</v>
      </c>
      <c r="BU242">
        <v>62.61127596</v>
      </c>
      <c r="BV242">
        <v>13.50148368</v>
      </c>
      <c r="BW242">
        <v>-5.1928783379999999</v>
      </c>
      <c r="BX242">
        <v>-9.5705304810000005</v>
      </c>
      <c r="BY242">
        <v>-7.9545013850000004</v>
      </c>
      <c r="BZ242">
        <v>1.587619691</v>
      </c>
      <c r="CA242" t="s">
        <v>60</v>
      </c>
      <c r="CB242">
        <v>-3.4098011999999997E-2</v>
      </c>
      <c r="CC242">
        <v>-1</v>
      </c>
    </row>
    <row r="243" spans="1:81" x14ac:dyDescent="0.25">
      <c r="A243">
        <v>2038</v>
      </c>
      <c r="B243" s="1">
        <v>41919</v>
      </c>
      <c r="C243">
        <v>1962.3599850000001</v>
      </c>
      <c r="D243">
        <v>1962.3599850000001</v>
      </c>
      <c r="E243">
        <v>1934.869995</v>
      </c>
      <c r="F243">
        <v>1935.099976</v>
      </c>
      <c r="G243">
        <v>1935.099976</v>
      </c>
      <c r="H243">
        <v>3687870000</v>
      </c>
      <c r="I243" s="2">
        <v>715360000000</v>
      </c>
      <c r="J243">
        <v>-3523045000</v>
      </c>
      <c r="K243" s="3" t="b">
        <f t="shared" si="63"/>
        <v>0</v>
      </c>
      <c r="L243" s="3" t="b">
        <f t="shared" si="64"/>
        <v>0</v>
      </c>
      <c r="M243" s="3" t="b">
        <f t="shared" si="65"/>
        <v>0</v>
      </c>
      <c r="N243" s="3" t="b">
        <f t="shared" si="66"/>
        <v>0</v>
      </c>
      <c r="O243" s="3" t="b">
        <f t="shared" si="67"/>
        <v>1</v>
      </c>
      <c r="P243" s="3" t="b">
        <f t="shared" si="68"/>
        <v>0</v>
      </c>
      <c r="Q243">
        <v>-1381358000</v>
      </c>
      <c r="R243">
        <v>125753000</v>
      </c>
      <c r="S243">
        <v>-987591151.5</v>
      </c>
      <c r="T243" s="2">
        <v>964094000000</v>
      </c>
      <c r="U243">
        <v>-2386640516</v>
      </c>
      <c r="V243" s="3" t="b">
        <f t="shared" si="69"/>
        <v>0</v>
      </c>
      <c r="W243" s="3" t="b">
        <f t="shared" si="70"/>
        <v>0</v>
      </c>
      <c r="X243" s="3" t="b">
        <f t="shared" si="71"/>
        <v>0</v>
      </c>
      <c r="Y243" s="3" t="b">
        <f t="shared" si="72"/>
        <v>0</v>
      </c>
      <c r="Z243" s="3" t="b">
        <f t="shared" si="73"/>
        <v>1</v>
      </c>
      <c r="AA243" s="3" t="b">
        <f t="shared" si="74"/>
        <v>0</v>
      </c>
      <c r="AB243">
        <v>-783094759.10000002</v>
      </c>
      <c r="AC243">
        <v>121282758.59999999</v>
      </c>
      <c r="AD243">
        <v>-216951489.90000001</v>
      </c>
      <c r="AE243">
        <v>2686804423</v>
      </c>
      <c r="AF243">
        <v>-30519533.399999999</v>
      </c>
      <c r="AG243" s="3" t="b">
        <f t="shared" si="75"/>
        <v>0</v>
      </c>
      <c r="AH243" s="3" t="b">
        <f t="shared" si="76"/>
        <v>0</v>
      </c>
      <c r="AI243" s="3" t="b">
        <f t="shared" si="77"/>
        <v>0</v>
      </c>
      <c r="AJ243" s="3" t="b">
        <f t="shared" si="78"/>
        <v>0</v>
      </c>
      <c r="AK243" s="3" t="b">
        <f t="shared" si="79"/>
        <v>1</v>
      </c>
      <c r="AL243" s="3" t="b">
        <f t="shared" si="80"/>
        <v>0</v>
      </c>
      <c r="AM243" s="3" t="b">
        <f t="shared" si="81"/>
        <v>0</v>
      </c>
      <c r="AN243" s="3" t="b">
        <f t="shared" si="82"/>
        <v>1</v>
      </c>
      <c r="AO243" s="3" t="b">
        <f t="shared" si="83"/>
        <v>0</v>
      </c>
      <c r="AP243">
        <v>-6909321.8890000004</v>
      </c>
      <c r="AQ243">
        <v>-801287.57</v>
      </c>
      <c r="AR243">
        <v>-9951637.6370000001</v>
      </c>
      <c r="AS243">
        <v>9.7285732580000008</v>
      </c>
      <c r="AT243">
        <v>-31.878125130000001</v>
      </c>
      <c r="AU243">
        <v>-76.617771570000002</v>
      </c>
      <c r="AV243">
        <v>-17.590933540000002</v>
      </c>
      <c r="AW243">
        <v>-7.5233760959999998</v>
      </c>
      <c r="AX243">
        <v>-4.4933525510000001</v>
      </c>
      <c r="AY243">
        <v>-5.8192538110000003</v>
      </c>
      <c r="AZ243">
        <v>0</v>
      </c>
      <c r="BA243">
        <v>29.71997</v>
      </c>
      <c r="BB243">
        <v>4.3109212230000002</v>
      </c>
      <c r="BC243">
        <v>7.4286383149999997</v>
      </c>
      <c r="BD243">
        <v>0.58031109299999994</v>
      </c>
      <c r="BE243">
        <v>36.721319989999998</v>
      </c>
      <c r="BF243">
        <v>-8.1061071840000007</v>
      </c>
      <c r="BG243">
        <v>-4.5395300279999997</v>
      </c>
      <c r="BH243">
        <v>-0.125844556</v>
      </c>
      <c r="BI243">
        <v>0.78295747999999998</v>
      </c>
      <c r="BJ243">
        <v>-1.0691125560000001</v>
      </c>
      <c r="BK243">
        <v>16.18</v>
      </c>
      <c r="BL243">
        <v>17.459999</v>
      </c>
      <c r="BM243">
        <v>15.97</v>
      </c>
      <c r="BN243">
        <v>17.200001</v>
      </c>
      <c r="BO243">
        <v>1.7400009999999999</v>
      </c>
      <c r="BP243">
        <v>11.254857700000001</v>
      </c>
      <c r="BQ243">
        <v>1.3250005</v>
      </c>
      <c r="BR243">
        <v>0.40300029999999998</v>
      </c>
      <c r="BS243">
        <v>2.8000400000000002E-2</v>
      </c>
      <c r="BT243">
        <v>0.203333388</v>
      </c>
      <c r="BU243">
        <v>88.427314539999998</v>
      </c>
      <c r="BV243">
        <v>25.816038580000001</v>
      </c>
      <c r="BW243">
        <v>19.658761129999998</v>
      </c>
      <c r="BX243">
        <v>5.979232938</v>
      </c>
      <c r="BY243">
        <v>-0.66323891599999996</v>
      </c>
      <c r="BZ243">
        <v>2.3869471400000002</v>
      </c>
      <c r="CA243" t="s">
        <v>62</v>
      </c>
      <c r="CB243">
        <v>-1.02160206</v>
      </c>
      <c r="CC243">
        <v>-1</v>
      </c>
    </row>
    <row r="244" spans="1:81" x14ac:dyDescent="0.25">
      <c r="A244">
        <v>2039</v>
      </c>
      <c r="B244" s="1">
        <v>41920</v>
      </c>
      <c r="C244">
        <v>1935.5500489999999</v>
      </c>
      <c r="D244">
        <v>1970.3599850000001</v>
      </c>
      <c r="E244">
        <v>1925.25</v>
      </c>
      <c r="F244">
        <v>1968.8900149999999</v>
      </c>
      <c r="G244">
        <v>1968.8900149999999</v>
      </c>
      <c r="H244">
        <v>4441890000</v>
      </c>
      <c r="I244" s="2">
        <v>719802000000</v>
      </c>
      <c r="J244">
        <v>377010000</v>
      </c>
      <c r="K244" s="3" t="b">
        <f t="shared" si="63"/>
        <v>0</v>
      </c>
      <c r="L244" s="3" t="b">
        <f t="shared" si="64"/>
        <v>1</v>
      </c>
      <c r="M244" s="3" t="b">
        <f t="shared" si="65"/>
        <v>0</v>
      </c>
      <c r="N244" s="3" t="b">
        <f t="shared" si="66"/>
        <v>0</v>
      </c>
      <c r="O244" s="3" t="b">
        <f t="shared" si="67"/>
        <v>0</v>
      </c>
      <c r="P244" s="3" t="b">
        <f t="shared" si="68"/>
        <v>0</v>
      </c>
      <c r="Q244">
        <v>-1150047000</v>
      </c>
      <c r="R244">
        <v>-513255000</v>
      </c>
      <c r="S244">
        <v>-669217212.10000002</v>
      </c>
      <c r="T244" s="2">
        <v>968247000000</v>
      </c>
      <c r="U244">
        <v>263117680.19999999</v>
      </c>
      <c r="V244" s="3" t="b">
        <f t="shared" si="69"/>
        <v>0</v>
      </c>
      <c r="W244" s="3" t="b">
        <f t="shared" si="70"/>
        <v>1</v>
      </c>
      <c r="X244" s="3" t="b">
        <f t="shared" si="71"/>
        <v>0</v>
      </c>
      <c r="Y244" s="3" t="b">
        <f t="shared" si="72"/>
        <v>0</v>
      </c>
      <c r="Z244" s="3" t="b">
        <f t="shared" si="73"/>
        <v>0</v>
      </c>
      <c r="AA244" s="3" t="b">
        <f t="shared" si="74"/>
        <v>0</v>
      </c>
      <c r="AB244">
        <v>-548880775.79999995</v>
      </c>
      <c r="AC244">
        <v>-92436851.310000002</v>
      </c>
      <c r="AD244">
        <v>-17955864.550000001</v>
      </c>
      <c r="AE244">
        <v>2764367153</v>
      </c>
      <c r="AF244">
        <v>10889906.9</v>
      </c>
      <c r="AG244" s="3" t="b">
        <f t="shared" si="75"/>
        <v>0</v>
      </c>
      <c r="AH244" s="3" t="b">
        <f t="shared" si="76"/>
        <v>1</v>
      </c>
      <c r="AI244" s="3" t="b">
        <f t="shared" si="77"/>
        <v>0</v>
      </c>
      <c r="AJ244" s="3" t="b">
        <f t="shared" si="78"/>
        <v>0</v>
      </c>
      <c r="AK244" s="3" t="b">
        <f t="shared" si="79"/>
        <v>0</v>
      </c>
      <c r="AL244" s="3" t="b">
        <f t="shared" si="80"/>
        <v>0</v>
      </c>
      <c r="AM244" s="3" t="b">
        <f t="shared" si="81"/>
        <v>0</v>
      </c>
      <c r="AN244" s="3" t="b">
        <f t="shared" si="82"/>
        <v>0</v>
      </c>
      <c r="AO244" s="3" t="b">
        <f t="shared" si="83"/>
        <v>0</v>
      </c>
      <c r="AP244">
        <v>-621192.72770000005</v>
      </c>
      <c r="AQ244">
        <v>5152834.7230000002</v>
      </c>
      <c r="AR244">
        <v>-4927647.9170000004</v>
      </c>
      <c r="AS244">
        <v>46.420604570000002</v>
      </c>
      <c r="AT244">
        <v>36.692031309999997</v>
      </c>
      <c r="AU244">
        <v>377.15737280000002</v>
      </c>
      <c r="AV244">
        <v>2.4069530929999998</v>
      </c>
      <c r="AW244">
        <v>-2.7347632449999999</v>
      </c>
      <c r="AX244">
        <v>-0.97511504599999999</v>
      </c>
      <c r="AY244">
        <v>-3.807281964</v>
      </c>
      <c r="AZ244">
        <v>33.790039</v>
      </c>
      <c r="BA244">
        <v>0</v>
      </c>
      <c r="BB244">
        <v>6.4165724920000002</v>
      </c>
      <c r="BC244">
        <v>6.8980212920000001</v>
      </c>
      <c r="BD244">
        <v>0.93020479700000003</v>
      </c>
      <c r="BE244">
        <v>48.192025950000001</v>
      </c>
      <c r="BF244">
        <v>11.470705969999999</v>
      </c>
      <c r="BG244">
        <v>1.682299392</v>
      </c>
      <c r="BH244">
        <v>-9.3116945000000007E-2</v>
      </c>
      <c r="BI244">
        <v>1.3672023419999999</v>
      </c>
      <c r="BJ244">
        <v>-0.124268427</v>
      </c>
      <c r="BK244">
        <v>17.350000000000001</v>
      </c>
      <c r="BL244">
        <v>18.030000999999999</v>
      </c>
      <c r="BM244">
        <v>14.97</v>
      </c>
      <c r="BN244">
        <v>15.11</v>
      </c>
      <c r="BO244">
        <v>-2.090001</v>
      </c>
      <c r="BP244">
        <v>-12.151167900000001</v>
      </c>
      <c r="BQ244">
        <v>-0.17499999999999999</v>
      </c>
      <c r="BR244">
        <v>0.34200009999999997</v>
      </c>
      <c r="BS244">
        <v>5.5000100000000003E-2</v>
      </c>
      <c r="BT244">
        <v>1.9697036000000001E-2</v>
      </c>
      <c r="BU244">
        <v>56.99557334</v>
      </c>
      <c r="BV244">
        <v>-31.431741200000001</v>
      </c>
      <c r="BW244">
        <v>-2.8078513100000002</v>
      </c>
      <c r="BX244">
        <v>4.9473381749999996</v>
      </c>
      <c r="BY244">
        <v>0.73146036599999997</v>
      </c>
      <c r="BZ244">
        <v>-0.64172684499999999</v>
      </c>
      <c r="CA244" t="s">
        <v>61</v>
      </c>
      <c r="CB244">
        <v>0.842152283</v>
      </c>
      <c r="CC244">
        <v>-1</v>
      </c>
    </row>
    <row r="245" spans="1:81" x14ac:dyDescent="0.25">
      <c r="A245">
        <v>2040</v>
      </c>
      <c r="B245" s="1">
        <v>41921</v>
      </c>
      <c r="C245">
        <v>1967.6800539999999</v>
      </c>
      <c r="D245">
        <v>1967.6800539999999</v>
      </c>
      <c r="E245">
        <v>1927.5600589999999</v>
      </c>
      <c r="F245">
        <v>1928.209961</v>
      </c>
      <c r="G245">
        <v>1928.209961</v>
      </c>
      <c r="H245">
        <v>4344020000</v>
      </c>
      <c r="I245" s="2">
        <v>715458000000</v>
      </c>
      <c r="J245">
        <v>48935000</v>
      </c>
      <c r="K245" s="3" t="b">
        <f t="shared" si="63"/>
        <v>0</v>
      </c>
      <c r="L245" s="3" t="b">
        <f t="shared" si="64"/>
        <v>1</v>
      </c>
      <c r="M245" s="3" t="b">
        <f t="shared" si="65"/>
        <v>0</v>
      </c>
      <c r="N245" s="3" t="b">
        <f t="shared" si="66"/>
        <v>0</v>
      </c>
      <c r="O245" s="3" t="b">
        <f t="shared" si="67"/>
        <v>0</v>
      </c>
      <c r="P245" s="3" t="b">
        <f t="shared" si="68"/>
        <v>0</v>
      </c>
      <c r="Q245">
        <v>-632811000</v>
      </c>
      <c r="R245">
        <v>-1314242000</v>
      </c>
      <c r="S245">
        <v>-725890606.10000002</v>
      </c>
      <c r="T245" s="2">
        <v>964043000000</v>
      </c>
      <c r="U245">
        <v>-25441420.670000002</v>
      </c>
      <c r="V245" s="3" t="b">
        <f t="shared" si="69"/>
        <v>0</v>
      </c>
      <c r="W245" s="3" t="b">
        <f t="shared" si="70"/>
        <v>0</v>
      </c>
      <c r="X245" s="3" t="b">
        <f t="shared" si="71"/>
        <v>0</v>
      </c>
      <c r="Y245" s="3" t="b">
        <f t="shared" si="72"/>
        <v>0</v>
      </c>
      <c r="Z245" s="3" t="b">
        <f t="shared" si="73"/>
        <v>1</v>
      </c>
      <c r="AA245" s="3" t="b">
        <f t="shared" si="74"/>
        <v>0</v>
      </c>
      <c r="AB245">
        <v>-687874242</v>
      </c>
      <c r="AC245">
        <v>-912209238.60000002</v>
      </c>
      <c r="AD245">
        <v>-257621258.90000001</v>
      </c>
      <c r="AE245">
        <v>2674613552</v>
      </c>
      <c r="AF245">
        <v>-6095435.4989999998</v>
      </c>
      <c r="AG245" s="3" t="b">
        <f t="shared" si="75"/>
        <v>0</v>
      </c>
      <c r="AH245" s="3" t="b">
        <f t="shared" si="76"/>
        <v>0</v>
      </c>
      <c r="AI245" s="3" t="b">
        <f t="shared" si="77"/>
        <v>0</v>
      </c>
      <c r="AJ245" s="3" t="b">
        <f t="shared" si="78"/>
        <v>0</v>
      </c>
      <c r="AK245" s="3" t="b">
        <f t="shared" si="79"/>
        <v>1</v>
      </c>
      <c r="AL245" s="3" t="b">
        <f t="shared" si="80"/>
        <v>0</v>
      </c>
      <c r="AM245" s="3" t="b">
        <f t="shared" si="81"/>
        <v>0</v>
      </c>
      <c r="AN245" s="3" t="b">
        <f t="shared" si="82"/>
        <v>1</v>
      </c>
      <c r="AO245" s="3" t="b">
        <f t="shared" si="83"/>
        <v>0</v>
      </c>
      <c r="AP245">
        <v>-12635863.1</v>
      </c>
      <c r="AQ245">
        <v>-12468006.18</v>
      </c>
      <c r="AR245">
        <v>-7771320.2209999999</v>
      </c>
      <c r="AS245">
        <v>3.1485593930000002</v>
      </c>
      <c r="AT245">
        <v>-43.272045179999999</v>
      </c>
      <c r="AU245">
        <v>-93.2173236</v>
      </c>
      <c r="AV245">
        <v>-3.2900069329999999</v>
      </c>
      <c r="AW245">
        <v>-7.8682385669999997</v>
      </c>
      <c r="AX245">
        <v>-7.8709855720000004</v>
      </c>
      <c r="AY245">
        <v>-5.6096367640000002</v>
      </c>
      <c r="AZ245">
        <v>0</v>
      </c>
      <c r="BA245">
        <v>40.680053999999998</v>
      </c>
      <c r="BB245">
        <v>5.9582458860000003</v>
      </c>
      <c r="BC245">
        <v>9.3110236279999992</v>
      </c>
      <c r="BD245">
        <v>0.63991308800000002</v>
      </c>
      <c r="BE245">
        <v>39.021158679999999</v>
      </c>
      <c r="BF245">
        <v>-9.1708672789999994</v>
      </c>
      <c r="BG245">
        <v>1.149919345</v>
      </c>
      <c r="BH245">
        <v>-0.594809951</v>
      </c>
      <c r="BI245">
        <v>-1.0193843950000001</v>
      </c>
      <c r="BJ245">
        <v>-0.44877717499999997</v>
      </c>
      <c r="BK245">
        <v>15.64</v>
      </c>
      <c r="BL245">
        <v>19.379999000000002</v>
      </c>
      <c r="BM245">
        <v>15.34</v>
      </c>
      <c r="BN245">
        <v>18.760000000000002</v>
      </c>
      <c r="BO245">
        <v>3.65</v>
      </c>
      <c r="BP245">
        <v>24.15618795</v>
      </c>
      <c r="BQ245">
        <v>0.77999949999999996</v>
      </c>
      <c r="BR245">
        <v>0.78099989999999997</v>
      </c>
      <c r="BS245">
        <v>0.80700000000000005</v>
      </c>
      <c r="BT245">
        <v>0.17084856400000001</v>
      </c>
      <c r="BU245">
        <v>92.383303729999994</v>
      </c>
      <c r="BV245">
        <v>35.387730390000002</v>
      </c>
      <c r="BW245">
        <v>1.977994596</v>
      </c>
      <c r="BX245">
        <v>5.7884342110000002</v>
      </c>
      <c r="BY245">
        <v>8.0931320269999993</v>
      </c>
      <c r="BZ245">
        <v>0.453755464</v>
      </c>
      <c r="CA245" t="s">
        <v>60</v>
      </c>
      <c r="CB245">
        <v>-0.84223268500000004</v>
      </c>
      <c r="CC245">
        <v>-1</v>
      </c>
    </row>
    <row r="246" spans="1:81" x14ac:dyDescent="0.25">
      <c r="A246">
        <v>2041</v>
      </c>
      <c r="B246" s="1">
        <v>41922</v>
      </c>
      <c r="C246">
        <v>1925.630005</v>
      </c>
      <c r="D246">
        <v>1936.9799800000001</v>
      </c>
      <c r="E246">
        <v>1906.0500489999999</v>
      </c>
      <c r="F246">
        <v>1906.130005</v>
      </c>
      <c r="G246">
        <v>1906.130005</v>
      </c>
      <c r="H246">
        <v>4550540000</v>
      </c>
      <c r="I246" s="2">
        <v>710907000000</v>
      </c>
      <c r="J246">
        <v>-4447280000</v>
      </c>
      <c r="K246" s="3" t="b">
        <f t="shared" si="63"/>
        <v>0</v>
      </c>
      <c r="L246" s="3" t="b">
        <f t="shared" si="64"/>
        <v>0</v>
      </c>
      <c r="M246" s="3" t="b">
        <f t="shared" si="65"/>
        <v>0</v>
      </c>
      <c r="N246" s="3" t="b">
        <f t="shared" si="66"/>
        <v>0</v>
      </c>
      <c r="O246" s="3" t="b">
        <f t="shared" si="67"/>
        <v>1</v>
      </c>
      <c r="P246" s="3" t="b">
        <f t="shared" si="68"/>
        <v>0</v>
      </c>
      <c r="Q246">
        <v>-1770203000</v>
      </c>
      <c r="R246">
        <v>-1618321000</v>
      </c>
      <c r="S246">
        <v>-742395272.70000005</v>
      </c>
      <c r="T246" s="2">
        <v>959516000000</v>
      </c>
      <c r="U246">
        <v>-4365147956</v>
      </c>
      <c r="V246" s="3" t="b">
        <f t="shared" si="69"/>
        <v>0</v>
      </c>
      <c r="W246" s="3" t="b">
        <f t="shared" si="70"/>
        <v>0</v>
      </c>
      <c r="X246" s="3" t="b">
        <f t="shared" si="71"/>
        <v>0</v>
      </c>
      <c r="Y246" s="3" t="b">
        <f t="shared" si="72"/>
        <v>0</v>
      </c>
      <c r="Z246" s="3" t="b">
        <f t="shared" si="73"/>
        <v>1</v>
      </c>
      <c r="AA246" s="3" t="b">
        <f t="shared" si="74"/>
        <v>0</v>
      </c>
      <c r="AB246">
        <v>-1793697060</v>
      </c>
      <c r="AC246">
        <v>-1645900394</v>
      </c>
      <c r="AD246">
        <v>-597063539.60000002</v>
      </c>
      <c r="AE246">
        <v>2622505263</v>
      </c>
      <c r="AF246">
        <v>-70930945.120000005</v>
      </c>
      <c r="AG246" s="3" t="b">
        <f t="shared" si="75"/>
        <v>0</v>
      </c>
      <c r="AH246" s="3" t="b">
        <f t="shared" si="76"/>
        <v>0</v>
      </c>
      <c r="AI246" s="3" t="b">
        <f t="shared" si="77"/>
        <v>0</v>
      </c>
      <c r="AJ246" s="3" t="b">
        <f t="shared" si="78"/>
        <v>0</v>
      </c>
      <c r="AK246" s="3" t="b">
        <f t="shared" si="79"/>
        <v>1</v>
      </c>
      <c r="AL246" s="3" t="b">
        <f t="shared" si="80"/>
        <v>0</v>
      </c>
      <c r="AM246" s="3" t="b">
        <f t="shared" si="81"/>
        <v>0</v>
      </c>
      <c r="AN246" s="3" t="b">
        <f t="shared" si="82"/>
        <v>1</v>
      </c>
      <c r="AO246" s="3" t="b">
        <f t="shared" si="83"/>
        <v>0</v>
      </c>
      <c r="AP246">
        <v>-28265108.23</v>
      </c>
      <c r="AQ246">
        <v>-25235502.390000001</v>
      </c>
      <c r="AR246">
        <v>-10779916.24</v>
      </c>
      <c r="AS246">
        <v>7.0626294000000006E-2</v>
      </c>
      <c r="AT246">
        <v>-3.077933099</v>
      </c>
      <c r="AU246">
        <v>-97.756869559999998</v>
      </c>
      <c r="AV246">
        <v>-23.174989140000001</v>
      </c>
      <c r="AW246">
        <v>-7.2245886070000003</v>
      </c>
      <c r="AX246">
        <v>-8.9652158049999997</v>
      </c>
      <c r="AY246">
        <v>-5.9881180430000001</v>
      </c>
      <c r="AZ246">
        <v>0</v>
      </c>
      <c r="BA246">
        <v>22.079955999999999</v>
      </c>
      <c r="BB246">
        <v>5.5326568939999996</v>
      </c>
      <c r="BC246">
        <v>10.22309023</v>
      </c>
      <c r="BD246">
        <v>0.54119222</v>
      </c>
      <c r="BE246">
        <v>35.115166879999997</v>
      </c>
      <c r="BF246">
        <v>-3.9059917990000002</v>
      </c>
      <c r="BG246">
        <v>-6.538429539</v>
      </c>
      <c r="BH246">
        <v>-1.3989326609999999</v>
      </c>
      <c r="BI246">
        <v>-1.7124681900000001</v>
      </c>
      <c r="BJ246">
        <v>-0.50518555799999998</v>
      </c>
      <c r="BK246">
        <v>19.110001</v>
      </c>
      <c r="BL246">
        <v>22.059999000000001</v>
      </c>
      <c r="BM246">
        <v>18.139999</v>
      </c>
      <c r="BN246">
        <v>21.24</v>
      </c>
      <c r="BO246">
        <v>2.48</v>
      </c>
      <c r="BP246">
        <v>13.219616200000001</v>
      </c>
      <c r="BQ246">
        <v>3.0649999999999999</v>
      </c>
      <c r="BR246">
        <v>1.5769997</v>
      </c>
      <c r="BS246">
        <v>1.3119999</v>
      </c>
      <c r="BT246">
        <v>0.36678797000000002</v>
      </c>
      <c r="BU246">
        <v>92.421450320000005</v>
      </c>
      <c r="BV246">
        <v>3.8146583999999997E-2</v>
      </c>
      <c r="BW246">
        <v>17.712938489999999</v>
      </c>
      <c r="BX246">
        <v>4.7370137720000001</v>
      </c>
      <c r="BY246">
        <v>6.3576337900000004</v>
      </c>
      <c r="BZ246">
        <v>0.61144947599999999</v>
      </c>
      <c r="CA246" t="s">
        <v>62</v>
      </c>
      <c r="CB246">
        <v>-0.81413719200000001</v>
      </c>
      <c r="CC246">
        <v>-1</v>
      </c>
    </row>
    <row r="247" spans="1:81" x14ac:dyDescent="0.25">
      <c r="A247">
        <v>2042</v>
      </c>
      <c r="B247" s="1">
        <v>41925</v>
      </c>
      <c r="C247">
        <v>1905.650024</v>
      </c>
      <c r="D247">
        <v>1912.089966</v>
      </c>
      <c r="E247">
        <v>1874.1400149999999</v>
      </c>
      <c r="F247">
        <v>1874.73999</v>
      </c>
      <c r="G247">
        <v>1874.73999</v>
      </c>
      <c r="H247">
        <v>4352580000</v>
      </c>
      <c r="I247" s="2">
        <v>706554000000</v>
      </c>
      <c r="J247">
        <v>-4451560000</v>
      </c>
      <c r="K247" s="3" t="b">
        <f t="shared" si="63"/>
        <v>0</v>
      </c>
      <c r="L247" s="3" t="b">
        <f t="shared" si="64"/>
        <v>0</v>
      </c>
      <c r="M247" s="3" t="b">
        <f t="shared" si="65"/>
        <v>0</v>
      </c>
      <c r="N247" s="3" t="b">
        <f t="shared" si="66"/>
        <v>0</v>
      </c>
      <c r="O247" s="3" t="b">
        <f t="shared" si="67"/>
        <v>1</v>
      </c>
      <c r="P247" s="3" t="b">
        <f t="shared" si="68"/>
        <v>0</v>
      </c>
      <c r="Q247">
        <v>-4429196000</v>
      </c>
      <c r="R247">
        <v>-2650506000</v>
      </c>
      <c r="S247">
        <v>-1018858970</v>
      </c>
      <c r="T247" s="2">
        <v>955302000000</v>
      </c>
      <c r="U247">
        <v>-4370983825</v>
      </c>
      <c r="V247" s="3" t="b">
        <f t="shared" si="69"/>
        <v>0</v>
      </c>
      <c r="W247" s="3" t="b">
        <f t="shared" si="70"/>
        <v>0</v>
      </c>
      <c r="X247" s="3" t="b">
        <f t="shared" si="71"/>
        <v>0</v>
      </c>
      <c r="Y247" s="3" t="b">
        <f t="shared" si="72"/>
        <v>0</v>
      </c>
      <c r="Z247" s="3" t="b">
        <f t="shared" si="73"/>
        <v>1</v>
      </c>
      <c r="AA247" s="3" t="b">
        <f t="shared" si="74"/>
        <v>0</v>
      </c>
      <c r="AB247">
        <v>-4336276452</v>
      </c>
      <c r="AC247">
        <v>-2631599690</v>
      </c>
      <c r="AD247">
        <v>-945337101.60000002</v>
      </c>
      <c r="AE247">
        <v>2550827281</v>
      </c>
      <c r="AF247">
        <v>-61893135.600000001</v>
      </c>
      <c r="AG247" s="3" t="b">
        <f t="shared" si="75"/>
        <v>0</v>
      </c>
      <c r="AH247" s="3" t="b">
        <f t="shared" si="76"/>
        <v>0</v>
      </c>
      <c r="AI247" s="3" t="b">
        <f t="shared" si="77"/>
        <v>0</v>
      </c>
      <c r="AJ247" s="3" t="b">
        <f t="shared" si="78"/>
        <v>0</v>
      </c>
      <c r="AK247" s="3" t="b">
        <f t="shared" si="79"/>
        <v>1</v>
      </c>
      <c r="AL247" s="3" t="b">
        <f t="shared" si="80"/>
        <v>0</v>
      </c>
      <c r="AM247" s="3" t="b">
        <f t="shared" si="81"/>
        <v>0</v>
      </c>
      <c r="AN247" s="3" t="b">
        <f t="shared" si="82"/>
        <v>1</v>
      </c>
      <c r="AO247" s="3" t="b">
        <f t="shared" si="83"/>
        <v>0</v>
      </c>
      <c r="AP247">
        <v>-69272790.519999996</v>
      </c>
      <c r="AQ247">
        <v>-41381617.460000001</v>
      </c>
      <c r="AR247">
        <v>-16284964.02</v>
      </c>
      <c r="AS247">
        <v>0.413433724</v>
      </c>
      <c r="AT247">
        <v>0.34280743000000002</v>
      </c>
      <c r="AU247">
        <v>485.38215769999999</v>
      </c>
      <c r="AV247">
        <v>-1.3675628339999999</v>
      </c>
      <c r="AW247">
        <v>-14.109944560000001</v>
      </c>
      <c r="AX247">
        <v>-6.4980257349999997</v>
      </c>
      <c r="AY247">
        <v>-5.8162265099999999</v>
      </c>
      <c r="AZ247">
        <v>0</v>
      </c>
      <c r="BA247">
        <v>31.390014999999998</v>
      </c>
      <c r="BB247">
        <v>5.1374671159999998</v>
      </c>
      <c r="BC247">
        <v>11.73501342</v>
      </c>
      <c r="BD247">
        <v>0.43778962399999999</v>
      </c>
      <c r="BE247">
        <v>30.448795619999999</v>
      </c>
      <c r="BF247">
        <v>-4.6663712559999997</v>
      </c>
      <c r="BG247">
        <v>-4.2861815280000002</v>
      </c>
      <c r="BH247">
        <v>-5.7135682799999996</v>
      </c>
      <c r="BI247">
        <v>-2.562190781</v>
      </c>
      <c r="BJ247">
        <v>-0.77464285799999999</v>
      </c>
      <c r="BK247">
        <v>21.16</v>
      </c>
      <c r="BL247">
        <v>24.639999</v>
      </c>
      <c r="BM247">
        <v>20.52</v>
      </c>
      <c r="BN247">
        <v>24.639999</v>
      </c>
      <c r="BO247">
        <v>3.3999990000000002</v>
      </c>
      <c r="BP247">
        <v>16.00752825</v>
      </c>
      <c r="BQ247">
        <v>2.9399994999999999</v>
      </c>
      <c r="BR247">
        <v>3.1069996999999998</v>
      </c>
      <c r="BS247">
        <v>2.1009996000000002</v>
      </c>
      <c r="BT247">
        <v>0.74606065499999996</v>
      </c>
      <c r="BU247">
        <v>100</v>
      </c>
      <c r="BV247">
        <v>7.5785496840000004</v>
      </c>
      <c r="BW247">
        <v>3.8083481340000001</v>
      </c>
      <c r="BX247">
        <v>12.905142659999999</v>
      </c>
      <c r="BY247">
        <v>5.8571247890000002</v>
      </c>
      <c r="BZ247">
        <v>2.027455765</v>
      </c>
      <c r="CA247" t="s">
        <v>60</v>
      </c>
      <c r="CB247">
        <v>-0.87720636399999996</v>
      </c>
      <c r="CC247">
        <v>-1</v>
      </c>
    </row>
    <row r="248" spans="1:81" x14ac:dyDescent="0.25">
      <c r="A248">
        <v>2080</v>
      </c>
      <c r="B248" s="1">
        <v>41978</v>
      </c>
      <c r="C248">
        <v>2072.780029</v>
      </c>
      <c r="D248">
        <v>2079.469971</v>
      </c>
      <c r="E248">
        <v>2070.8100589999999</v>
      </c>
      <c r="F248">
        <v>2075.3701169999999</v>
      </c>
      <c r="G248">
        <v>2075.3701169999999</v>
      </c>
      <c r="H248">
        <v>3419620000</v>
      </c>
      <c r="I248" s="2">
        <v>756166000000</v>
      </c>
      <c r="J248">
        <v>5640000</v>
      </c>
      <c r="K248" s="3" t="b">
        <f t="shared" si="63"/>
        <v>0</v>
      </c>
      <c r="L248" s="3" t="b">
        <f t="shared" si="64"/>
        <v>1</v>
      </c>
      <c r="M248" s="3" t="b">
        <f t="shared" si="65"/>
        <v>0</v>
      </c>
      <c r="N248" s="3" t="b">
        <f t="shared" si="66"/>
        <v>0</v>
      </c>
      <c r="O248" s="3" t="b">
        <f t="shared" si="67"/>
        <v>0</v>
      </c>
      <c r="P248" s="3" t="b">
        <f t="shared" si="68"/>
        <v>0</v>
      </c>
      <c r="Q248">
        <v>746354000</v>
      </c>
      <c r="R248">
        <v>1482556000</v>
      </c>
      <c r="S248">
        <v>48596181.82</v>
      </c>
      <c r="T248" s="2">
        <v>1008510000000</v>
      </c>
      <c r="U248">
        <v>563447944.70000005</v>
      </c>
      <c r="V248" s="3" t="b">
        <f t="shared" si="69"/>
        <v>0</v>
      </c>
      <c r="W248" s="3" t="b">
        <f t="shared" si="70"/>
        <v>1</v>
      </c>
      <c r="X248" s="3" t="b">
        <f t="shared" si="71"/>
        <v>0</v>
      </c>
      <c r="Y248" s="3" t="b">
        <f t="shared" si="72"/>
        <v>0</v>
      </c>
      <c r="Z248" s="3" t="b">
        <f t="shared" si="73"/>
        <v>0</v>
      </c>
      <c r="AA248" s="3" t="b">
        <f t="shared" si="74"/>
        <v>0</v>
      </c>
      <c r="AB248">
        <v>1077482932</v>
      </c>
      <c r="AC248">
        <v>1483876514</v>
      </c>
      <c r="AD248">
        <v>479885607.80000001</v>
      </c>
      <c r="AE248">
        <v>2918699555</v>
      </c>
      <c r="AF248">
        <v>867135.17119999998</v>
      </c>
      <c r="AG248" s="3" t="b">
        <f t="shared" si="75"/>
        <v>0</v>
      </c>
      <c r="AH248" s="3" t="b">
        <f t="shared" si="76"/>
        <v>1</v>
      </c>
      <c r="AI248" s="3" t="b">
        <f t="shared" si="77"/>
        <v>0</v>
      </c>
      <c r="AJ248" s="3" t="b">
        <f t="shared" si="78"/>
        <v>0</v>
      </c>
      <c r="AK248" s="3" t="b">
        <f t="shared" si="79"/>
        <v>0</v>
      </c>
      <c r="AL248" s="3" t="b">
        <f t="shared" si="80"/>
        <v>0</v>
      </c>
      <c r="AM248" s="3" t="b">
        <f t="shared" si="81"/>
        <v>0</v>
      </c>
      <c r="AN248" s="3" t="b">
        <f t="shared" si="82"/>
        <v>0</v>
      </c>
      <c r="AO248" s="3" t="b">
        <f t="shared" si="83"/>
        <v>0</v>
      </c>
      <c r="AP248">
        <v>4204510.4979999997</v>
      </c>
      <c r="AQ248">
        <v>8738538.3739999998</v>
      </c>
      <c r="AR248">
        <v>942118.73880000005</v>
      </c>
      <c r="AS248">
        <v>98.415882310000001</v>
      </c>
      <c r="AT248">
        <v>0.52752515499999997</v>
      </c>
      <c r="AU248">
        <v>0.53890490199999996</v>
      </c>
      <c r="AV248">
        <v>-0.41064286900000002</v>
      </c>
      <c r="AW248">
        <v>0.47298378299999999</v>
      </c>
      <c r="AX248">
        <v>1.582953144</v>
      </c>
      <c r="AY248">
        <v>5.2056239999999998E-3</v>
      </c>
      <c r="AZ248">
        <v>3.4501949999999999</v>
      </c>
      <c r="BA248">
        <v>0</v>
      </c>
      <c r="BB248">
        <v>5.1095947109999997</v>
      </c>
      <c r="BC248">
        <v>2.4167459509999998</v>
      </c>
      <c r="BD248">
        <v>2.1142456900000002</v>
      </c>
      <c r="BE248">
        <v>67.889495580000002</v>
      </c>
      <c r="BF248">
        <v>1.0870197370000001</v>
      </c>
      <c r="BG248">
        <v>-0.20640594300000001</v>
      </c>
      <c r="BH248">
        <v>0.41230461899999998</v>
      </c>
      <c r="BI248">
        <v>1.3186362549999999</v>
      </c>
      <c r="BJ248">
        <v>-0.97261008900000001</v>
      </c>
      <c r="BK248">
        <v>12.08</v>
      </c>
      <c r="BL248">
        <v>12.28</v>
      </c>
      <c r="BM248">
        <v>11.53</v>
      </c>
      <c r="BN248">
        <v>11.89</v>
      </c>
      <c r="BO248">
        <v>-0.49</v>
      </c>
      <c r="BP248">
        <v>-3.9579967690000002</v>
      </c>
      <c r="BQ248">
        <v>-0.30499999999999999</v>
      </c>
      <c r="BR248">
        <v>-0.3</v>
      </c>
      <c r="BS248">
        <v>-0.501</v>
      </c>
      <c r="BT248">
        <v>-3.8484848000000002E-2</v>
      </c>
      <c r="BU248">
        <v>1.843318067</v>
      </c>
      <c r="BV248">
        <v>-0.61099015499999998</v>
      </c>
      <c r="BW248">
        <v>-0.61881102099999996</v>
      </c>
      <c r="BX248">
        <v>-0.98225270200000003</v>
      </c>
      <c r="BY248">
        <v>-2.226636783</v>
      </c>
      <c r="BZ248">
        <v>0.18878829</v>
      </c>
      <c r="CA248" t="s">
        <v>61</v>
      </c>
      <c r="CB248">
        <v>0.145600441</v>
      </c>
      <c r="CC248">
        <v>-1</v>
      </c>
    </row>
    <row r="249" spans="1:81" x14ac:dyDescent="0.25">
      <c r="A249">
        <v>2081</v>
      </c>
      <c r="B249" s="1">
        <v>41981</v>
      </c>
      <c r="C249">
        <v>2074.8400879999999</v>
      </c>
      <c r="D249">
        <v>2075.780029</v>
      </c>
      <c r="E249">
        <v>2054.2700199999999</v>
      </c>
      <c r="F249">
        <v>2060.3100589999999</v>
      </c>
      <c r="G249">
        <v>2060.3100589999999</v>
      </c>
      <c r="H249">
        <v>3800990000</v>
      </c>
      <c r="I249" s="2">
        <v>752365000000</v>
      </c>
      <c r="J249">
        <v>-190685000</v>
      </c>
      <c r="K249" s="3" t="b">
        <f t="shared" si="63"/>
        <v>0</v>
      </c>
      <c r="L249" s="3" t="b">
        <f t="shared" si="64"/>
        <v>0</v>
      </c>
      <c r="M249" s="3" t="b">
        <f t="shared" si="65"/>
        <v>0</v>
      </c>
      <c r="N249" s="3" t="b">
        <f t="shared" si="66"/>
        <v>0</v>
      </c>
      <c r="O249" s="3" t="b">
        <f t="shared" si="67"/>
        <v>1</v>
      </c>
      <c r="P249" s="3" t="b">
        <f t="shared" si="68"/>
        <v>0</v>
      </c>
      <c r="Q249">
        <v>-794951000</v>
      </c>
      <c r="R249">
        <v>-34278000</v>
      </c>
      <c r="S249">
        <v>-68033575.760000005</v>
      </c>
      <c r="T249" s="2">
        <v>1006840000000</v>
      </c>
      <c r="U249">
        <v>-742309459.60000002</v>
      </c>
      <c r="V249" s="3" t="b">
        <f t="shared" si="69"/>
        <v>0</v>
      </c>
      <c r="W249" s="3" t="b">
        <f t="shared" si="70"/>
        <v>0</v>
      </c>
      <c r="X249" s="3" t="b">
        <f t="shared" si="71"/>
        <v>0</v>
      </c>
      <c r="Y249" s="3" t="b">
        <f t="shared" si="72"/>
        <v>0</v>
      </c>
      <c r="Z249" s="3" t="b">
        <f t="shared" si="73"/>
        <v>1</v>
      </c>
      <c r="AA249" s="3" t="b">
        <f t="shared" si="74"/>
        <v>0</v>
      </c>
      <c r="AB249">
        <v>-143661915.80000001</v>
      </c>
      <c r="AC249">
        <v>434731362.39999998</v>
      </c>
      <c r="AD249">
        <v>400663069.60000002</v>
      </c>
      <c r="AE249">
        <v>2891117425</v>
      </c>
      <c r="AF249">
        <v>-10943861.73</v>
      </c>
      <c r="AG249" s="3" t="b">
        <f t="shared" si="75"/>
        <v>0</v>
      </c>
      <c r="AH249" s="3" t="b">
        <f t="shared" si="76"/>
        <v>0</v>
      </c>
      <c r="AI249" s="3" t="b">
        <f t="shared" si="77"/>
        <v>0</v>
      </c>
      <c r="AJ249" s="3" t="b">
        <f t="shared" si="78"/>
        <v>0</v>
      </c>
      <c r="AK249" s="3" t="b">
        <f t="shared" si="79"/>
        <v>1</v>
      </c>
      <c r="AL249" s="3" t="b">
        <f t="shared" si="80"/>
        <v>0</v>
      </c>
      <c r="AM249" s="3" t="b">
        <f t="shared" si="81"/>
        <v>0</v>
      </c>
      <c r="AN249" s="3" t="b">
        <f t="shared" si="82"/>
        <v>1</v>
      </c>
      <c r="AO249" s="3" t="b">
        <f t="shared" si="83"/>
        <v>0</v>
      </c>
      <c r="AP249">
        <v>-7184917.3880000003</v>
      </c>
      <c r="AQ249">
        <v>-2275982.983</v>
      </c>
      <c r="AR249">
        <v>-319479.62150000001</v>
      </c>
      <c r="AS249">
        <v>92.596917950000005</v>
      </c>
      <c r="AT249">
        <v>-5.818964362</v>
      </c>
      <c r="AU249">
        <v>-5.9126273380000001</v>
      </c>
      <c r="AV249">
        <v>-2.6457196029999999</v>
      </c>
      <c r="AW249">
        <v>-1.939322515</v>
      </c>
      <c r="AX249">
        <v>-0.84067819799999999</v>
      </c>
      <c r="AY249">
        <v>-0.278065126</v>
      </c>
      <c r="AZ249">
        <v>0</v>
      </c>
      <c r="BA249">
        <v>15.060058</v>
      </c>
      <c r="BB249">
        <v>4.7446236600000002</v>
      </c>
      <c r="BC249">
        <v>3.3198396689999998</v>
      </c>
      <c r="BD249">
        <v>1.4291725310000001</v>
      </c>
      <c r="BE249">
        <v>58.833718580000003</v>
      </c>
      <c r="BF249">
        <v>-9.0557769960000005</v>
      </c>
      <c r="BG249">
        <v>-3.9843786300000001</v>
      </c>
      <c r="BH249">
        <v>-2.7318746909999998</v>
      </c>
      <c r="BI249">
        <v>-1.4775780670000001</v>
      </c>
      <c r="BJ249">
        <v>-1.3257565520000001</v>
      </c>
      <c r="BK249">
        <v>13.05</v>
      </c>
      <c r="BL249">
        <v>14.67</v>
      </c>
      <c r="BM249">
        <v>12.55</v>
      </c>
      <c r="BN249">
        <v>14.21</v>
      </c>
      <c r="BO249">
        <v>2.3199999999999998</v>
      </c>
      <c r="BP249">
        <v>19.512195120000001</v>
      </c>
      <c r="BQ249">
        <v>0.91500000000000004</v>
      </c>
      <c r="BR249">
        <v>0.46400000000000002</v>
      </c>
      <c r="BS249">
        <v>0.21099999999999999</v>
      </c>
      <c r="BT249">
        <v>5.7818182000000003E-2</v>
      </c>
      <c r="BU249">
        <v>13.72247894</v>
      </c>
      <c r="BV249">
        <v>11.87916087</v>
      </c>
      <c r="BW249">
        <v>5.6340853600000003</v>
      </c>
      <c r="BX249">
        <v>3.1313626339999998</v>
      </c>
      <c r="BY249">
        <v>1.6390102950000001</v>
      </c>
      <c r="BZ249">
        <v>0.68090621100000004</v>
      </c>
      <c r="CA249" t="s">
        <v>62</v>
      </c>
      <c r="CB249">
        <v>-0.585030147</v>
      </c>
      <c r="CC249">
        <v>-1</v>
      </c>
    </row>
    <row r="250" spans="1:81" x14ac:dyDescent="0.25">
      <c r="A250">
        <v>2082</v>
      </c>
      <c r="B250" s="1">
        <v>41982</v>
      </c>
      <c r="C250">
        <v>2056.5500489999999</v>
      </c>
      <c r="D250">
        <v>2060.6000979999999</v>
      </c>
      <c r="E250">
        <v>2034.170044</v>
      </c>
      <c r="F250">
        <v>2059.820068</v>
      </c>
      <c r="G250">
        <v>2059.820068</v>
      </c>
      <c r="H250">
        <v>3970150000</v>
      </c>
      <c r="I250" s="2">
        <v>748395000000</v>
      </c>
      <c r="J250">
        <v>-3885570000</v>
      </c>
      <c r="K250" s="3" t="b">
        <f t="shared" si="63"/>
        <v>0</v>
      </c>
      <c r="L250" s="3" t="b">
        <f t="shared" si="64"/>
        <v>0</v>
      </c>
      <c r="M250" s="3" t="b">
        <f t="shared" si="65"/>
        <v>0</v>
      </c>
      <c r="N250" s="3" t="b">
        <f t="shared" si="66"/>
        <v>0</v>
      </c>
      <c r="O250" s="3" t="b">
        <f t="shared" si="67"/>
        <v>1</v>
      </c>
      <c r="P250" s="3" t="b">
        <f t="shared" si="68"/>
        <v>0</v>
      </c>
      <c r="Q250">
        <v>-1685555000</v>
      </c>
      <c r="R250">
        <v>-1590109000</v>
      </c>
      <c r="S250">
        <v>-184514181.80000001</v>
      </c>
      <c r="T250" s="2">
        <v>1010580000000</v>
      </c>
      <c r="U250">
        <v>1034732014</v>
      </c>
      <c r="V250" s="3" t="b">
        <f t="shared" si="69"/>
        <v>0</v>
      </c>
      <c r="W250" s="3" t="b">
        <f t="shared" si="70"/>
        <v>1</v>
      </c>
      <c r="X250" s="3" t="b">
        <f t="shared" si="71"/>
        <v>0</v>
      </c>
      <c r="Y250" s="3" t="b">
        <f t="shared" si="72"/>
        <v>0</v>
      </c>
      <c r="Z250" s="3" t="b">
        <f t="shared" si="73"/>
        <v>0</v>
      </c>
      <c r="AA250" s="3" t="b">
        <f t="shared" si="74"/>
        <v>0</v>
      </c>
      <c r="AB250">
        <v>508722323.30000001</v>
      </c>
      <c r="AC250">
        <v>490810091.60000002</v>
      </c>
      <c r="AD250">
        <v>629132228.70000005</v>
      </c>
      <c r="AE250">
        <v>2890173228</v>
      </c>
      <c r="AF250">
        <v>-14263163.66</v>
      </c>
      <c r="AG250" s="3" t="b">
        <f t="shared" si="75"/>
        <v>0</v>
      </c>
      <c r="AH250" s="3" t="b">
        <f t="shared" si="76"/>
        <v>0</v>
      </c>
      <c r="AI250" s="3" t="b">
        <f t="shared" si="77"/>
        <v>0</v>
      </c>
      <c r="AJ250" s="3" t="b">
        <f t="shared" si="78"/>
        <v>0</v>
      </c>
      <c r="AK250" s="3" t="b">
        <f t="shared" si="79"/>
        <v>1</v>
      </c>
      <c r="AL250" s="3" t="b">
        <f t="shared" si="80"/>
        <v>0</v>
      </c>
      <c r="AM250" s="3" t="b">
        <f t="shared" si="81"/>
        <v>0</v>
      </c>
      <c r="AN250" s="3" t="b">
        <f t="shared" si="82"/>
        <v>0</v>
      </c>
      <c r="AO250" s="3" t="b">
        <f t="shared" si="83"/>
        <v>0</v>
      </c>
      <c r="AP250">
        <v>-9607789.0950000007</v>
      </c>
      <c r="AQ250">
        <v>-7547183.7439999999</v>
      </c>
      <c r="AR250">
        <v>-905372.03890000004</v>
      </c>
      <c r="AS250">
        <v>92.407593300000002</v>
      </c>
      <c r="AT250">
        <v>-0.18932464700000001</v>
      </c>
      <c r="AU250">
        <v>-0.204461068</v>
      </c>
      <c r="AV250">
        <v>-3.0041445050000002</v>
      </c>
      <c r="AW250">
        <v>-2.2261255919999998</v>
      </c>
      <c r="AX250">
        <v>-1.89505887</v>
      </c>
      <c r="AY250">
        <v>-0.36330400699999998</v>
      </c>
      <c r="AZ250">
        <v>0</v>
      </c>
      <c r="BA250">
        <v>0.48999100000000001</v>
      </c>
      <c r="BB250">
        <v>4.4057219700000001</v>
      </c>
      <c r="BC250">
        <v>3.1177076210000001</v>
      </c>
      <c r="BD250">
        <v>1.413128653</v>
      </c>
      <c r="BE250">
        <v>58.560021290000002</v>
      </c>
      <c r="BF250">
        <v>-0.27369729500000001</v>
      </c>
      <c r="BG250">
        <v>-4.6647371460000002</v>
      </c>
      <c r="BH250">
        <v>-3.3783140660000002</v>
      </c>
      <c r="BI250">
        <v>-2.7453329609999999</v>
      </c>
      <c r="BJ250">
        <v>-1.4270688789999999</v>
      </c>
      <c r="BK250">
        <v>16.23</v>
      </c>
      <c r="BL250">
        <v>16.68</v>
      </c>
      <c r="BM250">
        <v>15.12</v>
      </c>
      <c r="BN250">
        <v>15.35</v>
      </c>
      <c r="BO250">
        <v>1.1399999999999999</v>
      </c>
      <c r="BP250">
        <v>8.0225193529999999</v>
      </c>
      <c r="BQ250">
        <v>1.73</v>
      </c>
      <c r="BR250">
        <v>1.123</v>
      </c>
      <c r="BS250">
        <v>0.753</v>
      </c>
      <c r="BT250">
        <v>0.181757576</v>
      </c>
      <c r="BU250">
        <v>19.55965282</v>
      </c>
      <c r="BV250">
        <v>5.8371738779999998</v>
      </c>
      <c r="BW250">
        <v>8.8581673760000008</v>
      </c>
      <c r="BX250">
        <v>6.3195194670000001</v>
      </c>
      <c r="BY250">
        <v>4.4225596139999999</v>
      </c>
      <c r="BZ250">
        <v>1.258895863</v>
      </c>
      <c r="CA250" t="s">
        <v>60</v>
      </c>
      <c r="CB250">
        <v>-9.2991189000000002E-2</v>
      </c>
      <c r="CC250">
        <v>-1</v>
      </c>
    </row>
    <row r="251" spans="1:81" x14ac:dyDescent="0.25">
      <c r="A251">
        <v>2083</v>
      </c>
      <c r="B251" s="1">
        <v>41983</v>
      </c>
      <c r="C251">
        <v>2058.860107</v>
      </c>
      <c r="D251">
        <v>2058.860107</v>
      </c>
      <c r="E251">
        <v>2024.26001</v>
      </c>
      <c r="F251">
        <v>2026.1400149999999</v>
      </c>
      <c r="G251">
        <v>2026.1400149999999</v>
      </c>
      <c r="H251">
        <v>4114440000</v>
      </c>
      <c r="I251" s="2">
        <v>744280000000</v>
      </c>
      <c r="J251">
        <v>-4042295000</v>
      </c>
      <c r="K251" s="3" t="b">
        <f t="shared" si="63"/>
        <v>0</v>
      </c>
      <c r="L251" s="3" t="b">
        <f t="shared" si="64"/>
        <v>0</v>
      </c>
      <c r="M251" s="3" t="b">
        <f t="shared" si="65"/>
        <v>0</v>
      </c>
      <c r="N251" s="3" t="b">
        <f t="shared" si="66"/>
        <v>0</v>
      </c>
      <c r="O251" s="3" t="b">
        <f t="shared" si="67"/>
        <v>1</v>
      </c>
      <c r="P251" s="3" t="b">
        <f t="shared" si="68"/>
        <v>0</v>
      </c>
      <c r="Q251">
        <v>-3962689000</v>
      </c>
      <c r="R251">
        <v>-2470306000</v>
      </c>
      <c r="S251">
        <v>-657410424.20000005</v>
      </c>
      <c r="T251" s="2">
        <v>1006910000000</v>
      </c>
      <c r="U251">
        <v>34243126.109999999</v>
      </c>
      <c r="V251" s="3" t="b">
        <f t="shared" si="69"/>
        <v>0</v>
      </c>
      <c r="W251" s="3" t="b">
        <f t="shared" si="70"/>
        <v>1</v>
      </c>
      <c r="X251" s="3" t="b">
        <f t="shared" si="71"/>
        <v>0</v>
      </c>
      <c r="Y251" s="3" t="b">
        <f t="shared" si="72"/>
        <v>0</v>
      </c>
      <c r="Z251" s="3" t="b">
        <f t="shared" si="73"/>
        <v>0</v>
      </c>
      <c r="AA251" s="3" t="b">
        <f t="shared" si="74"/>
        <v>0</v>
      </c>
      <c r="AB251">
        <v>-105776512.2</v>
      </c>
      <c r="AC251">
        <v>-76280130.609999999</v>
      </c>
      <c r="AD251">
        <v>479275047.30000001</v>
      </c>
      <c r="AE251">
        <v>2822898149</v>
      </c>
      <c r="AF251">
        <v>-34109637.670000002</v>
      </c>
      <c r="AG251" s="3" t="b">
        <f t="shared" si="75"/>
        <v>0</v>
      </c>
      <c r="AH251" s="3" t="b">
        <f t="shared" si="76"/>
        <v>0</v>
      </c>
      <c r="AI251" s="3" t="b">
        <f t="shared" si="77"/>
        <v>0</v>
      </c>
      <c r="AJ251" s="3" t="b">
        <f t="shared" si="78"/>
        <v>0</v>
      </c>
      <c r="AK251" s="3" t="b">
        <f t="shared" si="79"/>
        <v>1</v>
      </c>
      <c r="AL251" s="3" t="b">
        <f t="shared" si="80"/>
        <v>0</v>
      </c>
      <c r="AM251" s="3" t="b">
        <f t="shared" si="81"/>
        <v>0</v>
      </c>
      <c r="AN251" s="3" t="b">
        <f t="shared" si="82"/>
        <v>0</v>
      </c>
      <c r="AO251" s="3" t="b">
        <f t="shared" si="83"/>
        <v>0</v>
      </c>
      <c r="AP251">
        <v>-28834841.48</v>
      </c>
      <c r="AQ251">
        <v>-20874032.5</v>
      </c>
      <c r="AR251">
        <v>-5170957.7699999996</v>
      </c>
      <c r="AS251">
        <v>78.183691269999997</v>
      </c>
      <c r="AT251">
        <v>-14.22390203</v>
      </c>
      <c r="AU251">
        <v>-15.392568430000001</v>
      </c>
      <c r="AV251">
        <v>-7.2066133380000004</v>
      </c>
      <c r="AW251">
        <v>-6.0885897760000001</v>
      </c>
      <c r="AX251">
        <v>-4.5417620769999996</v>
      </c>
      <c r="AY251">
        <v>-1.27656141</v>
      </c>
      <c r="AZ251">
        <v>0</v>
      </c>
      <c r="BA251">
        <v>33.680053000000001</v>
      </c>
      <c r="BB251">
        <v>4.0910275440000001</v>
      </c>
      <c r="BC251">
        <v>5.3007322910000001</v>
      </c>
      <c r="BD251">
        <v>0.77178535299999995</v>
      </c>
      <c r="BE251">
        <v>43.559754679999998</v>
      </c>
      <c r="BF251">
        <v>-15.000266610000001</v>
      </c>
      <c r="BG251">
        <v>-7.6369819540000003</v>
      </c>
      <c r="BH251">
        <v>-7.3262919999999996</v>
      </c>
      <c r="BI251">
        <v>-5.5814916620000004</v>
      </c>
      <c r="BJ251">
        <v>-2.2610072950000002</v>
      </c>
      <c r="BK251">
        <v>15.56</v>
      </c>
      <c r="BL251">
        <v>18.920000000000002</v>
      </c>
      <c r="BM251">
        <v>15.4</v>
      </c>
      <c r="BN251">
        <v>18.530000999999999</v>
      </c>
      <c r="BO251">
        <v>3.1800009999999999</v>
      </c>
      <c r="BP251">
        <v>20.716618889999999</v>
      </c>
      <c r="BQ251">
        <v>2.1600005000000002</v>
      </c>
      <c r="BR251">
        <v>2.1060002999999998</v>
      </c>
      <c r="BS251">
        <v>1.5760002</v>
      </c>
      <c r="BT251">
        <v>0.42139399399999999</v>
      </c>
      <c r="BU251">
        <v>39.149893740000003</v>
      </c>
      <c r="BV251">
        <v>19.590240919999999</v>
      </c>
      <c r="BW251">
        <v>12.713707400000001</v>
      </c>
      <c r="BX251">
        <v>11.775690089999999</v>
      </c>
      <c r="BY251">
        <v>9.1107505779999993</v>
      </c>
      <c r="BZ251">
        <v>2.6053584920000001</v>
      </c>
      <c r="CA251" t="s">
        <v>62</v>
      </c>
      <c r="CB251">
        <v>-1.106254165</v>
      </c>
      <c r="CC251">
        <v>-1</v>
      </c>
    </row>
    <row r="252" spans="1:81" x14ac:dyDescent="0.25">
      <c r="A252">
        <v>2084</v>
      </c>
      <c r="B252" s="1">
        <v>41984</v>
      </c>
      <c r="C252">
        <v>2027.920044</v>
      </c>
      <c r="D252">
        <v>2055.530029</v>
      </c>
      <c r="E252">
        <v>2027.920044</v>
      </c>
      <c r="F252">
        <v>2035.329956</v>
      </c>
      <c r="G252">
        <v>2035.329956</v>
      </c>
      <c r="H252">
        <v>3917950000</v>
      </c>
      <c r="I252" s="2">
        <v>748198000000</v>
      </c>
      <c r="J252">
        <v>-98245000</v>
      </c>
      <c r="K252" s="3" t="b">
        <f t="shared" si="63"/>
        <v>0</v>
      </c>
      <c r="L252" s="3" t="b">
        <f t="shared" si="64"/>
        <v>0</v>
      </c>
      <c r="M252" s="3" t="b">
        <f t="shared" si="65"/>
        <v>0</v>
      </c>
      <c r="N252" s="3" t="b">
        <f t="shared" si="66"/>
        <v>0</v>
      </c>
      <c r="O252" s="3" t="b">
        <f t="shared" si="67"/>
        <v>1</v>
      </c>
      <c r="P252" s="3" t="b">
        <f t="shared" si="68"/>
        <v>0</v>
      </c>
      <c r="Q252">
        <v>-1661436000</v>
      </c>
      <c r="R252">
        <v>-2401985000</v>
      </c>
      <c r="S252">
        <v>-630633151.5</v>
      </c>
      <c r="T252" s="2">
        <v>1005100000000</v>
      </c>
      <c r="U252">
        <v>-2741144358</v>
      </c>
      <c r="V252" s="3" t="b">
        <f t="shared" si="69"/>
        <v>0</v>
      </c>
      <c r="W252" s="3" t="b">
        <f t="shared" si="70"/>
        <v>0</v>
      </c>
      <c r="X252" s="3" t="b">
        <f t="shared" si="71"/>
        <v>0</v>
      </c>
      <c r="Y252" s="3" t="b">
        <f t="shared" si="72"/>
        <v>0</v>
      </c>
      <c r="Z252" s="3" t="b">
        <f t="shared" si="73"/>
        <v>1</v>
      </c>
      <c r="AA252" s="3" t="b">
        <f t="shared" si="74"/>
        <v>0</v>
      </c>
      <c r="AB252">
        <v>-890676393.39999998</v>
      </c>
      <c r="AC252">
        <v>-675716312.39999998</v>
      </c>
      <c r="AD252">
        <v>350215846.89999998</v>
      </c>
      <c r="AE252">
        <v>2840668752</v>
      </c>
      <c r="AF252">
        <v>-24752237.989999998</v>
      </c>
      <c r="AG252" s="3" t="b">
        <f t="shared" si="75"/>
        <v>0</v>
      </c>
      <c r="AH252" s="3" t="b">
        <f t="shared" si="76"/>
        <v>0</v>
      </c>
      <c r="AI252" s="3" t="b">
        <f t="shared" si="77"/>
        <v>0</v>
      </c>
      <c r="AJ252" s="3" t="b">
        <f t="shared" si="78"/>
        <v>0</v>
      </c>
      <c r="AK252" s="3" t="b">
        <f t="shared" si="79"/>
        <v>1</v>
      </c>
      <c r="AL252" s="3" t="b">
        <f t="shared" si="80"/>
        <v>0</v>
      </c>
      <c r="AM252" s="3" t="b">
        <f t="shared" si="81"/>
        <v>0</v>
      </c>
      <c r="AN252" s="3" t="b">
        <f t="shared" si="82"/>
        <v>1</v>
      </c>
      <c r="AO252" s="3" t="b">
        <f t="shared" si="83"/>
        <v>0</v>
      </c>
      <c r="AP252">
        <v>-21862109.649999999</v>
      </c>
      <c r="AQ252">
        <v>-22428088.199999999</v>
      </c>
      <c r="AR252">
        <v>-6935547.2410000004</v>
      </c>
      <c r="AS252">
        <v>79.427652890000005</v>
      </c>
      <c r="AT252">
        <v>1.243961619</v>
      </c>
      <c r="AU252">
        <v>1.59107558</v>
      </c>
      <c r="AV252">
        <v>-6.4899702049999997</v>
      </c>
      <c r="AW252">
        <v>-5.3731697199999999</v>
      </c>
      <c r="AX252">
        <v>-5.2389685510000001</v>
      </c>
      <c r="AY252">
        <v>-1.739348168</v>
      </c>
      <c r="AZ252">
        <v>9.1899409999999992</v>
      </c>
      <c r="BA252">
        <v>0</v>
      </c>
      <c r="BB252">
        <v>4.4552356480000004</v>
      </c>
      <c r="BC252">
        <v>4.9221085560000004</v>
      </c>
      <c r="BD252">
        <v>0.90514778299999998</v>
      </c>
      <c r="BE252">
        <v>47.51063362</v>
      </c>
      <c r="BF252">
        <v>3.9508789430000002</v>
      </c>
      <c r="BG252">
        <v>-5.5246938349999999</v>
      </c>
      <c r="BH252">
        <v>-4.8969521509999998</v>
      </c>
      <c r="BI252">
        <v>-5.6031687830000001</v>
      </c>
      <c r="BJ252">
        <v>-2.42482562</v>
      </c>
      <c r="BK252">
        <v>17.68</v>
      </c>
      <c r="BL252">
        <v>20.129999000000002</v>
      </c>
      <c r="BM252">
        <v>15.94</v>
      </c>
      <c r="BN252">
        <v>20.079999999999998</v>
      </c>
      <c r="BO252">
        <v>1.5499989999999999</v>
      </c>
      <c r="BP252">
        <v>8.3648079670000008</v>
      </c>
      <c r="BQ252">
        <v>2.3650000000000002</v>
      </c>
      <c r="BR252">
        <v>2.0790001</v>
      </c>
      <c r="BS252">
        <v>2.0700001000000001</v>
      </c>
      <c r="BT252">
        <v>0.65745458800000001</v>
      </c>
      <c r="BU252">
        <v>74.02597403</v>
      </c>
      <c r="BV252">
        <v>34.876080289999997</v>
      </c>
      <c r="BW252">
        <v>27.233160600000001</v>
      </c>
      <c r="BX252">
        <v>20.050072620000002</v>
      </c>
      <c r="BY252">
        <v>16.97927267</v>
      </c>
      <c r="BZ252">
        <v>5.4295157549999997</v>
      </c>
      <c r="CA252" t="s">
        <v>60</v>
      </c>
      <c r="CB252">
        <v>-2.9560192999999998E-2</v>
      </c>
      <c r="CC252">
        <v>-1</v>
      </c>
    </row>
    <row r="253" spans="1:81" x14ac:dyDescent="0.25">
      <c r="A253">
        <v>2085</v>
      </c>
      <c r="B253" s="1">
        <v>41985</v>
      </c>
      <c r="C253">
        <v>2030.3599850000001</v>
      </c>
      <c r="D253">
        <v>2032.25</v>
      </c>
      <c r="E253">
        <v>2002.329956</v>
      </c>
      <c r="F253">
        <v>2002.329956</v>
      </c>
      <c r="G253">
        <v>2002.329956</v>
      </c>
      <c r="H253">
        <v>4157650000</v>
      </c>
      <c r="I253" s="2">
        <v>744040000000</v>
      </c>
      <c r="J253">
        <v>-119850000</v>
      </c>
      <c r="K253" s="3" t="b">
        <f t="shared" si="63"/>
        <v>0</v>
      </c>
      <c r="L253" s="3" t="b">
        <f t="shared" si="64"/>
        <v>0</v>
      </c>
      <c r="M253" s="3" t="b">
        <f t="shared" si="65"/>
        <v>0</v>
      </c>
      <c r="N253" s="3" t="b">
        <f t="shared" si="66"/>
        <v>0</v>
      </c>
      <c r="O253" s="3" t="b">
        <f t="shared" si="67"/>
        <v>1</v>
      </c>
      <c r="P253" s="3" t="b">
        <f t="shared" si="68"/>
        <v>0</v>
      </c>
      <c r="Q253">
        <v>-914447000</v>
      </c>
      <c r="R253">
        <v>-1684507000</v>
      </c>
      <c r="S253">
        <v>-908877393.89999998</v>
      </c>
      <c r="T253" s="2">
        <v>1000940000000</v>
      </c>
      <c r="U253">
        <v>-2986308494</v>
      </c>
      <c r="V253" s="3" t="b">
        <f t="shared" si="69"/>
        <v>0</v>
      </c>
      <c r="W253" s="3" t="b">
        <f t="shared" si="70"/>
        <v>0</v>
      </c>
      <c r="X253" s="3" t="b">
        <f t="shared" si="71"/>
        <v>0</v>
      </c>
      <c r="Y253" s="3" t="b">
        <f t="shared" si="72"/>
        <v>0</v>
      </c>
      <c r="Z253" s="3" t="b">
        <f t="shared" si="73"/>
        <v>1</v>
      </c>
      <c r="AA253" s="3" t="b">
        <f t="shared" si="74"/>
        <v>0</v>
      </c>
      <c r="AB253">
        <v>-3073478314</v>
      </c>
      <c r="AC253">
        <v>-1729055019</v>
      </c>
      <c r="AD253">
        <v>-81866927.349999994</v>
      </c>
      <c r="AE253">
        <v>2773258331</v>
      </c>
      <c r="AF253">
        <v>-24819909.32</v>
      </c>
      <c r="AG253" s="3" t="b">
        <f t="shared" si="75"/>
        <v>0</v>
      </c>
      <c r="AH253" s="3" t="b">
        <f t="shared" si="76"/>
        <v>0</v>
      </c>
      <c r="AI253" s="3" t="b">
        <f t="shared" si="77"/>
        <v>0</v>
      </c>
      <c r="AJ253" s="3" t="b">
        <f t="shared" si="78"/>
        <v>0</v>
      </c>
      <c r="AK253" s="3" t="b">
        <f t="shared" si="79"/>
        <v>1</v>
      </c>
      <c r="AL253" s="3" t="b">
        <f t="shared" si="80"/>
        <v>0</v>
      </c>
      <c r="AM253" s="3" t="b">
        <f t="shared" si="81"/>
        <v>0</v>
      </c>
      <c r="AN253" s="3" t="b">
        <f t="shared" si="82"/>
        <v>1</v>
      </c>
      <c r="AO253" s="3" t="b">
        <f t="shared" si="83"/>
        <v>0</v>
      </c>
      <c r="AP253">
        <v>-33297408.940000001</v>
      </c>
      <c r="AQ253">
        <v>-28522266.390000001</v>
      </c>
      <c r="AR253">
        <v>-11905475.48</v>
      </c>
      <c r="AS253">
        <v>60.876377990000002</v>
      </c>
      <c r="AT253">
        <v>-18.551274899999999</v>
      </c>
      <c r="AU253">
        <v>-23.356191729999999</v>
      </c>
      <c r="AV253">
        <v>-8.6536566399999995</v>
      </c>
      <c r="AW253">
        <v>-9.3349684310000001</v>
      </c>
      <c r="AX253">
        <v>-7.6421020320000004</v>
      </c>
      <c r="AY253">
        <v>-3.1492696320000002</v>
      </c>
      <c r="AZ253">
        <v>0</v>
      </c>
      <c r="BA253">
        <v>33</v>
      </c>
      <c r="BB253">
        <v>4.1370045299999996</v>
      </c>
      <c r="BC253">
        <v>6.9276722299999998</v>
      </c>
      <c r="BD253">
        <v>0.59717093899999996</v>
      </c>
      <c r="BE253">
        <v>37.389294049999997</v>
      </c>
      <c r="BF253">
        <v>-10.12133957</v>
      </c>
      <c r="BG253">
        <v>-3.0852303110000001</v>
      </c>
      <c r="BH253">
        <v>-5.9561302759999997</v>
      </c>
      <c r="BI253">
        <v>-5.393823673</v>
      </c>
      <c r="BJ253">
        <v>-3.065053335</v>
      </c>
      <c r="BK253">
        <v>20.51</v>
      </c>
      <c r="BL253">
        <v>23.059999000000001</v>
      </c>
      <c r="BM253">
        <v>18.34</v>
      </c>
      <c r="BN253">
        <v>21.08</v>
      </c>
      <c r="BO253">
        <v>1</v>
      </c>
      <c r="BP253">
        <v>4.9800796810000003</v>
      </c>
      <c r="BQ253">
        <v>1.2749995000000001</v>
      </c>
      <c r="BR253">
        <v>1.8739999000000001</v>
      </c>
      <c r="BS253">
        <v>1.847</v>
      </c>
      <c r="BT253">
        <v>0.93496972700000003</v>
      </c>
      <c r="BU253">
        <v>82.827413949999993</v>
      </c>
      <c r="BV253">
        <v>8.8014399230000002</v>
      </c>
      <c r="BW253">
        <v>21.838760109999999</v>
      </c>
      <c r="BX253">
        <v>22.46793637</v>
      </c>
      <c r="BY253">
        <v>19.267619119999999</v>
      </c>
      <c r="BZ253">
        <v>8.2852367309999995</v>
      </c>
      <c r="CA253" t="s">
        <v>62</v>
      </c>
      <c r="CB253">
        <v>-0.95003514300000003</v>
      </c>
      <c r="CC253">
        <v>-1</v>
      </c>
    </row>
    <row r="254" spans="1:81" x14ac:dyDescent="0.25">
      <c r="A254">
        <v>2095</v>
      </c>
      <c r="B254" s="1">
        <v>42002</v>
      </c>
      <c r="C254">
        <v>2087.6298830000001</v>
      </c>
      <c r="D254">
        <v>2093.5500489999999</v>
      </c>
      <c r="E254">
        <v>2085.75</v>
      </c>
      <c r="F254">
        <v>2090.570068</v>
      </c>
      <c r="G254">
        <v>2090.570068</v>
      </c>
      <c r="H254">
        <v>2452360000</v>
      </c>
      <c r="I254" s="2">
        <v>760015000000</v>
      </c>
      <c r="J254">
        <v>2093795000</v>
      </c>
      <c r="K254" s="3" t="b">
        <f t="shared" si="63"/>
        <v>0</v>
      </c>
      <c r="L254" s="3" t="b">
        <f t="shared" si="64"/>
        <v>1</v>
      </c>
      <c r="M254" s="3" t="b">
        <f t="shared" si="65"/>
        <v>0</v>
      </c>
      <c r="N254" s="3" t="b">
        <f t="shared" si="66"/>
        <v>0</v>
      </c>
      <c r="O254" s="3" t="b">
        <f t="shared" si="67"/>
        <v>0</v>
      </c>
      <c r="P254" s="3" t="b">
        <f t="shared" si="68"/>
        <v>0</v>
      </c>
      <c r="Q254">
        <v>1004706000</v>
      </c>
      <c r="R254">
        <v>1194737000</v>
      </c>
      <c r="S254">
        <v>2822816000</v>
      </c>
      <c r="T254" s="2">
        <v>1004660000000</v>
      </c>
      <c r="U254">
        <v>345044609.69999999</v>
      </c>
      <c r="V254" s="3" t="b">
        <f t="shared" si="69"/>
        <v>0</v>
      </c>
      <c r="W254" s="3" t="b">
        <f t="shared" si="70"/>
        <v>1</v>
      </c>
      <c r="X254" s="3" t="b">
        <f t="shared" si="71"/>
        <v>0</v>
      </c>
      <c r="Y254" s="3" t="b">
        <f t="shared" si="72"/>
        <v>0</v>
      </c>
      <c r="Z254" s="3" t="b">
        <f t="shared" si="73"/>
        <v>0</v>
      </c>
      <c r="AA254" s="3" t="b">
        <f t="shared" si="74"/>
        <v>0</v>
      </c>
      <c r="AB254">
        <v>-203961498</v>
      </c>
      <c r="AC254">
        <v>-461919978.69999999</v>
      </c>
      <c r="AD254">
        <v>1071504697</v>
      </c>
      <c r="AE254">
        <v>2972401420</v>
      </c>
      <c r="AF254">
        <v>3928126.88</v>
      </c>
      <c r="AG254" s="3" t="b">
        <f t="shared" si="75"/>
        <v>0</v>
      </c>
      <c r="AH254" s="3" t="b">
        <f t="shared" si="76"/>
        <v>1</v>
      </c>
      <c r="AI254" s="3" t="b">
        <f t="shared" si="77"/>
        <v>0</v>
      </c>
      <c r="AJ254" s="3" t="b">
        <f t="shared" si="78"/>
        <v>0</v>
      </c>
      <c r="AK254" s="3" t="b">
        <f t="shared" si="79"/>
        <v>0</v>
      </c>
      <c r="AL254" s="3" t="b">
        <f t="shared" si="80"/>
        <v>0</v>
      </c>
      <c r="AM254" s="3" t="b">
        <f t="shared" si="81"/>
        <v>0</v>
      </c>
      <c r="AN254" s="3" t="b">
        <f t="shared" si="82"/>
        <v>0</v>
      </c>
      <c r="AO254" s="3" t="b">
        <f t="shared" si="83"/>
        <v>0</v>
      </c>
      <c r="AP254">
        <v>2871949.35</v>
      </c>
      <c r="AQ254">
        <v>3149491.5959999999</v>
      </c>
      <c r="AR254">
        <v>29497316.25</v>
      </c>
      <c r="AS254">
        <v>97.537002029999996</v>
      </c>
      <c r="AT254">
        <v>0.80813115499999999</v>
      </c>
      <c r="AU254">
        <v>0.83546013500000005</v>
      </c>
      <c r="AV254">
        <v>1.238142753</v>
      </c>
      <c r="AW254">
        <v>0.59030714399999995</v>
      </c>
      <c r="AX254">
        <v>-0.27098420000000001</v>
      </c>
      <c r="AY254">
        <v>6.9991263909999999</v>
      </c>
      <c r="AZ254">
        <v>1.8000480000000001</v>
      </c>
      <c r="BA254">
        <v>0</v>
      </c>
      <c r="BB254">
        <v>7.5689487480000004</v>
      </c>
      <c r="BC254">
        <v>4.4520283919999999</v>
      </c>
      <c r="BD254">
        <v>1.7001124169999999</v>
      </c>
      <c r="BE254">
        <v>62.96450497</v>
      </c>
      <c r="BF254">
        <v>0.400409721</v>
      </c>
      <c r="BG254">
        <v>0.94823997800000004</v>
      </c>
      <c r="BH254">
        <v>0.68988801499999997</v>
      </c>
      <c r="BI254">
        <v>0.64407888400000002</v>
      </c>
      <c r="BJ254">
        <v>3.4692820630000001</v>
      </c>
      <c r="BK254">
        <v>16.040001</v>
      </c>
      <c r="BL254">
        <v>16.139999</v>
      </c>
      <c r="BM254">
        <v>15.06</v>
      </c>
      <c r="BN254">
        <v>15.06</v>
      </c>
      <c r="BO254">
        <v>0.56000000000000005</v>
      </c>
      <c r="BP254">
        <v>3.8620689659999998</v>
      </c>
      <c r="BQ254">
        <v>0.34499999999999997</v>
      </c>
      <c r="BR254">
        <v>9.0999999999999998E-2</v>
      </c>
      <c r="BS254">
        <v>-6.8000000000000005E-2</v>
      </c>
      <c r="BT254">
        <v>-0.874848497</v>
      </c>
      <c r="BU254">
        <v>25.822968119999999</v>
      </c>
      <c r="BV254">
        <v>4.0965615150000003</v>
      </c>
      <c r="BW254">
        <v>2.5237745039999999</v>
      </c>
      <c r="BX254">
        <v>0.66569124599999996</v>
      </c>
      <c r="BY254">
        <v>-0.49743961199999998</v>
      </c>
      <c r="BZ254">
        <v>-6.4984522360000003</v>
      </c>
      <c r="CA254" t="s">
        <v>60</v>
      </c>
      <c r="CB254">
        <v>0.38449908199999999</v>
      </c>
      <c r="CC254">
        <v>-1</v>
      </c>
    </row>
    <row r="255" spans="1:81" x14ac:dyDescent="0.25">
      <c r="A255">
        <v>2096</v>
      </c>
      <c r="B255" s="1">
        <v>42003</v>
      </c>
      <c r="C255">
        <v>2088.48999</v>
      </c>
      <c r="D255">
        <v>2088.48999</v>
      </c>
      <c r="E255">
        <v>2079.530029</v>
      </c>
      <c r="F255">
        <v>2080.3500979999999</v>
      </c>
      <c r="G255">
        <v>2080.3500979999999</v>
      </c>
      <c r="H255">
        <v>2440280000</v>
      </c>
      <c r="I255" s="2">
        <v>757575000000</v>
      </c>
      <c r="J255">
        <v>6040000</v>
      </c>
      <c r="K255" s="3" t="b">
        <f t="shared" si="63"/>
        <v>0</v>
      </c>
      <c r="L255" s="3" t="b">
        <f t="shared" si="64"/>
        <v>1</v>
      </c>
      <c r="M255" s="3" t="b">
        <f t="shared" si="65"/>
        <v>0</v>
      </c>
      <c r="N255" s="3" t="b">
        <f t="shared" si="66"/>
        <v>0</v>
      </c>
      <c r="O255" s="3" t="b">
        <f t="shared" si="67"/>
        <v>0</v>
      </c>
      <c r="P255" s="3" t="b">
        <f t="shared" si="68"/>
        <v>0</v>
      </c>
      <c r="Q255">
        <v>769429000</v>
      </c>
      <c r="R255">
        <v>484825000</v>
      </c>
      <c r="S255">
        <v>2619311030</v>
      </c>
      <c r="T255" s="2">
        <v>1002670000000</v>
      </c>
      <c r="U255">
        <v>-707526461.70000005</v>
      </c>
      <c r="V255" s="3" t="b">
        <f t="shared" si="69"/>
        <v>0</v>
      </c>
      <c r="W255" s="3" t="b">
        <f t="shared" si="70"/>
        <v>0</v>
      </c>
      <c r="X255" s="3" t="b">
        <f t="shared" si="71"/>
        <v>0</v>
      </c>
      <c r="Y255" s="3" t="b">
        <f t="shared" si="72"/>
        <v>0</v>
      </c>
      <c r="Z255" s="3" t="b">
        <f t="shared" si="73"/>
        <v>1</v>
      </c>
      <c r="AA255" s="3" t="b">
        <f t="shared" si="74"/>
        <v>0</v>
      </c>
      <c r="AB255">
        <v>-333194942.19999999</v>
      </c>
      <c r="AC255">
        <v>-473119163.30000001</v>
      </c>
      <c r="AD255">
        <v>876729613.20000005</v>
      </c>
      <c r="AE255">
        <v>2960471857</v>
      </c>
      <c r="AF255">
        <v>-4908091.5310000004</v>
      </c>
      <c r="AG255" s="3" t="b">
        <f t="shared" si="75"/>
        <v>0</v>
      </c>
      <c r="AH255" s="3" t="b">
        <f t="shared" si="76"/>
        <v>0</v>
      </c>
      <c r="AI255" s="3" t="b">
        <f t="shared" si="77"/>
        <v>0</v>
      </c>
      <c r="AJ255" s="3" t="b">
        <f t="shared" si="78"/>
        <v>0</v>
      </c>
      <c r="AK255" s="3" t="b">
        <f t="shared" si="79"/>
        <v>1</v>
      </c>
      <c r="AL255" s="3" t="b">
        <f t="shared" si="80"/>
        <v>0</v>
      </c>
      <c r="AM255" s="3" t="b">
        <f t="shared" si="81"/>
        <v>0</v>
      </c>
      <c r="AN255" s="3" t="b">
        <f t="shared" si="82"/>
        <v>1</v>
      </c>
      <c r="AO255" s="3" t="b">
        <f t="shared" si="83"/>
        <v>0</v>
      </c>
      <c r="AP255">
        <v>-1010654.88</v>
      </c>
      <c r="AQ255">
        <v>-68512.646599999993</v>
      </c>
      <c r="AR255">
        <v>23129708.02</v>
      </c>
      <c r="AS255">
        <v>89.090047040000002</v>
      </c>
      <c r="AT255">
        <v>-8.4469549920000002</v>
      </c>
      <c r="AU255">
        <v>-8.6602569450000004</v>
      </c>
      <c r="AV255">
        <v>-3.8194119190000002</v>
      </c>
      <c r="AW255">
        <v>-1.7103877300000001</v>
      </c>
      <c r="AX255">
        <v>-1.1594346419999999</v>
      </c>
      <c r="AY255">
        <v>5.3497380809999999</v>
      </c>
      <c r="AZ255">
        <v>0</v>
      </c>
      <c r="BA255">
        <v>10.21997</v>
      </c>
      <c r="BB255">
        <v>7.0283095519999996</v>
      </c>
      <c r="BC255">
        <v>4.8640242210000002</v>
      </c>
      <c r="BD255">
        <v>1.444957762</v>
      </c>
      <c r="BE255">
        <v>59.099497929999998</v>
      </c>
      <c r="BF255">
        <v>-3.8650070360000002</v>
      </c>
      <c r="BG255">
        <v>-1.7322986570000001</v>
      </c>
      <c r="BH255">
        <v>-0.55051715199999995</v>
      </c>
      <c r="BI255">
        <v>-0.22316608399999999</v>
      </c>
      <c r="BJ255">
        <v>2.5026407540000002</v>
      </c>
      <c r="BK255">
        <v>15.9</v>
      </c>
      <c r="BL255">
        <v>16.200001</v>
      </c>
      <c r="BM255">
        <v>15.48</v>
      </c>
      <c r="BN255">
        <v>15.92</v>
      </c>
      <c r="BO255">
        <v>0.86</v>
      </c>
      <c r="BP255">
        <v>5.7104913679999996</v>
      </c>
      <c r="BQ255">
        <v>0.71</v>
      </c>
      <c r="BR255">
        <v>0.52100000000000002</v>
      </c>
      <c r="BS255">
        <v>0.29299999999999998</v>
      </c>
      <c r="BT255">
        <v>-0.71436364799999996</v>
      </c>
      <c r="BU255">
        <v>32.114116160000002</v>
      </c>
      <c r="BV255">
        <v>6.2911480400000004</v>
      </c>
      <c r="BW255">
        <v>5.1938547770000003</v>
      </c>
      <c r="BX255">
        <v>3.8112652659999999</v>
      </c>
      <c r="BY255">
        <v>2.1433795070000001</v>
      </c>
      <c r="BZ255">
        <v>-5.2257761250000003</v>
      </c>
      <c r="CA255" t="s">
        <v>60</v>
      </c>
      <c r="CB255">
        <v>-8.5786053000000001E-2</v>
      </c>
      <c r="CC255">
        <v>-1</v>
      </c>
    </row>
    <row r="256" spans="1:81" x14ac:dyDescent="0.25">
      <c r="A256">
        <v>2097</v>
      </c>
      <c r="B256" s="1">
        <v>42004</v>
      </c>
      <c r="C256">
        <v>2082.110107</v>
      </c>
      <c r="D256">
        <v>2085.580078</v>
      </c>
      <c r="E256">
        <v>2057.9399410000001</v>
      </c>
      <c r="F256">
        <v>2058.8999020000001</v>
      </c>
      <c r="G256">
        <v>2058.8999020000001</v>
      </c>
      <c r="H256">
        <v>2606070000</v>
      </c>
      <c r="I256" s="2">
        <v>754969000000</v>
      </c>
      <c r="J256">
        <v>-2523175000</v>
      </c>
      <c r="K256" s="3" t="b">
        <f t="shared" si="63"/>
        <v>0</v>
      </c>
      <c r="L256" s="3" t="b">
        <f t="shared" si="64"/>
        <v>0</v>
      </c>
      <c r="M256" s="3" t="b">
        <f t="shared" si="65"/>
        <v>0</v>
      </c>
      <c r="N256" s="3" t="b">
        <f t="shared" si="66"/>
        <v>0</v>
      </c>
      <c r="O256" s="3" t="b">
        <f t="shared" si="67"/>
        <v>1</v>
      </c>
      <c r="P256" s="3" t="b">
        <f t="shared" si="68"/>
        <v>0</v>
      </c>
      <c r="Q256">
        <v>-1022225000</v>
      </c>
      <c r="R256">
        <v>-170544000</v>
      </c>
      <c r="S256">
        <v>1726152061</v>
      </c>
      <c r="T256" s="2">
        <v>1000240000000</v>
      </c>
      <c r="U256">
        <v>-2209315433</v>
      </c>
      <c r="V256" s="3" t="b">
        <f t="shared" si="69"/>
        <v>0</v>
      </c>
      <c r="W256" s="3" t="b">
        <f t="shared" si="70"/>
        <v>0</v>
      </c>
      <c r="X256" s="3" t="b">
        <f t="shared" si="71"/>
        <v>0</v>
      </c>
      <c r="Y256" s="3" t="b">
        <f t="shared" si="72"/>
        <v>0</v>
      </c>
      <c r="Z256" s="3" t="b">
        <f t="shared" si="73"/>
        <v>1</v>
      </c>
      <c r="AA256" s="3" t="b">
        <f t="shared" si="74"/>
        <v>0</v>
      </c>
      <c r="AB256">
        <v>-1351388721</v>
      </c>
      <c r="AC256">
        <v>-887213621.5</v>
      </c>
      <c r="AD256">
        <v>169330040.59999999</v>
      </c>
      <c r="AE256">
        <v>2933601037</v>
      </c>
      <c r="AF256">
        <v>-19400191.579999998</v>
      </c>
      <c r="AG256" s="3" t="b">
        <f t="shared" si="75"/>
        <v>0</v>
      </c>
      <c r="AH256" s="3" t="b">
        <f t="shared" si="76"/>
        <v>0</v>
      </c>
      <c r="AI256" s="3" t="b">
        <f t="shared" si="77"/>
        <v>0</v>
      </c>
      <c r="AJ256" s="3" t="b">
        <f t="shared" si="78"/>
        <v>0</v>
      </c>
      <c r="AK256" s="3" t="b">
        <f t="shared" si="79"/>
        <v>1</v>
      </c>
      <c r="AL256" s="3" t="b">
        <f t="shared" si="80"/>
        <v>0</v>
      </c>
      <c r="AM256" s="3" t="b">
        <f t="shared" si="81"/>
        <v>0</v>
      </c>
      <c r="AN256" s="3" t="b">
        <f t="shared" si="82"/>
        <v>1</v>
      </c>
      <c r="AO256" s="3" t="b">
        <f t="shared" si="83"/>
        <v>0</v>
      </c>
      <c r="AP256">
        <v>-12199057.16</v>
      </c>
      <c r="AQ256">
        <v>-7170444.1849999996</v>
      </c>
      <c r="AR256">
        <v>9885524.8489999995</v>
      </c>
      <c r="AS256">
        <v>71.361145660000005</v>
      </c>
      <c r="AT256">
        <v>-17.728901369999999</v>
      </c>
      <c r="AU256">
        <v>-19.899979810000001</v>
      </c>
      <c r="AV256">
        <v>-13.08792818</v>
      </c>
      <c r="AW256">
        <v>-8.4550130630000009</v>
      </c>
      <c r="AX256">
        <v>-5.5037965560000002</v>
      </c>
      <c r="AY256">
        <v>1.085090074</v>
      </c>
      <c r="AZ256">
        <v>0</v>
      </c>
      <c r="BA256">
        <v>21.450195999999998</v>
      </c>
      <c r="BB256">
        <v>6.526287441</v>
      </c>
      <c r="BC256">
        <v>6.0487507760000003</v>
      </c>
      <c r="BD256">
        <v>1.0789479820000001</v>
      </c>
      <c r="BE256">
        <v>51.898748359999999</v>
      </c>
      <c r="BF256">
        <v>-7.200749568</v>
      </c>
      <c r="BG256">
        <v>-5.5328783020000003</v>
      </c>
      <c r="BH256">
        <v>-3.5861047680000002</v>
      </c>
      <c r="BI256">
        <v>-2.1803150609999999</v>
      </c>
      <c r="BJ256">
        <v>0.60488110100000003</v>
      </c>
      <c r="BK256">
        <v>15.91</v>
      </c>
      <c r="BL256">
        <v>19.91</v>
      </c>
      <c r="BM256">
        <v>15.86</v>
      </c>
      <c r="BN256">
        <v>19.200001</v>
      </c>
      <c r="BO256">
        <v>3.2800009999999999</v>
      </c>
      <c r="BP256">
        <v>20.60302136</v>
      </c>
      <c r="BQ256">
        <v>2.0700004999999999</v>
      </c>
      <c r="BR256">
        <v>1.4960002999999999</v>
      </c>
      <c r="BS256">
        <v>1.1080002</v>
      </c>
      <c r="BT256">
        <v>-0.1104242</v>
      </c>
      <c r="BU256">
        <v>56.108269489999998</v>
      </c>
      <c r="BV256">
        <v>23.99415333</v>
      </c>
      <c r="BW256">
        <v>15.142650679999999</v>
      </c>
      <c r="BX256">
        <v>10.943673670000001</v>
      </c>
      <c r="BY256">
        <v>8.105341031</v>
      </c>
      <c r="BZ256">
        <v>-0.80778487099999996</v>
      </c>
      <c r="CA256" t="s">
        <v>62</v>
      </c>
      <c r="CB256">
        <v>-0.662444959</v>
      </c>
      <c r="CC256">
        <v>-1</v>
      </c>
    </row>
    <row r="257" spans="1:81" x14ac:dyDescent="0.25">
      <c r="A257">
        <v>2098</v>
      </c>
      <c r="B257" s="1">
        <v>42006</v>
      </c>
      <c r="C257">
        <v>2058.8999020000001</v>
      </c>
      <c r="D257">
        <v>2072.360107</v>
      </c>
      <c r="E257">
        <v>2046.040039</v>
      </c>
      <c r="F257">
        <v>2058.1999510000001</v>
      </c>
      <c r="G257">
        <v>2058.1999510000001</v>
      </c>
      <c r="H257">
        <v>2708700000</v>
      </c>
      <c r="I257" s="2">
        <v>752260000000</v>
      </c>
      <c r="J257">
        <v>-2657385000</v>
      </c>
      <c r="K257" s="3" t="b">
        <f t="shared" si="63"/>
        <v>0</v>
      </c>
      <c r="L257" s="3" t="b">
        <f t="shared" si="64"/>
        <v>0</v>
      </c>
      <c r="M257" s="3" t="b">
        <f t="shared" si="65"/>
        <v>0</v>
      </c>
      <c r="N257" s="3" t="b">
        <f t="shared" si="66"/>
        <v>0</v>
      </c>
      <c r="O257" s="3" t="b">
        <f t="shared" si="67"/>
        <v>1</v>
      </c>
      <c r="P257" s="3" t="b">
        <f t="shared" si="68"/>
        <v>0</v>
      </c>
      <c r="Q257">
        <v>-2587122000</v>
      </c>
      <c r="R257">
        <v>-1565173000</v>
      </c>
      <c r="S257">
        <v>769294606.10000002</v>
      </c>
      <c r="T257" s="2">
        <v>1000040000000</v>
      </c>
      <c r="U257">
        <v>-1315450817</v>
      </c>
      <c r="V257" s="3" t="b">
        <f t="shared" si="69"/>
        <v>0</v>
      </c>
      <c r="W257" s="3" t="b">
        <f t="shared" si="70"/>
        <v>0</v>
      </c>
      <c r="X257" s="3" t="b">
        <f t="shared" si="71"/>
        <v>0</v>
      </c>
      <c r="Y257" s="3" t="b">
        <f t="shared" si="72"/>
        <v>0</v>
      </c>
      <c r="Z257" s="3" t="b">
        <f t="shared" si="73"/>
        <v>1</v>
      </c>
      <c r="AA257" s="3" t="b">
        <f t="shared" si="74"/>
        <v>0</v>
      </c>
      <c r="AB257">
        <v>-1629849992</v>
      </c>
      <c r="AC257">
        <v>-1251053998</v>
      </c>
      <c r="AD257">
        <v>-361665814.19999999</v>
      </c>
      <c r="AE257">
        <v>2932680178</v>
      </c>
      <c r="AF257">
        <v>-13895839.51</v>
      </c>
      <c r="AG257" s="3" t="b">
        <f t="shared" si="75"/>
        <v>0</v>
      </c>
      <c r="AH257" s="3" t="b">
        <f t="shared" si="76"/>
        <v>0</v>
      </c>
      <c r="AI257" s="3" t="b">
        <f t="shared" si="77"/>
        <v>0</v>
      </c>
      <c r="AJ257" s="3" t="b">
        <f t="shared" si="78"/>
        <v>0</v>
      </c>
      <c r="AK257" s="3" t="b">
        <f t="shared" si="79"/>
        <v>1</v>
      </c>
      <c r="AL257" s="3" t="b">
        <f t="shared" si="80"/>
        <v>0</v>
      </c>
      <c r="AM257" s="3" t="b">
        <f t="shared" si="81"/>
        <v>0</v>
      </c>
      <c r="AN257" s="3" t="b">
        <f t="shared" si="82"/>
        <v>1</v>
      </c>
      <c r="AO257" s="3" t="b">
        <f t="shared" si="83"/>
        <v>0</v>
      </c>
      <c r="AP257">
        <v>-14603454.720000001</v>
      </c>
      <c r="AQ257">
        <v>-11401610.73</v>
      </c>
      <c r="AR257">
        <v>507926.1188</v>
      </c>
      <c r="AS257">
        <v>70.782625899999999</v>
      </c>
      <c r="AT257">
        <v>-0.57851976000000005</v>
      </c>
      <c r="AU257">
        <v>-0.81069292699999995</v>
      </c>
      <c r="AV257">
        <v>-9.1537105669999992</v>
      </c>
      <c r="AW257">
        <v>-9.799202975</v>
      </c>
      <c r="AX257">
        <v>-7.8068346310000001</v>
      </c>
      <c r="AY257">
        <v>-2.0400187289999998</v>
      </c>
      <c r="AZ257">
        <v>0</v>
      </c>
      <c r="BA257">
        <v>0.69995099999999999</v>
      </c>
      <c r="BB257">
        <v>6.0601240519999999</v>
      </c>
      <c r="BC257">
        <v>5.6666936489999999</v>
      </c>
      <c r="BD257">
        <v>1.0694285640000001</v>
      </c>
      <c r="BE257">
        <v>51.677481530000001</v>
      </c>
      <c r="BF257">
        <v>-0.221266829</v>
      </c>
      <c r="BG257">
        <v>-3.7110081990000001</v>
      </c>
      <c r="BH257">
        <v>-4.1061819870000003</v>
      </c>
      <c r="BI257">
        <v>-3.2838984029999998</v>
      </c>
      <c r="BJ257">
        <v>-0.58991898300000001</v>
      </c>
      <c r="BK257">
        <v>17.760000000000002</v>
      </c>
      <c r="BL257">
        <v>20.139999</v>
      </c>
      <c r="BM257">
        <v>17.049999</v>
      </c>
      <c r="BN257">
        <v>17.790001</v>
      </c>
      <c r="BO257">
        <v>-1.41</v>
      </c>
      <c r="BP257">
        <v>-7.3437496180000004</v>
      </c>
      <c r="BQ257">
        <v>0.93500050000000001</v>
      </c>
      <c r="BR257">
        <v>1.1470004</v>
      </c>
      <c r="BS257">
        <v>1.0720003</v>
      </c>
      <c r="BT257">
        <v>0.194242576</v>
      </c>
      <c r="BU257">
        <v>45.793712820000003</v>
      </c>
      <c r="BV257">
        <v>-10.31455667</v>
      </c>
      <c r="BW257">
        <v>6.8397983289999997</v>
      </c>
      <c r="BX257">
        <v>8.3906387420000001</v>
      </c>
      <c r="BY257">
        <v>7.8419913799999996</v>
      </c>
      <c r="BZ257">
        <v>1.4209404649999999</v>
      </c>
      <c r="CA257" t="s">
        <v>60</v>
      </c>
      <c r="CB257">
        <v>-0.204284365</v>
      </c>
      <c r="CC257">
        <v>-1</v>
      </c>
    </row>
    <row r="258" spans="1:81" x14ac:dyDescent="0.25">
      <c r="A258">
        <v>2099</v>
      </c>
      <c r="B258" s="1">
        <v>42009</v>
      </c>
      <c r="C258">
        <v>2054.4399410000001</v>
      </c>
      <c r="D258">
        <v>2054.4399410000001</v>
      </c>
      <c r="E258">
        <v>2017.339966</v>
      </c>
      <c r="F258">
        <v>2020.579956</v>
      </c>
      <c r="G258">
        <v>2020.579956</v>
      </c>
      <c r="H258">
        <v>3799120000</v>
      </c>
      <c r="I258" s="2">
        <v>748461000000</v>
      </c>
      <c r="J258">
        <v>-3253910000</v>
      </c>
      <c r="K258" s="3" t="b">
        <f t="shared" si="63"/>
        <v>0</v>
      </c>
      <c r="L258" s="3" t="b">
        <f t="shared" si="64"/>
        <v>0</v>
      </c>
      <c r="M258" s="3" t="b">
        <f t="shared" si="65"/>
        <v>0</v>
      </c>
      <c r="N258" s="3" t="b">
        <f t="shared" si="66"/>
        <v>0</v>
      </c>
      <c r="O258" s="3" t="b">
        <f t="shared" si="67"/>
        <v>1</v>
      </c>
      <c r="P258" s="3" t="b">
        <f t="shared" si="68"/>
        <v>0</v>
      </c>
      <c r="Q258">
        <v>-3005037000</v>
      </c>
      <c r="R258">
        <v>-2842311000</v>
      </c>
      <c r="S258">
        <v>-233931212.09999999</v>
      </c>
      <c r="T258" s="2">
        <v>996903000000</v>
      </c>
      <c r="U258">
        <v>-1670704237</v>
      </c>
      <c r="V258" s="3" t="b">
        <f t="shared" si="69"/>
        <v>0</v>
      </c>
      <c r="W258" s="3" t="b">
        <f t="shared" si="70"/>
        <v>0</v>
      </c>
      <c r="X258" s="3" t="b">
        <f t="shared" si="71"/>
        <v>0</v>
      </c>
      <c r="Y258" s="3" t="b">
        <f t="shared" si="72"/>
        <v>0</v>
      </c>
      <c r="Z258" s="3" t="b">
        <f t="shared" si="73"/>
        <v>1</v>
      </c>
      <c r="AA258" s="3" t="b">
        <f t="shared" si="74"/>
        <v>0</v>
      </c>
      <c r="AB258">
        <v>-1750522463</v>
      </c>
      <c r="AC258">
        <v>-1815098031</v>
      </c>
      <c r="AD258">
        <v>-781167830.89999998</v>
      </c>
      <c r="AE258">
        <v>2863239463</v>
      </c>
      <c r="AF258">
        <v>-35180786.990000002</v>
      </c>
      <c r="AG258" s="3" t="b">
        <f t="shared" si="75"/>
        <v>0</v>
      </c>
      <c r="AH258" s="3" t="b">
        <f t="shared" si="76"/>
        <v>0</v>
      </c>
      <c r="AI258" s="3" t="b">
        <f t="shared" si="77"/>
        <v>0</v>
      </c>
      <c r="AJ258" s="3" t="b">
        <f t="shared" si="78"/>
        <v>0</v>
      </c>
      <c r="AK258" s="3" t="b">
        <f t="shared" si="79"/>
        <v>1</v>
      </c>
      <c r="AL258" s="3" t="b">
        <f t="shared" si="80"/>
        <v>0</v>
      </c>
      <c r="AM258" s="3" t="b">
        <f t="shared" si="81"/>
        <v>0</v>
      </c>
      <c r="AN258" s="3" t="b">
        <f t="shared" si="82"/>
        <v>1</v>
      </c>
      <c r="AO258" s="3" t="b">
        <f t="shared" si="83"/>
        <v>0</v>
      </c>
      <c r="AP258">
        <v>-29261804.030000001</v>
      </c>
      <c r="AQ258">
        <v>-24611559.329999998</v>
      </c>
      <c r="AR258">
        <v>-6685879.4680000003</v>
      </c>
      <c r="AS258">
        <v>39.689148660000001</v>
      </c>
      <c r="AT258">
        <v>-31.093477239999999</v>
      </c>
      <c r="AU258">
        <v>-43.928120550000003</v>
      </c>
      <c r="AV258">
        <v>-15.835998500000001</v>
      </c>
      <c r="AW258">
        <v>-14.87812149</v>
      </c>
      <c r="AX258">
        <v>-13.400312789999999</v>
      </c>
      <c r="AY258">
        <v>-4.9735289329999999</v>
      </c>
      <c r="AZ258">
        <v>0</v>
      </c>
      <c r="BA258">
        <v>37.619995000000003</v>
      </c>
      <c r="BB258">
        <v>5.6272580479999998</v>
      </c>
      <c r="BC258">
        <v>7.9490723169999997</v>
      </c>
      <c r="BD258">
        <v>0.70791380699999995</v>
      </c>
      <c r="BE258">
        <v>41.449035909999999</v>
      </c>
      <c r="BF258">
        <v>-10.22844562</v>
      </c>
      <c r="BG258">
        <v>-5.2248562270000001</v>
      </c>
      <c r="BH258">
        <v>-5.3172652889999998</v>
      </c>
      <c r="BI258">
        <v>-5.0452954510000003</v>
      </c>
      <c r="BJ258">
        <v>-1.638377854</v>
      </c>
      <c r="BK258">
        <v>19.190000999999999</v>
      </c>
      <c r="BL258">
        <v>21.290001</v>
      </c>
      <c r="BM258">
        <v>19.190000999999999</v>
      </c>
      <c r="BN258">
        <v>19.920000000000002</v>
      </c>
      <c r="BO258">
        <v>2.1299990000000002</v>
      </c>
      <c r="BP258">
        <v>11.973012260000001</v>
      </c>
      <c r="BQ258">
        <v>0.35999949999999997</v>
      </c>
      <c r="BR258">
        <v>1.0589999999999999</v>
      </c>
      <c r="BS258">
        <v>1.1590001000000001</v>
      </c>
      <c r="BT258">
        <v>0.45975764800000002</v>
      </c>
      <c r="BU258">
        <v>61.375269830000001</v>
      </c>
      <c r="BV258">
        <v>15.58155702</v>
      </c>
      <c r="BW258">
        <v>2.6335001729999998</v>
      </c>
      <c r="BX258">
        <v>7.7468904350000001</v>
      </c>
      <c r="BY258">
        <v>8.4784200090000006</v>
      </c>
      <c r="BZ258">
        <v>3.3632598009999999</v>
      </c>
      <c r="CA258" t="s">
        <v>62</v>
      </c>
      <c r="CB258">
        <v>-1.099954042</v>
      </c>
      <c r="CC258">
        <v>-1</v>
      </c>
    </row>
    <row r="259" spans="1:81" x14ac:dyDescent="0.25">
      <c r="A259">
        <v>2103</v>
      </c>
      <c r="B259" s="1">
        <v>42013</v>
      </c>
      <c r="C259">
        <v>2063.4499510000001</v>
      </c>
      <c r="D259">
        <v>2064.429932</v>
      </c>
      <c r="E259">
        <v>2038.329956</v>
      </c>
      <c r="F259">
        <v>2044.8100589999999</v>
      </c>
      <c r="G259">
        <v>2044.8100589999999</v>
      </c>
      <c r="H259">
        <v>3364140000</v>
      </c>
      <c r="I259" s="2">
        <v>748376000000</v>
      </c>
      <c r="J259">
        <v>284935000</v>
      </c>
      <c r="K259" s="3" t="b">
        <f t="shared" ref="K259:K322" si="84">AND(J259&gt;0,$CC259&gt;0)</f>
        <v>0</v>
      </c>
      <c r="L259" s="3" t="b">
        <f t="shared" ref="L259:L322" si="85">AND(J259&gt;0,$CC259&lt;0)</f>
        <v>1</v>
      </c>
      <c r="M259" s="3" t="b">
        <f t="shared" ref="M259:M322" si="86">AND(J259&gt;0,$CC259=0)</f>
        <v>0</v>
      </c>
      <c r="N259" s="3" t="b">
        <f t="shared" ref="N259:N322" si="87">AND(J259&lt;0,$CC259&gt;0)</f>
        <v>0</v>
      </c>
      <c r="O259" s="3" t="b">
        <f t="shared" ref="O259:O322" si="88">AND(J259&lt;0,$CC259&lt;0)</f>
        <v>0</v>
      </c>
      <c r="P259" s="3" t="b">
        <f t="shared" ref="P259:P322" si="89">AND(J259&lt;0,$CC259=0)</f>
        <v>0</v>
      </c>
      <c r="Q259">
        <v>1706006000</v>
      </c>
      <c r="R259">
        <v>756997000</v>
      </c>
      <c r="S259">
        <v>-1370594970</v>
      </c>
      <c r="T259" s="2">
        <v>999258000000</v>
      </c>
      <c r="U259">
        <v>892138210.20000005</v>
      </c>
      <c r="V259" s="3" t="b">
        <f t="shared" ref="V259:V322" si="90">AND(U259&gt;0,$CC259&gt;0)</f>
        <v>0</v>
      </c>
      <c r="W259" s="3" t="b">
        <f t="shared" ref="W259:W322" si="91">AND(U259&gt;0,$CC259&lt;0)</f>
        <v>1</v>
      </c>
      <c r="X259" s="3" t="b">
        <f t="shared" ref="X259:X322" si="92">AND(U259&gt;0,$CC259=0)</f>
        <v>0</v>
      </c>
      <c r="Y259" s="3" t="b">
        <f t="shared" ref="Y259:Y322" si="93">AND(U259&lt;0,$CC259&gt;0)</f>
        <v>0</v>
      </c>
      <c r="Z259" s="3" t="b">
        <f t="shared" ref="Z259:Z322" si="94">AND(U259&lt;0,$CC259&lt;0)</f>
        <v>0</v>
      </c>
      <c r="AA259" s="3" t="b">
        <f t="shared" ref="AA259:AA322" si="95">AND(U259&lt;0,$CC259=0)</f>
        <v>0</v>
      </c>
      <c r="AB259">
        <v>1672643497</v>
      </c>
      <c r="AC259">
        <v>1082061024</v>
      </c>
      <c r="AD259">
        <v>-695338099</v>
      </c>
      <c r="AE259">
        <v>2909931813</v>
      </c>
      <c r="AF259">
        <v>21050539.82</v>
      </c>
      <c r="AG259" s="3" t="b">
        <f t="shared" ref="AG259:AG322" si="96">AND(AF259&gt;0,$CC259&gt;0)</f>
        <v>0</v>
      </c>
      <c r="AH259" s="3" t="b">
        <f t="shared" ref="AH259:AH322" si="97">AND(AF259&gt;0,$CC259&lt;0)</f>
        <v>1</v>
      </c>
      <c r="AI259" s="3" t="b">
        <f t="shared" ref="AI259:AI322" si="98">AND(AF259&gt;0,$CC259=0)</f>
        <v>0</v>
      </c>
      <c r="AJ259" s="3" t="b">
        <f t="shared" ref="AJ259:AJ322" si="99">AND(AF259&lt;0,$CC259&gt;0)</f>
        <v>0</v>
      </c>
      <c r="AK259" s="3" t="b">
        <f t="shared" ref="AK259:AK322" si="100">AND(AF259&lt;0,$CC259&lt;0)</f>
        <v>0</v>
      </c>
      <c r="AL259" s="3" t="b">
        <f t="shared" ref="AL259:AL322" si="101">AND(AF259&lt;0,$CC259=0)</f>
        <v>0</v>
      </c>
      <c r="AM259" s="3" t="b">
        <f t="shared" ref="AM259:AM322" si="102">AND(U259&lt;0,AF259&lt;0,$CC259&gt;0)</f>
        <v>0</v>
      </c>
      <c r="AN259" s="3" t="b">
        <f t="shared" ref="AN259:AN322" si="103">AND(U259&lt;0,AF259&lt;0,$CC259&lt;0)</f>
        <v>0</v>
      </c>
      <c r="AO259" s="3" t="b">
        <f t="shared" ref="AO259:AO322" si="104">AND(U259&lt;0,AF259&lt;0,$CC259=0)</f>
        <v>0</v>
      </c>
      <c r="AP259">
        <v>32944731.620000001</v>
      </c>
      <c r="AQ259">
        <v>20801451.09</v>
      </c>
      <c r="AR259">
        <v>-9971640.8790000007</v>
      </c>
      <c r="AS259">
        <v>59.715683919999996</v>
      </c>
      <c r="AT259">
        <v>-14.32336179</v>
      </c>
      <c r="AU259">
        <v>-19.345686659999998</v>
      </c>
      <c r="AV259">
        <v>7.814710539</v>
      </c>
      <c r="AW259">
        <v>13.45897218</v>
      </c>
      <c r="AX259">
        <v>8.9255411959999993</v>
      </c>
      <c r="AY259">
        <v>-5.4138793889999999</v>
      </c>
      <c r="AZ259">
        <v>0</v>
      </c>
      <c r="BA259">
        <v>17.329834000000002</v>
      </c>
      <c r="BB259">
        <v>8.0217496770000007</v>
      </c>
      <c r="BC259">
        <v>8.1754098610000003</v>
      </c>
      <c r="BD259">
        <v>0.98120459000000004</v>
      </c>
      <c r="BE259">
        <v>49.525657000000002</v>
      </c>
      <c r="BF259">
        <v>-4.0981224139999997</v>
      </c>
      <c r="BG259">
        <v>2.3900913959999999</v>
      </c>
      <c r="BH259">
        <v>4.4598901209999999</v>
      </c>
      <c r="BI259">
        <v>3.2158229939999998</v>
      </c>
      <c r="BJ259">
        <v>-1.8640573170000001</v>
      </c>
      <c r="BK259">
        <v>16.440000999999999</v>
      </c>
      <c r="BL259">
        <v>18.420000000000002</v>
      </c>
      <c r="BM259">
        <v>16.440000999999999</v>
      </c>
      <c r="BN259">
        <v>17.549999</v>
      </c>
      <c r="BO259">
        <v>0.53999900000000001</v>
      </c>
      <c r="BP259">
        <v>3.174597296</v>
      </c>
      <c r="BQ259">
        <v>-0.88</v>
      </c>
      <c r="BR259">
        <v>-1.3010005</v>
      </c>
      <c r="BS259">
        <v>-0.88500029999999996</v>
      </c>
      <c r="BT259">
        <v>0.39963627299999999</v>
      </c>
      <c r="BU259">
        <v>44.038028969999999</v>
      </c>
      <c r="BV259">
        <v>3.9502484309999999</v>
      </c>
      <c r="BW259">
        <v>-6.437453809</v>
      </c>
      <c r="BX259">
        <v>-9.5171938899999997</v>
      </c>
      <c r="BY259">
        <v>-6.4740324449999997</v>
      </c>
      <c r="BZ259">
        <v>2.9234545980000002</v>
      </c>
      <c r="CA259" t="s">
        <v>60</v>
      </c>
      <c r="CB259">
        <v>-0.350978664</v>
      </c>
      <c r="CC259">
        <v>-1</v>
      </c>
    </row>
    <row r="260" spans="1:81" x14ac:dyDescent="0.25">
      <c r="A260">
        <v>2112</v>
      </c>
      <c r="B260" s="1">
        <v>42027</v>
      </c>
      <c r="C260">
        <v>2062.9799800000001</v>
      </c>
      <c r="D260">
        <v>2062.9799800000001</v>
      </c>
      <c r="E260">
        <v>2050.540039</v>
      </c>
      <c r="F260">
        <v>2051.820068</v>
      </c>
      <c r="G260">
        <v>2051.820068</v>
      </c>
      <c r="H260">
        <v>3573560000</v>
      </c>
      <c r="I260" s="2">
        <v>744490000000</v>
      </c>
      <c r="J260">
        <v>301245000</v>
      </c>
      <c r="K260" s="3" t="b">
        <f t="shared" si="84"/>
        <v>0</v>
      </c>
      <c r="L260" s="3" t="b">
        <f t="shared" si="85"/>
        <v>1</v>
      </c>
      <c r="M260" s="3" t="b">
        <f t="shared" si="86"/>
        <v>0</v>
      </c>
      <c r="N260" s="3" t="b">
        <f t="shared" si="87"/>
        <v>0</v>
      </c>
      <c r="O260" s="3" t="b">
        <f t="shared" si="88"/>
        <v>0</v>
      </c>
      <c r="P260" s="3" t="b">
        <f t="shared" si="89"/>
        <v>0</v>
      </c>
      <c r="Q260">
        <v>1717373000</v>
      </c>
      <c r="R260">
        <v>2445992000</v>
      </c>
      <c r="S260">
        <v>106922060.59999999</v>
      </c>
      <c r="T260" s="2">
        <v>1002690000000</v>
      </c>
      <c r="U260">
        <v>508396254.60000002</v>
      </c>
      <c r="V260" s="3" t="b">
        <f t="shared" si="90"/>
        <v>0</v>
      </c>
      <c r="W260" s="3" t="b">
        <f t="shared" si="91"/>
        <v>1</v>
      </c>
      <c r="X260" s="3" t="b">
        <f t="shared" si="92"/>
        <v>0</v>
      </c>
      <c r="Y260" s="3" t="b">
        <f t="shared" si="93"/>
        <v>0</v>
      </c>
      <c r="Z260" s="3" t="b">
        <f t="shared" si="94"/>
        <v>0</v>
      </c>
      <c r="AA260" s="3" t="b">
        <f t="shared" si="95"/>
        <v>0</v>
      </c>
      <c r="AB260">
        <v>1283502296</v>
      </c>
      <c r="AC260">
        <v>1558356368</v>
      </c>
      <c r="AD260">
        <v>774616641.70000005</v>
      </c>
      <c r="AE260">
        <v>2928720997</v>
      </c>
      <c r="AF260">
        <v>22071418.390000001</v>
      </c>
      <c r="AG260" s="3" t="b">
        <f t="shared" si="96"/>
        <v>0</v>
      </c>
      <c r="AH260" s="3" t="b">
        <f t="shared" si="97"/>
        <v>1</v>
      </c>
      <c r="AI260" s="3" t="b">
        <f t="shared" si="98"/>
        <v>0</v>
      </c>
      <c r="AJ260" s="3" t="b">
        <f t="shared" si="99"/>
        <v>0</v>
      </c>
      <c r="AK260" s="3" t="b">
        <f t="shared" si="100"/>
        <v>0</v>
      </c>
      <c r="AL260" s="3" t="b">
        <f t="shared" si="101"/>
        <v>0</v>
      </c>
      <c r="AM260" s="3" t="b">
        <f t="shared" si="102"/>
        <v>0</v>
      </c>
      <c r="AN260" s="3" t="b">
        <f t="shared" si="103"/>
        <v>0</v>
      </c>
      <c r="AO260" s="3" t="b">
        <f t="shared" si="104"/>
        <v>0</v>
      </c>
      <c r="AP260">
        <v>24914349.640000001</v>
      </c>
      <c r="AQ260">
        <v>21722773.829999998</v>
      </c>
      <c r="AR260">
        <v>4953904.7410000004</v>
      </c>
      <c r="AS260">
        <v>65.509559100000004</v>
      </c>
      <c r="AT260">
        <v>-9.3642738540000003</v>
      </c>
      <c r="AU260">
        <v>-12.50673765</v>
      </c>
      <c r="AV260">
        <v>8.1411995319999999</v>
      </c>
      <c r="AW260">
        <v>9.8222971999999995</v>
      </c>
      <c r="AX260">
        <v>8.7114562949999996</v>
      </c>
      <c r="AY260">
        <v>2.0705907379999999</v>
      </c>
      <c r="AZ260">
        <v>0</v>
      </c>
      <c r="BA260">
        <v>11.329834</v>
      </c>
      <c r="BB260">
        <v>8.3643117419999999</v>
      </c>
      <c r="BC260">
        <v>7.3368583340000004</v>
      </c>
      <c r="BD260">
        <v>1.140039968</v>
      </c>
      <c r="BE260">
        <v>53.271900770000002</v>
      </c>
      <c r="BF260">
        <v>-2.8949675699999999</v>
      </c>
      <c r="BG260">
        <v>2.0671924580000001</v>
      </c>
      <c r="BH260">
        <v>2.6777541760000001</v>
      </c>
      <c r="BI260">
        <v>2.4225013959999999</v>
      </c>
      <c r="BJ260">
        <v>0.89357217799999999</v>
      </c>
      <c r="BK260">
        <v>16.790001</v>
      </c>
      <c r="BL260">
        <v>17.09</v>
      </c>
      <c r="BM260">
        <v>15.81</v>
      </c>
      <c r="BN260">
        <v>16.66</v>
      </c>
      <c r="BO260">
        <v>0.26</v>
      </c>
      <c r="BP260">
        <v>1.585365854</v>
      </c>
      <c r="BQ260">
        <v>-1.095</v>
      </c>
      <c r="BR260">
        <v>-1.2139997</v>
      </c>
      <c r="BS260">
        <v>-1.2070000999999999</v>
      </c>
      <c r="BT260">
        <v>-0.27375749700000002</v>
      </c>
      <c r="BU260">
        <v>37.527429589999997</v>
      </c>
      <c r="BV260">
        <v>1.9019749889999999</v>
      </c>
      <c r="BW260">
        <v>-8.0102408189999998</v>
      </c>
      <c r="BX260">
        <v>-8.8807579459999992</v>
      </c>
      <c r="BY260">
        <v>-8.8295538530000002</v>
      </c>
      <c r="BZ260">
        <v>-2.0026150469999999</v>
      </c>
      <c r="CA260" t="s">
        <v>60</v>
      </c>
      <c r="CB260">
        <v>-6.8208400000000002E-2</v>
      </c>
      <c r="CC260">
        <v>-1</v>
      </c>
    </row>
    <row r="261" spans="1:81" x14ac:dyDescent="0.25">
      <c r="A261">
        <v>2113</v>
      </c>
      <c r="B261" s="1">
        <v>42030</v>
      </c>
      <c r="C261">
        <v>2050.419922</v>
      </c>
      <c r="D261">
        <v>2057.6201169999999</v>
      </c>
      <c r="E261">
        <v>2040.969971</v>
      </c>
      <c r="F261">
        <v>2057.0900879999999</v>
      </c>
      <c r="G261">
        <v>2057.0900879999999</v>
      </c>
      <c r="H261">
        <v>3465760000</v>
      </c>
      <c r="I261" s="2">
        <v>747956000000</v>
      </c>
      <c r="J261">
        <v>-53900000</v>
      </c>
      <c r="K261" s="3" t="b">
        <f t="shared" si="84"/>
        <v>0</v>
      </c>
      <c r="L261" s="3" t="b">
        <f t="shared" si="85"/>
        <v>0</v>
      </c>
      <c r="M261" s="3" t="b">
        <f t="shared" si="86"/>
        <v>0</v>
      </c>
      <c r="N261" s="3" t="b">
        <f t="shared" si="87"/>
        <v>0</v>
      </c>
      <c r="O261" s="3" t="b">
        <f t="shared" si="88"/>
        <v>1</v>
      </c>
      <c r="P261" s="3" t="b">
        <f t="shared" si="89"/>
        <v>0</v>
      </c>
      <c r="Q261">
        <v>863119000</v>
      </c>
      <c r="R261">
        <v>1619913000</v>
      </c>
      <c r="S261">
        <v>911274242.39999998</v>
      </c>
      <c r="T261" s="2">
        <v>1005940000000</v>
      </c>
      <c r="U261">
        <v>203481008</v>
      </c>
      <c r="V261" s="3" t="b">
        <f t="shared" si="90"/>
        <v>0</v>
      </c>
      <c r="W261" s="3" t="b">
        <f t="shared" si="91"/>
        <v>1</v>
      </c>
      <c r="X261" s="3" t="b">
        <f t="shared" si="92"/>
        <v>0</v>
      </c>
      <c r="Y261" s="3" t="b">
        <f t="shared" si="93"/>
        <v>0</v>
      </c>
      <c r="Z261" s="3" t="b">
        <f t="shared" si="94"/>
        <v>0</v>
      </c>
      <c r="AA261" s="3" t="b">
        <f t="shared" si="95"/>
        <v>0</v>
      </c>
      <c r="AB261">
        <v>994755331</v>
      </c>
      <c r="AC261">
        <v>1349372999</v>
      </c>
      <c r="AD261">
        <v>1151174817</v>
      </c>
      <c r="AE261">
        <v>2937622667</v>
      </c>
      <c r="AF261">
        <v>-5361307.6330000004</v>
      </c>
      <c r="AG261" s="3" t="b">
        <f t="shared" si="96"/>
        <v>0</v>
      </c>
      <c r="AH261" s="3" t="b">
        <f t="shared" si="97"/>
        <v>0</v>
      </c>
      <c r="AI261" s="3" t="b">
        <f t="shared" si="98"/>
        <v>0</v>
      </c>
      <c r="AJ261" s="3" t="b">
        <f t="shared" si="99"/>
        <v>0</v>
      </c>
      <c r="AK261" s="3" t="b">
        <f t="shared" si="100"/>
        <v>1</v>
      </c>
      <c r="AL261" s="3" t="b">
        <f t="shared" si="101"/>
        <v>0</v>
      </c>
      <c r="AM261" s="3" t="b">
        <f t="shared" si="102"/>
        <v>0</v>
      </c>
      <c r="AN261" s="3" t="b">
        <f t="shared" si="103"/>
        <v>0</v>
      </c>
      <c r="AO261" s="3" t="b">
        <f t="shared" si="104"/>
        <v>0</v>
      </c>
      <c r="AP261">
        <v>13950923.449999999</v>
      </c>
      <c r="AQ261">
        <v>18553042.59</v>
      </c>
      <c r="AR261">
        <v>10032833.949999999</v>
      </c>
      <c r="AS261">
        <v>69.865307869999995</v>
      </c>
      <c r="AT261">
        <v>4.3557487689999999</v>
      </c>
      <c r="AU261">
        <v>6.649027759</v>
      </c>
      <c r="AV261">
        <v>-2.5042625429999998</v>
      </c>
      <c r="AW261">
        <v>5.2550169650000003</v>
      </c>
      <c r="AX261">
        <v>7.3378095989999998</v>
      </c>
      <c r="AY261">
        <v>4.2171294530000001</v>
      </c>
      <c r="AZ261">
        <v>5.2700199999999997</v>
      </c>
      <c r="BA261">
        <v>0</v>
      </c>
      <c r="BB261">
        <v>8.1432909030000005</v>
      </c>
      <c r="BC261">
        <v>6.812797024</v>
      </c>
      <c r="BD261">
        <v>1.195293339</v>
      </c>
      <c r="BE261">
        <v>54.448000989999997</v>
      </c>
      <c r="BF261">
        <v>1.176100226</v>
      </c>
      <c r="BG261">
        <v>-0.85943367199999998</v>
      </c>
      <c r="BH261">
        <v>1.303648785</v>
      </c>
      <c r="BI261">
        <v>1.965204489</v>
      </c>
      <c r="BJ261">
        <v>1.438929621</v>
      </c>
      <c r="BK261">
        <v>16.959999</v>
      </c>
      <c r="BL261">
        <v>17.43</v>
      </c>
      <c r="BM261">
        <v>15.52</v>
      </c>
      <c r="BN261">
        <v>15.52</v>
      </c>
      <c r="BO261">
        <v>-1.1399999999999999</v>
      </c>
      <c r="BP261">
        <v>-6.8427370950000004</v>
      </c>
      <c r="BQ261">
        <v>-0.44</v>
      </c>
      <c r="BR261">
        <v>-0.97299999999999998</v>
      </c>
      <c r="BS261">
        <v>-1.0929998000000001</v>
      </c>
      <c r="BT261">
        <v>-0.61272722400000001</v>
      </c>
      <c r="BU261">
        <v>29.18800079</v>
      </c>
      <c r="BV261">
        <v>-8.3394287970000001</v>
      </c>
      <c r="BW261">
        <v>-3.2187269039999999</v>
      </c>
      <c r="BX261">
        <v>-7.1177756309999998</v>
      </c>
      <c r="BY261">
        <v>-7.9956087790000003</v>
      </c>
      <c r="BZ261">
        <v>-4.4822763669999999</v>
      </c>
      <c r="CA261" t="s">
        <v>61</v>
      </c>
      <c r="CB261">
        <v>0.26116186299999999</v>
      </c>
      <c r="CC261">
        <v>-1</v>
      </c>
    </row>
    <row r="262" spans="1:81" x14ac:dyDescent="0.25">
      <c r="A262">
        <v>2114</v>
      </c>
      <c r="B262" s="1">
        <v>42031</v>
      </c>
      <c r="C262">
        <v>2047.8599850000001</v>
      </c>
      <c r="D262">
        <v>2047.8599850000001</v>
      </c>
      <c r="E262">
        <v>2019.910034</v>
      </c>
      <c r="F262">
        <v>2029.5500489999999</v>
      </c>
      <c r="G262">
        <v>2029.5500489999999</v>
      </c>
      <c r="H262">
        <v>3329810000</v>
      </c>
      <c r="I262" s="2">
        <v>744626000000</v>
      </c>
      <c r="J262">
        <v>67975000</v>
      </c>
      <c r="K262" s="3" t="b">
        <f t="shared" si="84"/>
        <v>0</v>
      </c>
      <c r="L262" s="3" t="b">
        <f t="shared" si="85"/>
        <v>1</v>
      </c>
      <c r="M262" s="3" t="b">
        <f t="shared" si="86"/>
        <v>0</v>
      </c>
      <c r="N262" s="3" t="b">
        <f t="shared" si="87"/>
        <v>0</v>
      </c>
      <c r="O262" s="3" t="b">
        <f t="shared" si="88"/>
        <v>0</v>
      </c>
      <c r="P262" s="3" t="b">
        <f t="shared" si="89"/>
        <v>0</v>
      </c>
      <c r="Q262">
        <v>-684707000</v>
      </c>
      <c r="R262">
        <v>136908000</v>
      </c>
      <c r="S262">
        <v>1308661758</v>
      </c>
      <c r="T262" s="2">
        <v>1004900000000</v>
      </c>
      <c r="U262">
        <v>1106109072</v>
      </c>
      <c r="V262" s="3" t="b">
        <f t="shared" si="90"/>
        <v>0</v>
      </c>
      <c r="W262" s="3" t="b">
        <f t="shared" si="91"/>
        <v>1</v>
      </c>
      <c r="X262" s="3" t="b">
        <f t="shared" si="92"/>
        <v>0</v>
      </c>
      <c r="Y262" s="3" t="b">
        <f t="shared" si="93"/>
        <v>0</v>
      </c>
      <c r="Z262" s="3" t="b">
        <f t="shared" si="94"/>
        <v>0</v>
      </c>
      <c r="AA262" s="3" t="b">
        <f t="shared" si="95"/>
        <v>0</v>
      </c>
      <c r="AB262">
        <v>136732671.40000001</v>
      </c>
      <c r="AC262">
        <v>686498332.20000005</v>
      </c>
      <c r="AD262">
        <v>1257986737</v>
      </c>
      <c r="AE262">
        <v>2893043629</v>
      </c>
      <c r="AF262">
        <v>-17838684.170000002</v>
      </c>
      <c r="AG262" s="3" t="b">
        <f t="shared" si="96"/>
        <v>0</v>
      </c>
      <c r="AH262" s="3" t="b">
        <f t="shared" si="97"/>
        <v>0</v>
      </c>
      <c r="AI262" s="3" t="b">
        <f t="shared" si="98"/>
        <v>0</v>
      </c>
      <c r="AJ262" s="3" t="b">
        <f t="shared" si="99"/>
        <v>0</v>
      </c>
      <c r="AK262" s="3" t="b">
        <f t="shared" si="100"/>
        <v>1</v>
      </c>
      <c r="AL262" s="3" t="b">
        <f t="shared" si="101"/>
        <v>0</v>
      </c>
      <c r="AM262" s="3" t="b">
        <f t="shared" si="102"/>
        <v>0</v>
      </c>
      <c r="AN262" s="3" t="b">
        <f t="shared" si="103"/>
        <v>0</v>
      </c>
      <c r="AO262" s="3" t="b">
        <f t="shared" si="104"/>
        <v>0</v>
      </c>
      <c r="AP262">
        <v>-15700329.02</v>
      </c>
      <c r="AQ262">
        <v>620832.16410000005</v>
      </c>
      <c r="AR262">
        <v>10479499.27</v>
      </c>
      <c r="AS262">
        <v>47.103062000000001</v>
      </c>
      <c r="AT262">
        <v>-22.762245870000001</v>
      </c>
      <c r="AU262">
        <v>-32.580184019999997</v>
      </c>
      <c r="AV262">
        <v>-9.2032485499999996</v>
      </c>
      <c r="AW262">
        <v>-7.8956564089999999</v>
      </c>
      <c r="AX262">
        <v>-0.92567211599999999</v>
      </c>
      <c r="AY262">
        <v>4.0871415039999999</v>
      </c>
      <c r="AZ262">
        <v>0</v>
      </c>
      <c r="BA262">
        <v>27.540039</v>
      </c>
      <c r="BB262">
        <v>7.5616272670000004</v>
      </c>
      <c r="BC262">
        <v>8.2933143079999994</v>
      </c>
      <c r="BD262">
        <v>0.91177386800000004</v>
      </c>
      <c r="BE262">
        <v>47.692558380000001</v>
      </c>
      <c r="BF262">
        <v>-6.7554426110000003</v>
      </c>
      <c r="BG262">
        <v>-2.7896711920000001</v>
      </c>
      <c r="BH262">
        <v>-2.4246829640000001</v>
      </c>
      <c r="BI262">
        <v>-0.460878228</v>
      </c>
      <c r="BJ262">
        <v>1.315543369</v>
      </c>
      <c r="BK262">
        <v>17.600000000000001</v>
      </c>
      <c r="BL262">
        <v>18.41</v>
      </c>
      <c r="BM262">
        <v>16.670000000000002</v>
      </c>
      <c r="BN262">
        <v>17.219999000000001</v>
      </c>
      <c r="BO262">
        <v>1.699999</v>
      </c>
      <c r="BP262">
        <v>10.953601799999999</v>
      </c>
      <c r="BQ262">
        <v>0.27999950000000001</v>
      </c>
      <c r="BR262">
        <v>0.1319997</v>
      </c>
      <c r="BS262">
        <v>-0.41400019999999998</v>
      </c>
      <c r="BT262">
        <v>-0.69769695200000004</v>
      </c>
      <c r="BU262">
        <v>41.623983789999997</v>
      </c>
      <c r="BV262">
        <v>12.435983</v>
      </c>
      <c r="BW262">
        <v>2.0482771</v>
      </c>
      <c r="BX262">
        <v>0.96561587699999996</v>
      </c>
      <c r="BY262">
        <v>-3.0285308679999998</v>
      </c>
      <c r="BZ262">
        <v>-5.1038544290000001</v>
      </c>
      <c r="CA262" t="s">
        <v>60</v>
      </c>
      <c r="CB262">
        <v>-0.28257743299999999</v>
      </c>
      <c r="CC262">
        <v>-1</v>
      </c>
    </row>
    <row r="263" spans="1:81" x14ac:dyDescent="0.25">
      <c r="A263">
        <v>2136</v>
      </c>
      <c r="B263" s="1">
        <v>42062</v>
      </c>
      <c r="C263">
        <v>2110.8798830000001</v>
      </c>
      <c r="D263">
        <v>2112.73999</v>
      </c>
      <c r="E263">
        <v>2103.75</v>
      </c>
      <c r="F263">
        <v>2104.5</v>
      </c>
      <c r="G263">
        <v>2104.5</v>
      </c>
      <c r="H263">
        <v>3547380000</v>
      </c>
      <c r="I263" s="2">
        <v>737892000000</v>
      </c>
      <c r="J263">
        <v>-3478035000</v>
      </c>
      <c r="K263" s="3" t="b">
        <f t="shared" si="84"/>
        <v>0</v>
      </c>
      <c r="L263" s="3" t="b">
        <f t="shared" si="85"/>
        <v>0</v>
      </c>
      <c r="M263" s="3" t="b">
        <f t="shared" si="86"/>
        <v>0</v>
      </c>
      <c r="N263" s="3" t="b">
        <f t="shared" si="87"/>
        <v>0</v>
      </c>
      <c r="O263" s="3" t="b">
        <f t="shared" si="88"/>
        <v>1</v>
      </c>
      <c r="P263" s="3" t="b">
        <f t="shared" si="89"/>
        <v>0</v>
      </c>
      <c r="Q263">
        <v>-3421392000</v>
      </c>
      <c r="R263">
        <v>-2085817000</v>
      </c>
      <c r="S263">
        <v>-1028277030</v>
      </c>
      <c r="T263" s="2">
        <v>1030140000000</v>
      </c>
      <c r="U263">
        <v>-837970869</v>
      </c>
      <c r="V263" s="3" t="b">
        <f t="shared" si="90"/>
        <v>0</v>
      </c>
      <c r="W263" s="3" t="b">
        <f t="shared" si="91"/>
        <v>0</v>
      </c>
      <c r="X263" s="3" t="b">
        <f t="shared" si="92"/>
        <v>0</v>
      </c>
      <c r="Y263" s="3" t="b">
        <f t="shared" si="93"/>
        <v>0</v>
      </c>
      <c r="Z263" s="3" t="b">
        <f t="shared" si="94"/>
        <v>1</v>
      </c>
      <c r="AA263" s="3" t="b">
        <f t="shared" si="95"/>
        <v>0</v>
      </c>
      <c r="AB263">
        <v>-555100602</v>
      </c>
      <c r="AC263">
        <v>-8403262.8929999992</v>
      </c>
      <c r="AD263">
        <v>1551736293</v>
      </c>
      <c r="AE263">
        <v>3030114725</v>
      </c>
      <c r="AF263">
        <v>-7759228.7970000003</v>
      </c>
      <c r="AG263" s="3" t="b">
        <f t="shared" si="96"/>
        <v>0</v>
      </c>
      <c r="AH263" s="3" t="b">
        <f t="shared" si="97"/>
        <v>0</v>
      </c>
      <c r="AI263" s="3" t="b">
        <f t="shared" si="98"/>
        <v>0</v>
      </c>
      <c r="AJ263" s="3" t="b">
        <f t="shared" si="99"/>
        <v>0</v>
      </c>
      <c r="AK263" s="3" t="b">
        <f t="shared" si="100"/>
        <v>1</v>
      </c>
      <c r="AL263" s="3" t="b">
        <f t="shared" si="101"/>
        <v>0</v>
      </c>
      <c r="AM263" s="3" t="b">
        <f t="shared" si="102"/>
        <v>0</v>
      </c>
      <c r="AN263" s="3" t="b">
        <f t="shared" si="103"/>
        <v>1</v>
      </c>
      <c r="AO263" s="3" t="b">
        <f t="shared" si="104"/>
        <v>0</v>
      </c>
      <c r="AP263">
        <v>-5919570.6119999997</v>
      </c>
      <c r="AQ263">
        <v>-2602199.8709999998</v>
      </c>
      <c r="AR263">
        <v>2434770.273</v>
      </c>
      <c r="AS263">
        <v>89.119560860000007</v>
      </c>
      <c r="AT263">
        <v>-4.4992336289999999</v>
      </c>
      <c r="AU263">
        <v>-4.8059085289999999</v>
      </c>
      <c r="AV263">
        <v>-3.374469205</v>
      </c>
      <c r="AW263">
        <v>-2.9505815329999998</v>
      </c>
      <c r="AX263">
        <v>-2.4881908990000001</v>
      </c>
      <c r="AY263">
        <v>-0.87835122200000004</v>
      </c>
      <c r="AZ263">
        <v>0</v>
      </c>
      <c r="BA263">
        <v>6.2399899999999997</v>
      </c>
      <c r="BB263">
        <v>6.0936982950000003</v>
      </c>
      <c r="BC263">
        <v>4.0166003879999996</v>
      </c>
      <c r="BD263">
        <v>1.5171283440000001</v>
      </c>
      <c r="BE263">
        <v>60.272188649999997</v>
      </c>
      <c r="BF263">
        <v>-2.7796467360000001</v>
      </c>
      <c r="BG263">
        <v>-2.0796551270000001</v>
      </c>
      <c r="BH263">
        <v>-1.5918347260000001</v>
      </c>
      <c r="BI263">
        <v>-0.91861318400000003</v>
      </c>
      <c r="BJ263">
        <v>9.0395042999999994E-2</v>
      </c>
      <c r="BK263">
        <v>14.07</v>
      </c>
      <c r="BL263">
        <v>14.17</v>
      </c>
      <c r="BM263">
        <v>13.29</v>
      </c>
      <c r="BN263">
        <v>13.34</v>
      </c>
      <c r="BO263">
        <v>-0.56999999999999995</v>
      </c>
      <c r="BP263">
        <v>-4.0977713869999999</v>
      </c>
      <c r="BQ263">
        <v>-0.25</v>
      </c>
      <c r="BR263">
        <v>-9.8000000000000004E-2</v>
      </c>
      <c r="BS263">
        <v>-0.222</v>
      </c>
      <c r="BT263">
        <v>-0.23012121199999999</v>
      </c>
      <c r="BU263">
        <v>4.5411542100000002</v>
      </c>
      <c r="BV263">
        <v>-5.3926206240000001</v>
      </c>
      <c r="BW263">
        <v>-2.3651844839999998</v>
      </c>
      <c r="BX263">
        <v>0.94372294400000001</v>
      </c>
      <c r="BY263">
        <v>0.815260981</v>
      </c>
      <c r="BZ263">
        <v>-0.92134821200000006</v>
      </c>
      <c r="CA263" t="s">
        <v>60</v>
      </c>
      <c r="CB263">
        <v>-0.29942106099999999</v>
      </c>
      <c r="CC263">
        <v>-1</v>
      </c>
    </row>
    <row r="264" spans="1:81" x14ac:dyDescent="0.25">
      <c r="A264">
        <v>2137</v>
      </c>
      <c r="B264" s="1">
        <v>42065</v>
      </c>
      <c r="C264">
        <v>2105.2299800000001</v>
      </c>
      <c r="D264">
        <v>2117.5200199999999</v>
      </c>
      <c r="E264">
        <v>2104.5</v>
      </c>
      <c r="F264">
        <v>2117.389893</v>
      </c>
      <c r="G264">
        <v>2117.389893</v>
      </c>
      <c r="H264">
        <v>3409490000</v>
      </c>
      <c r="I264" s="2">
        <v>741301000000</v>
      </c>
      <c r="J264">
        <v>-68945000</v>
      </c>
      <c r="K264" s="3" t="b">
        <f t="shared" si="84"/>
        <v>0</v>
      </c>
      <c r="L264" s="3" t="b">
        <f t="shared" si="85"/>
        <v>0</v>
      </c>
      <c r="M264" s="3" t="b">
        <f t="shared" si="86"/>
        <v>0</v>
      </c>
      <c r="N264" s="3" t="b">
        <f t="shared" si="87"/>
        <v>0</v>
      </c>
      <c r="O264" s="3" t="b">
        <f t="shared" si="88"/>
        <v>1</v>
      </c>
      <c r="P264" s="3" t="b">
        <f t="shared" si="89"/>
        <v>0</v>
      </c>
      <c r="Q264">
        <v>-1418712000</v>
      </c>
      <c r="R264">
        <v>-2067391000</v>
      </c>
      <c r="S264">
        <v>-1119841333</v>
      </c>
      <c r="T264" s="2">
        <v>1033480000000</v>
      </c>
      <c r="U264">
        <v>192923424.19999999</v>
      </c>
      <c r="V264" s="3" t="b">
        <f t="shared" si="90"/>
        <v>0</v>
      </c>
      <c r="W264" s="3" t="b">
        <f t="shared" si="91"/>
        <v>1</v>
      </c>
      <c r="X264" s="3" t="b">
        <f t="shared" si="92"/>
        <v>0</v>
      </c>
      <c r="Y264" s="3" t="b">
        <f t="shared" si="93"/>
        <v>0</v>
      </c>
      <c r="Z264" s="3" t="b">
        <f t="shared" si="94"/>
        <v>0</v>
      </c>
      <c r="AA264" s="3" t="b">
        <f t="shared" si="95"/>
        <v>0</v>
      </c>
      <c r="AB264">
        <v>204069870.90000001</v>
      </c>
      <c r="AC264">
        <v>45303135.57</v>
      </c>
      <c r="AD264">
        <v>1279632661</v>
      </c>
      <c r="AE264">
        <v>3050997577</v>
      </c>
      <c r="AF264">
        <v>5197858.2029999997</v>
      </c>
      <c r="AG264" s="3" t="b">
        <f t="shared" si="96"/>
        <v>0</v>
      </c>
      <c r="AH264" s="3" t="b">
        <f t="shared" si="97"/>
        <v>1</v>
      </c>
      <c r="AI264" s="3" t="b">
        <f t="shared" si="98"/>
        <v>0</v>
      </c>
      <c r="AJ264" s="3" t="b">
        <f t="shared" si="99"/>
        <v>0</v>
      </c>
      <c r="AK264" s="3" t="b">
        <f t="shared" si="100"/>
        <v>0</v>
      </c>
      <c r="AL264" s="3" t="b">
        <f t="shared" si="101"/>
        <v>0</v>
      </c>
      <c r="AM264" s="3" t="b">
        <f t="shared" si="102"/>
        <v>0</v>
      </c>
      <c r="AN264" s="3" t="b">
        <f t="shared" si="103"/>
        <v>0</v>
      </c>
      <c r="AO264" s="3" t="b">
        <f t="shared" si="104"/>
        <v>0</v>
      </c>
      <c r="AP264">
        <v>560604.69099999999</v>
      </c>
      <c r="AQ264">
        <v>-986234.34840000002</v>
      </c>
      <c r="AR264">
        <v>2480488.2629999998</v>
      </c>
      <c r="AS264">
        <v>98.413588590000003</v>
      </c>
      <c r="AT264">
        <v>9.2940277249999994</v>
      </c>
      <c r="AU264">
        <v>10.42871804</v>
      </c>
      <c r="AV264">
        <v>2.3973970480000002</v>
      </c>
      <c r="AW264">
        <v>0.31360343200000002</v>
      </c>
      <c r="AX264">
        <v>-0.63316233300000002</v>
      </c>
      <c r="AY264">
        <v>-0.60114993999999999</v>
      </c>
      <c r="AZ264">
        <v>12.889893000000001</v>
      </c>
      <c r="BA264">
        <v>0</v>
      </c>
      <c r="BB264">
        <v>6.5791407739999999</v>
      </c>
      <c r="BC264">
        <v>3.7297003599999998</v>
      </c>
      <c r="BD264">
        <v>1.7639864169999999</v>
      </c>
      <c r="BE264">
        <v>63.820372130000003</v>
      </c>
      <c r="BF264">
        <v>3.5481834810000001</v>
      </c>
      <c r="BG264">
        <v>0.38426837200000002</v>
      </c>
      <c r="BH264">
        <v>-0.46130270499999998</v>
      </c>
      <c r="BI264">
        <v>-0.67553991199999996</v>
      </c>
      <c r="BJ264">
        <v>6.9845387999999994E-2</v>
      </c>
      <c r="BK264">
        <v>13.9</v>
      </c>
      <c r="BL264">
        <v>13.9</v>
      </c>
      <c r="BM264">
        <v>12.87</v>
      </c>
      <c r="BN264">
        <v>13.04</v>
      </c>
      <c r="BO264">
        <v>-0.3</v>
      </c>
      <c r="BP264">
        <v>-2.2488755619999998</v>
      </c>
      <c r="BQ264">
        <v>-0.435</v>
      </c>
      <c r="BR264">
        <v>-0.29699999999999999</v>
      </c>
      <c r="BS264">
        <v>-0.18</v>
      </c>
      <c r="BT264">
        <v>-0.295515152</v>
      </c>
      <c r="BU264">
        <v>1.7029328290000001</v>
      </c>
      <c r="BV264">
        <v>-2.8382213809999999</v>
      </c>
      <c r="BW264">
        <v>-4.1154210029999998</v>
      </c>
      <c r="BX264">
        <v>-2.8098391669999998</v>
      </c>
      <c r="BY264">
        <v>-0.45568265400000002</v>
      </c>
      <c r="BZ264">
        <v>-1.4158259040000001</v>
      </c>
      <c r="CA264" t="s">
        <v>61</v>
      </c>
      <c r="CB264">
        <v>0.292249918</v>
      </c>
      <c r="CC264">
        <v>-1</v>
      </c>
    </row>
    <row r="265" spans="1:81" x14ac:dyDescent="0.25">
      <c r="A265">
        <v>2138</v>
      </c>
      <c r="B265" s="1">
        <v>42066</v>
      </c>
      <c r="C265">
        <v>2115.76001</v>
      </c>
      <c r="D265">
        <v>2115.76001</v>
      </c>
      <c r="E265">
        <v>2098.26001</v>
      </c>
      <c r="F265">
        <v>2107.780029</v>
      </c>
      <c r="G265">
        <v>2107.780029</v>
      </c>
      <c r="H265">
        <v>3262300000</v>
      </c>
      <c r="I265" s="2">
        <v>738039000000</v>
      </c>
      <c r="J265">
        <v>73595000</v>
      </c>
      <c r="K265" s="3" t="b">
        <f t="shared" si="84"/>
        <v>0</v>
      </c>
      <c r="L265" s="3" t="b">
        <f t="shared" si="85"/>
        <v>1</v>
      </c>
      <c r="M265" s="3" t="b">
        <f t="shared" si="86"/>
        <v>0</v>
      </c>
      <c r="N265" s="3" t="b">
        <f t="shared" si="87"/>
        <v>0</v>
      </c>
      <c r="O265" s="3" t="b">
        <f t="shared" si="88"/>
        <v>0</v>
      </c>
      <c r="P265" s="3" t="b">
        <f t="shared" si="89"/>
        <v>0</v>
      </c>
      <c r="Q265">
        <v>-679108000</v>
      </c>
      <c r="R265">
        <v>-1375565000</v>
      </c>
      <c r="S265">
        <v>-1083698909</v>
      </c>
      <c r="T265" s="2">
        <v>1033770000000</v>
      </c>
      <c r="U265">
        <v>1814214010</v>
      </c>
      <c r="V265" s="3" t="b">
        <f t="shared" si="90"/>
        <v>0</v>
      </c>
      <c r="W265" s="3" t="b">
        <f t="shared" si="91"/>
        <v>1</v>
      </c>
      <c r="X265" s="3" t="b">
        <f t="shared" si="92"/>
        <v>0</v>
      </c>
      <c r="Y265" s="3" t="b">
        <f t="shared" si="93"/>
        <v>0</v>
      </c>
      <c r="Z265" s="3" t="b">
        <f t="shared" si="94"/>
        <v>0</v>
      </c>
      <c r="AA265" s="3" t="b">
        <f t="shared" si="95"/>
        <v>0</v>
      </c>
      <c r="AB265">
        <v>536014753.39999998</v>
      </c>
      <c r="AC265">
        <v>429081941.39999998</v>
      </c>
      <c r="AD265">
        <v>1025759281</v>
      </c>
      <c r="AE265">
        <v>3036191490</v>
      </c>
      <c r="AF265">
        <v>3038382.2370000002</v>
      </c>
      <c r="AG265" s="3" t="b">
        <f t="shared" si="96"/>
        <v>0</v>
      </c>
      <c r="AH265" s="3" t="b">
        <f t="shared" si="97"/>
        <v>1</v>
      </c>
      <c r="AI265" s="3" t="b">
        <f t="shared" si="98"/>
        <v>0</v>
      </c>
      <c r="AJ265" s="3" t="b">
        <f t="shared" si="99"/>
        <v>0</v>
      </c>
      <c r="AK265" s="3" t="b">
        <f t="shared" si="100"/>
        <v>0</v>
      </c>
      <c r="AL265" s="3" t="b">
        <f t="shared" si="101"/>
        <v>0</v>
      </c>
      <c r="AM265" s="3" t="b">
        <f t="shared" si="102"/>
        <v>0</v>
      </c>
      <c r="AN265" s="3" t="b">
        <f t="shared" si="103"/>
        <v>0</v>
      </c>
      <c r="AO265" s="3" t="b">
        <f t="shared" si="104"/>
        <v>0</v>
      </c>
      <c r="AP265">
        <v>765173.93550000002</v>
      </c>
      <c r="AQ265">
        <v>-848766.98340000003</v>
      </c>
      <c r="AR265">
        <v>1692585.3030000001</v>
      </c>
      <c r="AS265">
        <v>91.484567339999998</v>
      </c>
      <c r="AT265">
        <v>-6.9290212459999996</v>
      </c>
      <c r="AU265">
        <v>-7.0407159669999997</v>
      </c>
      <c r="AV265">
        <v>1.18250324</v>
      </c>
      <c r="AW265">
        <v>0.289134628</v>
      </c>
      <c r="AX265">
        <v>-0.39730697700000001</v>
      </c>
      <c r="AY265">
        <v>-0.73393941399999996</v>
      </c>
      <c r="AZ265">
        <v>0</v>
      </c>
      <c r="BA265">
        <v>9.609864</v>
      </c>
      <c r="BB265">
        <v>6.1092021470000004</v>
      </c>
      <c r="BC265">
        <v>4.1497120479999996</v>
      </c>
      <c r="BD265">
        <v>1.472199053</v>
      </c>
      <c r="BE265">
        <v>59.550182710000001</v>
      </c>
      <c r="BF265">
        <v>-4.2701894239999998</v>
      </c>
      <c r="BG265">
        <v>-0.36100297199999998</v>
      </c>
      <c r="BH265">
        <v>-0.69567745599999997</v>
      </c>
      <c r="BI265">
        <v>-0.89940956500000002</v>
      </c>
      <c r="BJ265">
        <v>-0.168227178</v>
      </c>
      <c r="BK265">
        <v>13.35</v>
      </c>
      <c r="BL265">
        <v>14.69</v>
      </c>
      <c r="BM265">
        <v>13.25</v>
      </c>
      <c r="BN265">
        <v>13.86</v>
      </c>
      <c r="BO265">
        <v>0.82</v>
      </c>
      <c r="BP265">
        <v>6.2883435580000002</v>
      </c>
      <c r="BQ265">
        <v>0.26</v>
      </c>
      <c r="BR265">
        <v>-4.4999999999999998E-2</v>
      </c>
      <c r="BS265">
        <v>-8.3000000000000004E-2</v>
      </c>
      <c r="BT265">
        <v>-0.222181818</v>
      </c>
      <c r="BU265">
        <v>9.4607379379999994</v>
      </c>
      <c r="BV265">
        <v>7.7578051090000004</v>
      </c>
      <c r="BW265">
        <v>2.4597918640000001</v>
      </c>
      <c r="BX265">
        <v>-0.425733207</v>
      </c>
      <c r="BY265">
        <v>-0.78524124900000003</v>
      </c>
      <c r="BZ265">
        <v>-0.63473037200000004</v>
      </c>
      <c r="CA265" t="s">
        <v>60</v>
      </c>
      <c r="CB265">
        <v>-0.15032794799999999</v>
      </c>
      <c r="CC265">
        <v>-1</v>
      </c>
    </row>
    <row r="266" spans="1:81" x14ac:dyDescent="0.25">
      <c r="A266">
        <v>2139</v>
      </c>
      <c r="B266" s="1">
        <v>42067</v>
      </c>
      <c r="C266">
        <v>2107.719971</v>
      </c>
      <c r="D266">
        <v>2107.719971</v>
      </c>
      <c r="E266">
        <v>2094.48999</v>
      </c>
      <c r="F266">
        <v>2098.530029</v>
      </c>
      <c r="G266">
        <v>2098.530029</v>
      </c>
      <c r="H266">
        <v>3421110000</v>
      </c>
      <c r="I266" s="2">
        <v>734618000000</v>
      </c>
      <c r="J266">
        <v>-3341705000</v>
      </c>
      <c r="K266" s="3" t="b">
        <f t="shared" si="84"/>
        <v>0</v>
      </c>
      <c r="L266" s="3" t="b">
        <f t="shared" si="85"/>
        <v>0</v>
      </c>
      <c r="M266" s="3" t="b">
        <f t="shared" si="86"/>
        <v>0</v>
      </c>
      <c r="N266" s="3" t="b">
        <f t="shared" si="87"/>
        <v>0</v>
      </c>
      <c r="O266" s="3" t="b">
        <f t="shared" si="88"/>
        <v>1</v>
      </c>
      <c r="P266" s="3" t="b">
        <f t="shared" si="89"/>
        <v>0</v>
      </c>
      <c r="Q266">
        <v>-1308406000</v>
      </c>
      <c r="R266">
        <v>-1349541000</v>
      </c>
      <c r="S266">
        <v>-1297005273</v>
      </c>
      <c r="T266" s="2">
        <v>1032440000000</v>
      </c>
      <c r="U266">
        <v>-522305974.39999998</v>
      </c>
      <c r="V266" s="3" t="b">
        <f t="shared" si="90"/>
        <v>0</v>
      </c>
      <c r="W266" s="3" t="b">
        <f t="shared" si="91"/>
        <v>0</v>
      </c>
      <c r="X266" s="3" t="b">
        <f t="shared" si="92"/>
        <v>0</v>
      </c>
      <c r="Y266" s="3" t="b">
        <f t="shared" si="93"/>
        <v>0</v>
      </c>
      <c r="Z266" s="3" t="b">
        <f t="shared" si="94"/>
        <v>1</v>
      </c>
      <c r="AA266" s="3" t="b">
        <f t="shared" si="95"/>
        <v>0</v>
      </c>
      <c r="AB266">
        <v>717726924.79999995</v>
      </c>
      <c r="AC266">
        <v>231089782</v>
      </c>
      <c r="AD266">
        <v>739663319.60000002</v>
      </c>
      <c r="AE266">
        <v>3021177936</v>
      </c>
      <c r="AF266">
        <v>-14909820.16</v>
      </c>
      <c r="AG266" s="3" t="b">
        <f t="shared" si="96"/>
        <v>0</v>
      </c>
      <c r="AH266" s="3" t="b">
        <f t="shared" si="97"/>
        <v>0</v>
      </c>
      <c r="AI266" s="3" t="b">
        <f t="shared" si="98"/>
        <v>0</v>
      </c>
      <c r="AJ266" s="3" t="b">
        <f t="shared" si="99"/>
        <v>0</v>
      </c>
      <c r="AK266" s="3" t="b">
        <f t="shared" si="100"/>
        <v>1</v>
      </c>
      <c r="AL266" s="3" t="b">
        <f t="shared" si="101"/>
        <v>0</v>
      </c>
      <c r="AM266" s="3" t="b">
        <f t="shared" si="102"/>
        <v>0</v>
      </c>
      <c r="AN266" s="3" t="b">
        <f t="shared" si="103"/>
        <v>1</v>
      </c>
      <c r="AO266" s="3" t="b">
        <f t="shared" si="104"/>
        <v>0</v>
      </c>
      <c r="AP266">
        <v>-4161645.32</v>
      </c>
      <c r="AQ266">
        <v>-3277108.3360000001</v>
      </c>
      <c r="AR266">
        <v>-124346.7599</v>
      </c>
      <c r="AS266">
        <v>84.815019629999995</v>
      </c>
      <c r="AT266">
        <v>-6.6695477189999997</v>
      </c>
      <c r="AU266">
        <v>-7.2903528020000001</v>
      </c>
      <c r="AV266">
        <v>-6.799284482</v>
      </c>
      <c r="AW266">
        <v>-1.984264496</v>
      </c>
      <c r="AX266">
        <v>-1.5242543260000001</v>
      </c>
      <c r="AY266">
        <v>-1.1735228740000001</v>
      </c>
      <c r="AZ266">
        <v>0</v>
      </c>
      <c r="BA266">
        <v>9.25</v>
      </c>
      <c r="BB266">
        <v>5.6728305649999999</v>
      </c>
      <c r="BC266">
        <v>4.5140183309999999</v>
      </c>
      <c r="BD266">
        <v>1.2567141180000001</v>
      </c>
      <c r="BE266">
        <v>55.687785529999999</v>
      </c>
      <c r="BF266">
        <v>-3.8623971780000002</v>
      </c>
      <c r="BG266">
        <v>-4.066293301</v>
      </c>
      <c r="BH266">
        <v>-1.802339879</v>
      </c>
      <c r="BI266">
        <v>-1.545010566</v>
      </c>
      <c r="BJ266">
        <v>-0.597528069</v>
      </c>
      <c r="BK266">
        <v>14.28</v>
      </c>
      <c r="BL266">
        <v>14.71</v>
      </c>
      <c r="BM266">
        <v>14.13</v>
      </c>
      <c r="BN266">
        <v>14.23</v>
      </c>
      <c r="BO266">
        <v>0.37</v>
      </c>
      <c r="BP266">
        <v>2.6695526699999998</v>
      </c>
      <c r="BQ266">
        <v>0.59499999999999997</v>
      </c>
      <c r="BR266">
        <v>0.34899999999999998</v>
      </c>
      <c r="BS266">
        <v>0.11600000000000001</v>
      </c>
      <c r="BT266">
        <v>-0.12848484800000001</v>
      </c>
      <c r="BU266">
        <v>12.96121097</v>
      </c>
      <c r="BV266">
        <v>3.5004730369999999</v>
      </c>
      <c r="BW266">
        <v>5.6291390730000002</v>
      </c>
      <c r="BX266">
        <v>3.3017975399999999</v>
      </c>
      <c r="BY266">
        <v>1.097445601</v>
      </c>
      <c r="BZ266">
        <v>0.20525327800000001</v>
      </c>
      <c r="CA266" t="s">
        <v>60</v>
      </c>
      <c r="CB266">
        <v>-0.44461030200000001</v>
      </c>
      <c r="CC266">
        <v>-1</v>
      </c>
    </row>
    <row r="267" spans="1:81" x14ac:dyDescent="0.25">
      <c r="A267">
        <v>2140</v>
      </c>
      <c r="B267" s="1">
        <v>42068</v>
      </c>
      <c r="C267">
        <v>2098.540039</v>
      </c>
      <c r="D267">
        <v>2104.25</v>
      </c>
      <c r="E267">
        <v>2095.219971</v>
      </c>
      <c r="F267">
        <v>2101.040039</v>
      </c>
      <c r="G267">
        <v>2101.040039</v>
      </c>
      <c r="H267">
        <v>3103030000</v>
      </c>
      <c r="I267" s="2">
        <v>737721000000</v>
      </c>
      <c r="J267">
        <v>-159040000</v>
      </c>
      <c r="K267" s="3" t="b">
        <f t="shared" si="84"/>
        <v>0</v>
      </c>
      <c r="L267" s="3" t="b">
        <f t="shared" si="85"/>
        <v>0</v>
      </c>
      <c r="M267" s="3" t="b">
        <f t="shared" si="86"/>
        <v>0</v>
      </c>
      <c r="N267" s="3" t="b">
        <f t="shared" si="87"/>
        <v>0</v>
      </c>
      <c r="O267" s="3" t="b">
        <f t="shared" si="88"/>
        <v>1</v>
      </c>
      <c r="P267" s="3" t="b">
        <f t="shared" si="89"/>
        <v>0</v>
      </c>
      <c r="Q267">
        <v>-1416225000</v>
      </c>
      <c r="R267">
        <v>-702519000</v>
      </c>
      <c r="S267">
        <v>-1395084303</v>
      </c>
      <c r="T267" s="2">
        <v>1033330000000</v>
      </c>
      <c r="U267">
        <v>-217389237.19999999</v>
      </c>
      <c r="V267" s="3" t="b">
        <f t="shared" si="90"/>
        <v>0</v>
      </c>
      <c r="W267" s="3" t="b">
        <f t="shared" si="91"/>
        <v>0</v>
      </c>
      <c r="X267" s="3" t="b">
        <f t="shared" si="92"/>
        <v>0</v>
      </c>
      <c r="Y267" s="3" t="b">
        <f t="shared" si="93"/>
        <v>0</v>
      </c>
      <c r="Z267" s="3" t="b">
        <f t="shared" si="94"/>
        <v>1</v>
      </c>
      <c r="AA267" s="3" t="b">
        <f t="shared" si="95"/>
        <v>0</v>
      </c>
      <c r="AB267">
        <v>-177476840.40000001</v>
      </c>
      <c r="AC267">
        <v>534268714.39999998</v>
      </c>
      <c r="AD267">
        <v>438052582.80000001</v>
      </c>
      <c r="AE267">
        <v>3024889409</v>
      </c>
      <c r="AF267">
        <v>-5651040.3650000002</v>
      </c>
      <c r="AG267" s="3" t="b">
        <f t="shared" si="96"/>
        <v>0</v>
      </c>
      <c r="AH267" s="3" t="b">
        <f t="shared" si="97"/>
        <v>0</v>
      </c>
      <c r="AI267" s="3" t="b">
        <f t="shared" si="98"/>
        <v>0</v>
      </c>
      <c r="AJ267" s="3" t="b">
        <f t="shared" si="99"/>
        <v>0</v>
      </c>
      <c r="AK267" s="3" t="b">
        <f t="shared" si="100"/>
        <v>1</v>
      </c>
      <c r="AL267" s="3" t="b">
        <f t="shared" si="101"/>
        <v>0</v>
      </c>
      <c r="AM267" s="3" t="b">
        <f t="shared" si="102"/>
        <v>0</v>
      </c>
      <c r="AN267" s="3" t="b">
        <f t="shared" si="103"/>
        <v>1</v>
      </c>
      <c r="AO267" s="3" t="b">
        <f t="shared" si="104"/>
        <v>0</v>
      </c>
      <c r="AP267">
        <v>-9333805.6850000005</v>
      </c>
      <c r="AQ267">
        <v>-4027027.2829999998</v>
      </c>
      <c r="AR267">
        <v>-1939091.5090000001</v>
      </c>
      <c r="AS267">
        <v>86.624817620000002</v>
      </c>
      <c r="AT267">
        <v>1.809797997</v>
      </c>
      <c r="AU267">
        <v>2.1338178129999998</v>
      </c>
      <c r="AV267">
        <v>-2.4298748610000001</v>
      </c>
      <c r="AW267">
        <v>-4.2035860620000003</v>
      </c>
      <c r="AX267">
        <v>-1.8588055450000001</v>
      </c>
      <c r="AY267">
        <v>-1.5142913010000001</v>
      </c>
      <c r="AZ267">
        <v>2.5100099999999999</v>
      </c>
      <c r="BA267">
        <v>0</v>
      </c>
      <c r="BB267">
        <v>5.4469148110000001</v>
      </c>
      <c r="BC267">
        <v>4.1915884500000002</v>
      </c>
      <c r="BD267">
        <v>1.299487026</v>
      </c>
      <c r="BE267">
        <v>56.512039919999999</v>
      </c>
      <c r="BF267">
        <v>0.82425439499999997</v>
      </c>
      <c r="BG267">
        <v>-1.5190713920000001</v>
      </c>
      <c r="BH267">
        <v>-2.57873938</v>
      </c>
      <c r="BI267">
        <v>-1.565288405</v>
      </c>
      <c r="BJ267">
        <v>-0.95463545500000002</v>
      </c>
      <c r="BK267">
        <v>14.01</v>
      </c>
      <c r="BL267">
        <v>14.58</v>
      </c>
      <c r="BM267">
        <v>13.88</v>
      </c>
      <c r="BN267">
        <v>14.04</v>
      </c>
      <c r="BO267">
        <v>-0.19</v>
      </c>
      <c r="BP267">
        <v>-1.3352073090000001</v>
      </c>
      <c r="BQ267">
        <v>0.09</v>
      </c>
      <c r="BR267">
        <v>0.33700000000000002</v>
      </c>
      <c r="BS267">
        <v>0.25900000000000001</v>
      </c>
      <c r="BT267">
        <v>-4.1030302999999997E-2</v>
      </c>
      <c r="BU267">
        <v>11.16367077</v>
      </c>
      <c r="BV267">
        <v>-1.797540208</v>
      </c>
      <c r="BW267">
        <v>0.851466414</v>
      </c>
      <c r="BX267">
        <v>3.1882686850000002</v>
      </c>
      <c r="BY267">
        <v>2.450331126</v>
      </c>
      <c r="BZ267">
        <v>0.86214185399999999</v>
      </c>
      <c r="CA267" t="s">
        <v>60</v>
      </c>
      <c r="CB267">
        <v>-3.0470272E-2</v>
      </c>
      <c r="CC267">
        <v>-1</v>
      </c>
    </row>
    <row r="268" spans="1:81" x14ac:dyDescent="0.25">
      <c r="A268">
        <v>2141</v>
      </c>
      <c r="B268" s="1">
        <v>42069</v>
      </c>
      <c r="C268">
        <v>2100.9099120000001</v>
      </c>
      <c r="D268">
        <v>2100.9099120000001</v>
      </c>
      <c r="E268">
        <v>2067.2700199999999</v>
      </c>
      <c r="F268">
        <v>2071.26001</v>
      </c>
      <c r="G268">
        <v>2071.26001</v>
      </c>
      <c r="H268">
        <v>3853570000</v>
      </c>
      <c r="I268" s="2">
        <v>733867000000</v>
      </c>
      <c r="J268">
        <v>-375270000</v>
      </c>
      <c r="K268" s="3" t="b">
        <f t="shared" si="84"/>
        <v>0</v>
      </c>
      <c r="L268" s="3" t="b">
        <f t="shared" si="85"/>
        <v>0</v>
      </c>
      <c r="M268" s="3" t="b">
        <f t="shared" si="86"/>
        <v>0</v>
      </c>
      <c r="N268" s="3" t="b">
        <f t="shared" si="87"/>
        <v>0</v>
      </c>
      <c r="O268" s="3" t="b">
        <f t="shared" si="88"/>
        <v>1</v>
      </c>
      <c r="P268" s="3" t="b">
        <f t="shared" si="89"/>
        <v>0</v>
      </c>
      <c r="Q268">
        <v>-941192000</v>
      </c>
      <c r="R268">
        <v>-1518598000</v>
      </c>
      <c r="S268">
        <v>-1399111515</v>
      </c>
      <c r="T268" s="2">
        <v>1030390000000</v>
      </c>
      <c r="U268">
        <v>-1021255889</v>
      </c>
      <c r="V268" s="3" t="b">
        <f t="shared" si="90"/>
        <v>0</v>
      </c>
      <c r="W268" s="3" t="b">
        <f t="shared" si="91"/>
        <v>0</v>
      </c>
      <c r="X268" s="3" t="b">
        <f t="shared" si="92"/>
        <v>0</v>
      </c>
      <c r="Y268" s="3" t="b">
        <f t="shared" si="93"/>
        <v>0</v>
      </c>
      <c r="Z268" s="3" t="b">
        <f t="shared" si="94"/>
        <v>1</v>
      </c>
      <c r="AA268" s="3" t="b">
        <f t="shared" si="95"/>
        <v>0</v>
      </c>
      <c r="AB268">
        <v>-922571667.5</v>
      </c>
      <c r="AC268">
        <v>-660902592.89999998</v>
      </c>
      <c r="AD268">
        <v>83257954.510000005</v>
      </c>
      <c r="AE268">
        <v>2970269114</v>
      </c>
      <c r="AF268">
        <v>-25454411.199999999</v>
      </c>
      <c r="AG268" s="3" t="b">
        <f t="shared" si="96"/>
        <v>0</v>
      </c>
      <c r="AH268" s="3" t="b">
        <f t="shared" si="97"/>
        <v>0</v>
      </c>
      <c r="AI268" s="3" t="b">
        <f t="shared" si="98"/>
        <v>0</v>
      </c>
      <c r="AJ268" s="3" t="b">
        <f t="shared" si="99"/>
        <v>0</v>
      </c>
      <c r="AK268" s="3" t="b">
        <f t="shared" si="100"/>
        <v>1</v>
      </c>
      <c r="AL268" s="3" t="b">
        <f t="shared" si="101"/>
        <v>0</v>
      </c>
      <c r="AM268" s="3" t="b">
        <f t="shared" si="102"/>
        <v>0</v>
      </c>
      <c r="AN268" s="3" t="b">
        <f t="shared" si="103"/>
        <v>1</v>
      </c>
      <c r="AO268" s="3" t="b">
        <f t="shared" si="104"/>
        <v>0</v>
      </c>
      <c r="AP268">
        <v>-19405565.420000002</v>
      </c>
      <c r="AQ268">
        <v>-17275900.620000001</v>
      </c>
      <c r="AR268">
        <v>-5449941.1799999997</v>
      </c>
      <c r="AS268">
        <v>65.15245822</v>
      </c>
      <c r="AT268">
        <v>-21.472359399999998</v>
      </c>
      <c r="AU268">
        <v>-24.787768669999998</v>
      </c>
      <c r="AV268">
        <v>-9.8312807039999992</v>
      </c>
      <c r="AW268">
        <v>-7.718652938</v>
      </c>
      <c r="AX268">
        <v>-7.1382010469999999</v>
      </c>
      <c r="AY268">
        <v>-2.6695257319999999</v>
      </c>
      <c r="AZ268">
        <v>0</v>
      </c>
      <c r="BA268">
        <v>29.780028999999999</v>
      </c>
      <c r="BB268">
        <v>5.0578494669999996</v>
      </c>
      <c r="BC268">
        <v>6.0193342039999997</v>
      </c>
      <c r="BD268">
        <v>0.84026726100000004</v>
      </c>
      <c r="BE268">
        <v>45.660066829999998</v>
      </c>
      <c r="BF268">
        <v>-10.85197309</v>
      </c>
      <c r="BG268">
        <v>-5.0138593480000004</v>
      </c>
      <c r="BH268">
        <v>-4.0846093229999996</v>
      </c>
      <c r="BI268">
        <v>-3.9358753379999998</v>
      </c>
      <c r="BJ268">
        <v>-1.66343668</v>
      </c>
      <c r="BK268">
        <v>14.61</v>
      </c>
      <c r="BL268">
        <v>15.83</v>
      </c>
      <c r="BM268">
        <v>14.18</v>
      </c>
      <c r="BN268">
        <v>15.2</v>
      </c>
      <c r="BO268">
        <v>1.1599999999999999</v>
      </c>
      <c r="BP268">
        <v>8.2621082619999999</v>
      </c>
      <c r="BQ268">
        <v>0.48499999999999999</v>
      </c>
      <c r="BR268">
        <v>0.38300000000000001</v>
      </c>
      <c r="BS268">
        <v>0.45</v>
      </c>
      <c r="BT268">
        <v>5.8848484999999999E-2</v>
      </c>
      <c r="BU268">
        <v>22.13812677</v>
      </c>
      <c r="BV268">
        <v>10.974456010000001</v>
      </c>
      <c r="BW268">
        <v>4.5884578999999999</v>
      </c>
      <c r="BX268">
        <v>3.6234626300000001</v>
      </c>
      <c r="BY268">
        <v>4.2573320719999996</v>
      </c>
      <c r="BZ268">
        <v>1.4463873249999999</v>
      </c>
      <c r="CA268" t="s">
        <v>62</v>
      </c>
      <c r="CB268">
        <v>-0.92314036600000005</v>
      </c>
      <c r="CC268">
        <v>-1</v>
      </c>
    </row>
    <row r="269" spans="1:81" x14ac:dyDescent="0.25">
      <c r="A269">
        <v>2152</v>
      </c>
      <c r="B269" s="1">
        <v>42086</v>
      </c>
      <c r="C269">
        <v>2107.98999</v>
      </c>
      <c r="D269">
        <v>2114.860107</v>
      </c>
      <c r="E269">
        <v>2104.419922</v>
      </c>
      <c r="F269">
        <v>2104.419922</v>
      </c>
      <c r="G269">
        <v>2104.419922</v>
      </c>
      <c r="H269">
        <v>3267960000</v>
      </c>
      <c r="I269" s="2">
        <v>733231000000</v>
      </c>
      <c r="J269">
        <v>1143080000</v>
      </c>
      <c r="K269" s="3" t="b">
        <f t="shared" si="84"/>
        <v>0</v>
      </c>
      <c r="L269" s="3" t="b">
        <f t="shared" si="85"/>
        <v>1</v>
      </c>
      <c r="M269" s="3" t="b">
        <f t="shared" si="86"/>
        <v>0</v>
      </c>
      <c r="N269" s="3" t="b">
        <f t="shared" si="87"/>
        <v>0</v>
      </c>
      <c r="O269" s="3" t="b">
        <f t="shared" si="88"/>
        <v>0</v>
      </c>
      <c r="P269" s="3" t="b">
        <f t="shared" si="89"/>
        <v>0</v>
      </c>
      <c r="Q269">
        <v>249694000</v>
      </c>
      <c r="R269">
        <v>846720000</v>
      </c>
      <c r="S269">
        <v>230514969.69999999</v>
      </c>
      <c r="T269" s="2">
        <v>1032810000000</v>
      </c>
      <c r="U269">
        <v>-226589527.40000001</v>
      </c>
      <c r="V269" s="3" t="b">
        <f t="shared" si="90"/>
        <v>0</v>
      </c>
      <c r="W269" s="3" t="b">
        <f t="shared" si="91"/>
        <v>0</v>
      </c>
      <c r="X269" s="3" t="b">
        <f t="shared" si="92"/>
        <v>0</v>
      </c>
      <c r="Y269" s="3" t="b">
        <f t="shared" si="93"/>
        <v>0</v>
      </c>
      <c r="Z269" s="3" t="b">
        <f t="shared" si="94"/>
        <v>1</v>
      </c>
      <c r="AA269" s="3" t="b">
        <f t="shared" si="95"/>
        <v>0</v>
      </c>
      <c r="AB269">
        <v>-285690631.89999998</v>
      </c>
      <c r="AC269">
        <v>319222192.69999999</v>
      </c>
      <c r="AD269">
        <v>1053443364</v>
      </c>
      <c r="AE269">
        <v>3048728210</v>
      </c>
      <c r="AF269">
        <v>22176470.530000001</v>
      </c>
      <c r="AG269" s="3" t="b">
        <f t="shared" si="96"/>
        <v>0</v>
      </c>
      <c r="AH269" s="3" t="b">
        <f t="shared" si="97"/>
        <v>1</v>
      </c>
      <c r="AI269" s="3" t="b">
        <f t="shared" si="98"/>
        <v>0</v>
      </c>
      <c r="AJ269" s="3" t="b">
        <f t="shared" si="99"/>
        <v>0</v>
      </c>
      <c r="AK269" s="3" t="b">
        <f t="shared" si="100"/>
        <v>0</v>
      </c>
      <c r="AL269" s="3" t="b">
        <f t="shared" si="101"/>
        <v>0</v>
      </c>
      <c r="AM269" s="3" t="b">
        <f t="shared" si="102"/>
        <v>0</v>
      </c>
      <c r="AN269" s="3" t="b">
        <f t="shared" si="103"/>
        <v>0</v>
      </c>
      <c r="AO269" s="3" t="b">
        <f t="shared" si="104"/>
        <v>0</v>
      </c>
      <c r="AP269">
        <v>13480190.529999999</v>
      </c>
      <c r="AQ269">
        <v>19083399.91</v>
      </c>
      <c r="AR269">
        <v>15761255.93</v>
      </c>
      <c r="AS269">
        <v>89.061822050000004</v>
      </c>
      <c r="AT269">
        <v>-2.6535253459999999</v>
      </c>
      <c r="AU269">
        <v>-2.8932184429999999</v>
      </c>
      <c r="AV269">
        <v>5.461783477</v>
      </c>
      <c r="AW269">
        <v>2.4219358639999999</v>
      </c>
      <c r="AX269">
        <v>4.9664613319999997</v>
      </c>
      <c r="AY269">
        <v>5.5294449630000004</v>
      </c>
      <c r="AZ269">
        <v>0</v>
      </c>
      <c r="BA269">
        <v>3.6801759999999999</v>
      </c>
      <c r="BB269">
        <v>7.6712881590000004</v>
      </c>
      <c r="BC269">
        <v>5.9462396010000003</v>
      </c>
      <c r="BD269">
        <v>1.2901074749999999</v>
      </c>
      <c r="BE269">
        <v>56.333927080000002</v>
      </c>
      <c r="BF269">
        <v>-1.1088627849999999</v>
      </c>
      <c r="BG269">
        <v>1.64085798</v>
      </c>
      <c r="BH269">
        <v>0.54974851400000002</v>
      </c>
      <c r="BI269">
        <v>1.4876099309999999</v>
      </c>
      <c r="BJ269">
        <v>2.1846330109999998</v>
      </c>
      <c r="BK269">
        <v>13.52</v>
      </c>
      <c r="BL269">
        <v>13.53</v>
      </c>
      <c r="BM269">
        <v>12.89</v>
      </c>
      <c r="BN269">
        <v>13.41</v>
      </c>
      <c r="BO269">
        <v>0.39</v>
      </c>
      <c r="BP269">
        <v>2.9953917049999998</v>
      </c>
      <c r="BQ269">
        <v>-0.33</v>
      </c>
      <c r="BR269">
        <v>-0.27300000000000002</v>
      </c>
      <c r="BS269">
        <v>-0.54500000000000004</v>
      </c>
      <c r="BT269">
        <v>-0.419757673</v>
      </c>
      <c r="BU269">
        <v>8.4712763849999995</v>
      </c>
      <c r="BV269">
        <v>3.7974687239999998</v>
      </c>
      <c r="BW269">
        <v>-1.844764429</v>
      </c>
      <c r="BX269">
        <v>-1.5540508470000001</v>
      </c>
      <c r="BY269">
        <v>-4.5820832280000001</v>
      </c>
      <c r="BZ269">
        <v>-3.6252138120000001</v>
      </c>
      <c r="CA269" t="s">
        <v>60</v>
      </c>
      <c r="CB269">
        <v>6.5279027000000003E-2</v>
      </c>
      <c r="CC269">
        <v>-1</v>
      </c>
    </row>
    <row r="270" spans="1:81" x14ac:dyDescent="0.25">
      <c r="A270">
        <v>2153</v>
      </c>
      <c r="B270" s="1">
        <v>42087</v>
      </c>
      <c r="C270">
        <v>2103.9399410000001</v>
      </c>
      <c r="D270">
        <v>2107.6298830000001</v>
      </c>
      <c r="E270">
        <v>2091.5</v>
      </c>
      <c r="F270">
        <v>2091.5</v>
      </c>
      <c r="G270">
        <v>2091.5</v>
      </c>
      <c r="H270">
        <v>3189820000</v>
      </c>
      <c r="I270" s="2">
        <v>730041000000</v>
      </c>
      <c r="J270">
        <v>-3228890000</v>
      </c>
      <c r="K270" s="3" t="b">
        <f t="shared" si="84"/>
        <v>0</v>
      </c>
      <c r="L270" s="3" t="b">
        <f t="shared" si="85"/>
        <v>0</v>
      </c>
      <c r="M270" s="3" t="b">
        <f t="shared" si="86"/>
        <v>0</v>
      </c>
      <c r="N270" s="3" t="b">
        <f t="shared" si="87"/>
        <v>0</v>
      </c>
      <c r="O270" s="3" t="b">
        <f t="shared" si="88"/>
        <v>1</v>
      </c>
      <c r="P270" s="3" t="b">
        <f t="shared" si="89"/>
        <v>0</v>
      </c>
      <c r="Q270">
        <v>-597894000</v>
      </c>
      <c r="R270">
        <v>-613160000</v>
      </c>
      <c r="S270">
        <v>158060424.19999999</v>
      </c>
      <c r="T270" s="2">
        <v>1029620000000</v>
      </c>
      <c r="U270">
        <v>-3228890000</v>
      </c>
      <c r="V270" s="3" t="b">
        <f t="shared" si="90"/>
        <v>0</v>
      </c>
      <c r="W270" s="3" t="b">
        <f t="shared" si="91"/>
        <v>0</v>
      </c>
      <c r="X270" s="3" t="b">
        <f t="shared" si="92"/>
        <v>0</v>
      </c>
      <c r="Y270" s="3" t="b">
        <f t="shared" si="93"/>
        <v>0</v>
      </c>
      <c r="Z270" s="3" t="b">
        <f t="shared" si="94"/>
        <v>1</v>
      </c>
      <c r="AA270" s="3" t="b">
        <f t="shared" si="95"/>
        <v>0</v>
      </c>
      <c r="AB270">
        <v>-1419695716</v>
      </c>
      <c r="AC270">
        <v>-1061394390</v>
      </c>
      <c r="AD270">
        <v>776436764.5</v>
      </c>
      <c r="AE270">
        <v>3029144559</v>
      </c>
      <c r="AF270">
        <v>-12644315.35</v>
      </c>
      <c r="AG270" s="3" t="b">
        <f t="shared" si="96"/>
        <v>0</v>
      </c>
      <c r="AH270" s="3" t="b">
        <f t="shared" si="97"/>
        <v>0</v>
      </c>
      <c r="AI270" s="3" t="b">
        <f t="shared" si="98"/>
        <v>0</v>
      </c>
      <c r="AJ270" s="3" t="b">
        <f t="shared" si="99"/>
        <v>0</v>
      </c>
      <c r="AK270" s="3" t="b">
        <f t="shared" si="100"/>
        <v>1</v>
      </c>
      <c r="AL270" s="3" t="b">
        <f t="shared" si="101"/>
        <v>0</v>
      </c>
      <c r="AM270" s="3" t="b">
        <f t="shared" si="102"/>
        <v>0</v>
      </c>
      <c r="AN270" s="3" t="b">
        <f t="shared" si="103"/>
        <v>1</v>
      </c>
      <c r="AO270" s="3" t="b">
        <f t="shared" si="104"/>
        <v>0</v>
      </c>
      <c r="AP270">
        <v>6860289.0240000002</v>
      </c>
      <c r="AQ270">
        <v>6168162.858</v>
      </c>
      <c r="AR270">
        <v>14412764.130000001</v>
      </c>
      <c r="AS270">
        <v>79.746142449999994</v>
      </c>
      <c r="AT270">
        <v>-9.3156796009999994</v>
      </c>
      <c r="AU270">
        <v>-10.459790050000001</v>
      </c>
      <c r="AV270">
        <v>-5.9846024729999998</v>
      </c>
      <c r="AW270">
        <v>0.21701367199999999</v>
      </c>
      <c r="AX270">
        <v>-6.1294802000000002E-2</v>
      </c>
      <c r="AY270">
        <v>4.6040792469999996</v>
      </c>
      <c r="AZ270">
        <v>0</v>
      </c>
      <c r="BA270">
        <v>12.919922</v>
      </c>
      <c r="BB270">
        <v>7.1233390050000001</v>
      </c>
      <c r="BC270">
        <v>6.4443597720000003</v>
      </c>
      <c r="BD270">
        <v>1.1053602309999999</v>
      </c>
      <c r="BE270">
        <v>52.5021901</v>
      </c>
      <c r="BF270">
        <v>-3.8317369800000001</v>
      </c>
      <c r="BG270">
        <v>-2.470299883</v>
      </c>
      <c r="BH270">
        <v>-0.275892584</v>
      </c>
      <c r="BI270">
        <v>-0.36438204000000002</v>
      </c>
      <c r="BJ270">
        <v>1.68790985</v>
      </c>
      <c r="BK270">
        <v>13.36</v>
      </c>
      <c r="BL270">
        <v>13.68</v>
      </c>
      <c r="BM270">
        <v>12.59</v>
      </c>
      <c r="BN270">
        <v>13.62</v>
      </c>
      <c r="BO270">
        <v>0.21</v>
      </c>
      <c r="BP270">
        <v>1.565995526</v>
      </c>
      <c r="BQ270">
        <v>0.3</v>
      </c>
      <c r="BR270">
        <v>-9.6000000000000002E-2</v>
      </c>
      <c r="BS270">
        <v>-0.13600000000000001</v>
      </c>
      <c r="BT270">
        <v>-0.39109096399999999</v>
      </c>
      <c r="BU270">
        <v>10.51606724</v>
      </c>
      <c r="BV270">
        <v>2.0447908510000001</v>
      </c>
      <c r="BW270">
        <v>2.921129788</v>
      </c>
      <c r="BX270">
        <v>-0.113674529</v>
      </c>
      <c r="BY270">
        <v>-0.49689544200000002</v>
      </c>
      <c r="BZ270">
        <v>-3.3067432750000001</v>
      </c>
      <c r="CA270" t="s">
        <v>60</v>
      </c>
      <c r="CB270">
        <v>-0.51554724500000004</v>
      </c>
      <c r="CC270">
        <v>-1</v>
      </c>
    </row>
    <row r="271" spans="1:81" x14ac:dyDescent="0.25">
      <c r="A271">
        <v>2203</v>
      </c>
      <c r="B271" s="1">
        <v>42159</v>
      </c>
      <c r="C271">
        <v>2112.3500979999999</v>
      </c>
      <c r="D271">
        <v>2112.889893</v>
      </c>
      <c r="E271">
        <v>2093.2299800000001</v>
      </c>
      <c r="F271">
        <v>2095.8400879999999</v>
      </c>
      <c r="G271">
        <v>2095.8400879999999</v>
      </c>
      <c r="H271">
        <v>3200050000</v>
      </c>
      <c r="I271" s="2">
        <v>726506000000</v>
      </c>
      <c r="J271">
        <v>-50035000</v>
      </c>
      <c r="K271" s="3" t="b">
        <f t="shared" si="84"/>
        <v>0</v>
      </c>
      <c r="L271" s="3" t="b">
        <f t="shared" si="85"/>
        <v>0</v>
      </c>
      <c r="M271" s="3" t="b">
        <f t="shared" si="86"/>
        <v>0</v>
      </c>
      <c r="N271" s="3" t="b">
        <f t="shared" si="87"/>
        <v>0</v>
      </c>
      <c r="O271" s="3" t="b">
        <f t="shared" si="88"/>
        <v>1</v>
      </c>
      <c r="P271" s="3" t="b">
        <f t="shared" si="89"/>
        <v>0</v>
      </c>
      <c r="Q271">
        <v>-634828000</v>
      </c>
      <c r="R271">
        <v>-22479000</v>
      </c>
      <c r="S271">
        <v>-918805393.89999998</v>
      </c>
      <c r="T271" s="2">
        <v>1034940000000</v>
      </c>
      <c r="U271">
        <v>-1602015209</v>
      </c>
      <c r="V271" s="3" t="b">
        <f t="shared" si="90"/>
        <v>0</v>
      </c>
      <c r="W271" s="3" t="b">
        <f t="shared" si="91"/>
        <v>0</v>
      </c>
      <c r="X271" s="3" t="b">
        <f t="shared" si="92"/>
        <v>0</v>
      </c>
      <c r="Y271" s="3" t="b">
        <f t="shared" si="93"/>
        <v>0</v>
      </c>
      <c r="Z271" s="3" t="b">
        <f t="shared" si="94"/>
        <v>1</v>
      </c>
      <c r="AA271" s="3" t="b">
        <f t="shared" si="95"/>
        <v>0</v>
      </c>
      <c r="AB271">
        <v>-924097585.89999998</v>
      </c>
      <c r="AC271">
        <v>-539506369.70000005</v>
      </c>
      <c r="AD271">
        <v>-266912626.90000001</v>
      </c>
      <c r="AE271">
        <v>3002717134</v>
      </c>
      <c r="AF271">
        <v>-10513054.83</v>
      </c>
      <c r="AG271" s="3" t="b">
        <f t="shared" si="96"/>
        <v>0</v>
      </c>
      <c r="AH271" s="3" t="b">
        <f t="shared" si="97"/>
        <v>0</v>
      </c>
      <c r="AI271" s="3" t="b">
        <f t="shared" si="98"/>
        <v>0</v>
      </c>
      <c r="AJ271" s="3" t="b">
        <f t="shared" si="99"/>
        <v>0</v>
      </c>
      <c r="AK271" s="3" t="b">
        <f t="shared" si="100"/>
        <v>1</v>
      </c>
      <c r="AL271" s="3" t="b">
        <f t="shared" si="101"/>
        <v>0</v>
      </c>
      <c r="AM271" s="3" t="b">
        <f t="shared" si="102"/>
        <v>0</v>
      </c>
      <c r="AN271" s="3" t="b">
        <f t="shared" si="103"/>
        <v>1</v>
      </c>
      <c r="AO271" s="3" t="b">
        <f t="shared" si="104"/>
        <v>0</v>
      </c>
      <c r="AP271">
        <v>-6573655.682</v>
      </c>
      <c r="AQ271">
        <v>-3230544.943</v>
      </c>
      <c r="AR271">
        <v>-4664412.2369999997</v>
      </c>
      <c r="AS271">
        <v>41.787901939999998</v>
      </c>
      <c r="AT271">
        <v>-27.294459280000002</v>
      </c>
      <c r="AU271">
        <v>-39.510026590000002</v>
      </c>
      <c r="AV271">
        <v>-10.300944729999999</v>
      </c>
      <c r="AW271">
        <v>-6.4679863409999996</v>
      </c>
      <c r="AX271">
        <v>-4.3022606430000003</v>
      </c>
      <c r="AY271">
        <v>-4.376502694</v>
      </c>
      <c r="AZ271">
        <v>0</v>
      </c>
      <c r="BA271">
        <v>18.229980000000001</v>
      </c>
      <c r="BB271">
        <v>4.3092693110000004</v>
      </c>
      <c r="BC271">
        <v>5.3667408180000002</v>
      </c>
      <c r="BD271">
        <v>0.80295834200000005</v>
      </c>
      <c r="BE271">
        <v>44.535601489999998</v>
      </c>
      <c r="BF271">
        <v>-6.9253118029999996</v>
      </c>
      <c r="BG271">
        <v>-2.5718514410000002</v>
      </c>
      <c r="BH271">
        <v>-1.6109837</v>
      </c>
      <c r="BI271">
        <v>-0.77740198000000005</v>
      </c>
      <c r="BJ271">
        <v>-1.1190129099999999</v>
      </c>
      <c r="BK271">
        <v>14.57</v>
      </c>
      <c r="BL271">
        <v>15.49</v>
      </c>
      <c r="BM271">
        <v>13.99</v>
      </c>
      <c r="BN271">
        <v>14.71</v>
      </c>
      <c r="BO271">
        <v>1.05</v>
      </c>
      <c r="BP271">
        <v>7.6866764280000002</v>
      </c>
      <c r="BQ271">
        <v>0.23499999999999999</v>
      </c>
      <c r="BR271">
        <v>0.16400000000000001</v>
      </c>
      <c r="BS271">
        <v>0.14299999999999999</v>
      </c>
      <c r="BT271">
        <v>0.22812121199999999</v>
      </c>
      <c r="BU271">
        <v>63.656373639999998</v>
      </c>
      <c r="BV271">
        <v>23.12774821</v>
      </c>
      <c r="BW271">
        <v>5.1762103140000004</v>
      </c>
      <c r="BX271">
        <v>3.6123340060000002</v>
      </c>
      <c r="BY271">
        <v>3.149779042</v>
      </c>
      <c r="BZ271">
        <v>5.4958638310000003</v>
      </c>
      <c r="CA271" t="s">
        <v>62</v>
      </c>
      <c r="CB271">
        <v>-0.74864133499999996</v>
      </c>
      <c r="CC271">
        <v>-1</v>
      </c>
    </row>
    <row r="272" spans="1:81" x14ac:dyDescent="0.25">
      <c r="A272">
        <v>2217</v>
      </c>
      <c r="B272" s="1">
        <v>42179</v>
      </c>
      <c r="C272">
        <v>2123.6499020000001</v>
      </c>
      <c r="D272">
        <v>2125.1000979999999</v>
      </c>
      <c r="E272">
        <v>2108.580078</v>
      </c>
      <c r="F272">
        <v>2108.580078</v>
      </c>
      <c r="G272">
        <v>2108.580078</v>
      </c>
      <c r="H272">
        <v>3102480000</v>
      </c>
      <c r="I272" s="2">
        <v>732373000000</v>
      </c>
      <c r="J272">
        <v>-5645000</v>
      </c>
      <c r="K272" s="3" t="b">
        <f t="shared" si="84"/>
        <v>0</v>
      </c>
      <c r="L272" s="3" t="b">
        <f t="shared" si="85"/>
        <v>0</v>
      </c>
      <c r="M272" s="3" t="b">
        <f t="shared" si="86"/>
        <v>0</v>
      </c>
      <c r="N272" s="3" t="b">
        <f t="shared" si="87"/>
        <v>0</v>
      </c>
      <c r="O272" s="3" t="b">
        <f t="shared" si="88"/>
        <v>1</v>
      </c>
      <c r="P272" s="3" t="b">
        <f t="shared" si="89"/>
        <v>0</v>
      </c>
      <c r="Q272">
        <v>1214738000</v>
      </c>
      <c r="R272">
        <v>325905000</v>
      </c>
      <c r="S272">
        <v>797409939.39999998</v>
      </c>
      <c r="T272" s="2">
        <v>1031870000000</v>
      </c>
      <c r="U272">
        <v>-1460104583</v>
      </c>
      <c r="V272" s="3" t="b">
        <f t="shared" si="90"/>
        <v>0</v>
      </c>
      <c r="W272" s="3" t="b">
        <f t="shared" si="91"/>
        <v>0</v>
      </c>
      <c r="X272" s="3" t="b">
        <f t="shared" si="92"/>
        <v>0</v>
      </c>
      <c r="Y272" s="3" t="b">
        <f t="shared" si="93"/>
        <v>0</v>
      </c>
      <c r="Z272" s="3" t="b">
        <f t="shared" si="94"/>
        <v>1</v>
      </c>
      <c r="AA272" s="3" t="b">
        <f t="shared" si="95"/>
        <v>0</v>
      </c>
      <c r="AB272">
        <v>-683567307.10000002</v>
      </c>
      <c r="AC272">
        <v>-1202654170</v>
      </c>
      <c r="AD272">
        <v>72193191.989999995</v>
      </c>
      <c r="AE272">
        <v>3025698465</v>
      </c>
      <c r="AF272">
        <v>-10423933.539999999</v>
      </c>
      <c r="AG272" s="3" t="b">
        <f t="shared" si="96"/>
        <v>0</v>
      </c>
      <c r="AH272" s="3" t="b">
        <f t="shared" si="97"/>
        <v>0</v>
      </c>
      <c r="AI272" s="3" t="b">
        <f t="shared" si="98"/>
        <v>0</v>
      </c>
      <c r="AJ272" s="3" t="b">
        <f t="shared" si="99"/>
        <v>0</v>
      </c>
      <c r="AK272" s="3" t="b">
        <f t="shared" si="100"/>
        <v>1</v>
      </c>
      <c r="AL272" s="3" t="b">
        <f t="shared" si="101"/>
        <v>0</v>
      </c>
      <c r="AM272" s="3" t="b">
        <f t="shared" si="102"/>
        <v>0</v>
      </c>
      <c r="AN272" s="3" t="b">
        <f t="shared" si="103"/>
        <v>1</v>
      </c>
      <c r="AO272" s="3" t="b">
        <f t="shared" si="104"/>
        <v>0</v>
      </c>
      <c r="AP272">
        <v>-517530.64659999998</v>
      </c>
      <c r="AQ272">
        <v>-3152658.963</v>
      </c>
      <c r="AR272">
        <v>3778474.6439999999</v>
      </c>
      <c r="AS272">
        <v>60.862587609999999</v>
      </c>
      <c r="AT272">
        <v>-23.386530740000001</v>
      </c>
      <c r="AU272">
        <v>-27.758783940000001</v>
      </c>
      <c r="AV272">
        <v>-10.682745669999999</v>
      </c>
      <c r="AW272">
        <v>-0.43118450600000002</v>
      </c>
      <c r="AX272">
        <v>-1.6634011849999999</v>
      </c>
      <c r="AY272">
        <v>4.1932344180000003</v>
      </c>
      <c r="AZ272">
        <v>0</v>
      </c>
      <c r="BA272">
        <v>15.619873</v>
      </c>
      <c r="BB272">
        <v>5.2752403509999999</v>
      </c>
      <c r="BC272">
        <v>5.1344363319999999</v>
      </c>
      <c r="BD272">
        <v>1.027423462</v>
      </c>
      <c r="BE272">
        <v>50.676313120000003</v>
      </c>
      <c r="BF272">
        <v>-6.0834947670000004</v>
      </c>
      <c r="BG272">
        <v>-2.831449943</v>
      </c>
      <c r="BH272">
        <v>-0.42359177799999997</v>
      </c>
      <c r="BI272">
        <v>-0.72235304099999997</v>
      </c>
      <c r="BJ272">
        <v>0.92854287099999999</v>
      </c>
      <c r="BK272">
        <v>12.57</v>
      </c>
      <c r="BL272">
        <v>13.33</v>
      </c>
      <c r="BM272">
        <v>12.01</v>
      </c>
      <c r="BN272">
        <v>13.26</v>
      </c>
      <c r="BO272">
        <v>1.1499999999999999</v>
      </c>
      <c r="BP272">
        <v>9.4962840629999992</v>
      </c>
      <c r="BQ272">
        <v>0.26</v>
      </c>
      <c r="BR272">
        <v>-0.27300000000000002</v>
      </c>
      <c r="BS272">
        <v>-0.17100000000000001</v>
      </c>
      <c r="BT272">
        <v>-0.152181818</v>
      </c>
      <c r="BU272">
        <v>31.718054689999999</v>
      </c>
      <c r="BV272">
        <v>25.330390900000001</v>
      </c>
      <c r="BW272">
        <v>5.7268709849999997</v>
      </c>
      <c r="BX272">
        <v>-6.0132145350000004</v>
      </c>
      <c r="BY272">
        <v>-3.7665189940000001</v>
      </c>
      <c r="BZ272">
        <v>-3.3520216889999999</v>
      </c>
      <c r="CA272" t="s">
        <v>62</v>
      </c>
      <c r="CB272">
        <v>-0.53462279999999995</v>
      </c>
      <c r="CC272">
        <v>-1</v>
      </c>
    </row>
    <row r="273" spans="1:81" x14ac:dyDescent="0.25">
      <c r="A273">
        <v>2218</v>
      </c>
      <c r="B273" s="1">
        <v>42180</v>
      </c>
      <c r="C273">
        <v>2109.959961</v>
      </c>
      <c r="D273">
        <v>2116.040039</v>
      </c>
      <c r="E273">
        <v>2101.780029</v>
      </c>
      <c r="F273">
        <v>2102.3100589999999</v>
      </c>
      <c r="G273">
        <v>2102.3100589999999</v>
      </c>
      <c r="H273">
        <v>3214610000</v>
      </c>
      <c r="I273" s="2">
        <v>729159000000</v>
      </c>
      <c r="J273">
        <v>-3158545000</v>
      </c>
      <c r="K273" s="3" t="b">
        <f t="shared" si="84"/>
        <v>0</v>
      </c>
      <c r="L273" s="3" t="b">
        <f t="shared" si="85"/>
        <v>0</v>
      </c>
      <c r="M273" s="3" t="b">
        <f t="shared" si="86"/>
        <v>0</v>
      </c>
      <c r="N273" s="3" t="b">
        <f t="shared" si="87"/>
        <v>0</v>
      </c>
      <c r="O273" s="3" t="b">
        <f t="shared" si="88"/>
        <v>1</v>
      </c>
      <c r="P273" s="3" t="b">
        <f t="shared" si="89"/>
        <v>0</v>
      </c>
      <c r="Q273">
        <v>-1278018000</v>
      </c>
      <c r="R273">
        <v>-40305000</v>
      </c>
      <c r="S273">
        <v>722054545.5</v>
      </c>
      <c r="T273" s="2">
        <v>1028890000000</v>
      </c>
      <c r="U273">
        <v>-3039061231</v>
      </c>
      <c r="V273" s="3" t="b">
        <f t="shared" si="90"/>
        <v>0</v>
      </c>
      <c r="W273" s="3" t="b">
        <f t="shared" si="91"/>
        <v>0</v>
      </c>
      <c r="X273" s="3" t="b">
        <f t="shared" si="92"/>
        <v>0</v>
      </c>
      <c r="Y273" s="3" t="b">
        <f t="shared" si="93"/>
        <v>0</v>
      </c>
      <c r="Z273" s="3" t="b">
        <f t="shared" si="94"/>
        <v>1</v>
      </c>
      <c r="AA273" s="3" t="b">
        <f t="shared" si="95"/>
        <v>0</v>
      </c>
      <c r="AB273">
        <v>-2079003489</v>
      </c>
      <c r="AC273">
        <v>-1355012336</v>
      </c>
      <c r="AD273">
        <v>-272641343.30000001</v>
      </c>
      <c r="AE273">
        <v>3016139584</v>
      </c>
      <c r="AF273">
        <v>-16186168.779999999</v>
      </c>
      <c r="AG273" s="3" t="b">
        <f t="shared" si="96"/>
        <v>0</v>
      </c>
      <c r="AH273" s="3" t="b">
        <f t="shared" si="97"/>
        <v>0</v>
      </c>
      <c r="AI273" s="3" t="b">
        <f t="shared" si="98"/>
        <v>0</v>
      </c>
      <c r="AJ273" s="3" t="b">
        <f t="shared" si="99"/>
        <v>0</v>
      </c>
      <c r="AK273" s="3" t="b">
        <f t="shared" si="100"/>
        <v>1</v>
      </c>
      <c r="AL273" s="3" t="b">
        <f t="shared" si="101"/>
        <v>0</v>
      </c>
      <c r="AM273" s="3" t="b">
        <f t="shared" si="102"/>
        <v>0</v>
      </c>
      <c r="AN273" s="3" t="b">
        <f t="shared" si="103"/>
        <v>1</v>
      </c>
      <c r="AO273" s="3" t="b">
        <f t="shared" si="104"/>
        <v>0</v>
      </c>
      <c r="AP273">
        <v>-11403370.060000001</v>
      </c>
      <c r="AQ273">
        <v>-4472622.6210000003</v>
      </c>
      <c r="AR273">
        <v>3348711.8590000002</v>
      </c>
      <c r="AS273">
        <v>51.474931759999997</v>
      </c>
      <c r="AT273">
        <v>-9.3876558449999994</v>
      </c>
      <c r="AU273">
        <v>-15.42434559</v>
      </c>
      <c r="AV273">
        <v>-16.387093289999999</v>
      </c>
      <c r="AW273">
        <v>-11.56459723</v>
      </c>
      <c r="AX273">
        <v>-4.4362725999999997</v>
      </c>
      <c r="AY273">
        <v>3.9779168989999998</v>
      </c>
      <c r="AZ273">
        <v>0</v>
      </c>
      <c r="BA273">
        <v>6.2700189999999996</v>
      </c>
      <c r="BB273">
        <v>4.8984374690000001</v>
      </c>
      <c r="BC273">
        <v>5.2155493799999997</v>
      </c>
      <c r="BD273">
        <v>0.93919875200000003</v>
      </c>
      <c r="BE273">
        <v>48.432310049999998</v>
      </c>
      <c r="BF273">
        <v>-2.2440030740000001</v>
      </c>
      <c r="BG273">
        <v>-4.1637489209999998</v>
      </c>
      <c r="BH273">
        <v>-2.9804203650000001</v>
      </c>
      <c r="BI273">
        <v>-1.3255247809999999</v>
      </c>
      <c r="BJ273">
        <v>0.825296853</v>
      </c>
      <c r="BK273">
        <v>12.96</v>
      </c>
      <c r="BL273">
        <v>14.16</v>
      </c>
      <c r="BM273">
        <v>12.92</v>
      </c>
      <c r="BN273">
        <v>14.01</v>
      </c>
      <c r="BO273">
        <v>0.75</v>
      </c>
      <c r="BP273">
        <v>5.6561085970000002</v>
      </c>
      <c r="BQ273">
        <v>0.95</v>
      </c>
      <c r="BR273">
        <v>0.496</v>
      </c>
      <c r="BS273">
        <v>6.2E-2</v>
      </c>
      <c r="BT273">
        <v>-0.18696969699999999</v>
      </c>
      <c r="BU273">
        <v>48.237874840000003</v>
      </c>
      <c r="BV273">
        <v>16.519820150000001</v>
      </c>
      <c r="BW273">
        <v>20.925105519999999</v>
      </c>
      <c r="BX273">
        <v>10.925107730000001</v>
      </c>
      <c r="BY273">
        <v>1.3656384660000001</v>
      </c>
      <c r="BZ273">
        <v>-4.1182743569999998</v>
      </c>
      <c r="CA273" t="s">
        <v>62</v>
      </c>
      <c r="CB273">
        <v>-0.49403777399999999</v>
      </c>
      <c r="CC273">
        <v>-1</v>
      </c>
    </row>
    <row r="274" spans="1:81" x14ac:dyDescent="0.25">
      <c r="A274">
        <v>2219</v>
      </c>
      <c r="B274" s="1">
        <v>42181</v>
      </c>
      <c r="C274">
        <v>2102.6201169999999</v>
      </c>
      <c r="D274">
        <v>2108.919922</v>
      </c>
      <c r="E274">
        <v>2095.3798830000001</v>
      </c>
      <c r="F274">
        <v>2101.48999</v>
      </c>
      <c r="G274">
        <v>2101.48999</v>
      </c>
      <c r="H274">
        <v>5025470000</v>
      </c>
      <c r="I274" s="2">
        <v>724133000000</v>
      </c>
      <c r="J274">
        <v>-4120040000</v>
      </c>
      <c r="K274" s="3" t="b">
        <f t="shared" si="84"/>
        <v>0</v>
      </c>
      <c r="L274" s="3" t="b">
        <f t="shared" si="85"/>
        <v>0</v>
      </c>
      <c r="M274" s="3" t="b">
        <f t="shared" si="86"/>
        <v>0</v>
      </c>
      <c r="N274" s="3" t="b">
        <f t="shared" si="87"/>
        <v>0</v>
      </c>
      <c r="O274" s="3" t="b">
        <f t="shared" si="88"/>
        <v>1</v>
      </c>
      <c r="P274" s="3" t="b">
        <f t="shared" si="89"/>
        <v>0</v>
      </c>
      <c r="Q274">
        <v>-3724229000</v>
      </c>
      <c r="R274">
        <v>-2281983000</v>
      </c>
      <c r="S274">
        <v>200551818.19999999</v>
      </c>
      <c r="T274" s="2">
        <v>1028400000000</v>
      </c>
      <c r="U274">
        <v>-1732751875</v>
      </c>
      <c r="V274" s="3" t="b">
        <f t="shared" si="90"/>
        <v>0</v>
      </c>
      <c r="W274" s="3" t="b">
        <f t="shared" si="91"/>
        <v>0</v>
      </c>
      <c r="X274" s="3" t="b">
        <f t="shared" si="92"/>
        <v>0</v>
      </c>
      <c r="Y274" s="3" t="b">
        <f t="shared" si="93"/>
        <v>0</v>
      </c>
      <c r="Z274" s="3" t="b">
        <f t="shared" si="94"/>
        <v>1</v>
      </c>
      <c r="AA274" s="3" t="b">
        <f t="shared" si="95"/>
        <v>0</v>
      </c>
      <c r="AB274">
        <v>-2267959371</v>
      </c>
      <c r="AC274">
        <v>-1884954830</v>
      </c>
      <c r="AD274">
        <v>-703525721.5</v>
      </c>
      <c r="AE274">
        <v>3014179249</v>
      </c>
      <c r="AF274">
        <v>-5759607.977</v>
      </c>
      <c r="AG274" s="3" t="b">
        <f t="shared" si="96"/>
        <v>0</v>
      </c>
      <c r="AH274" s="3" t="b">
        <f t="shared" si="97"/>
        <v>0</v>
      </c>
      <c r="AI274" s="3" t="b">
        <f t="shared" si="98"/>
        <v>0</v>
      </c>
      <c r="AJ274" s="3" t="b">
        <f t="shared" si="99"/>
        <v>0</v>
      </c>
      <c r="AK274" s="3" t="b">
        <f t="shared" si="100"/>
        <v>1</v>
      </c>
      <c r="AL274" s="3" t="b">
        <f t="shared" si="101"/>
        <v>0</v>
      </c>
      <c r="AM274" s="3" t="b">
        <f t="shared" si="102"/>
        <v>0</v>
      </c>
      <c r="AN274" s="3" t="b">
        <f t="shared" si="103"/>
        <v>1</v>
      </c>
      <c r="AO274" s="3" t="b">
        <f t="shared" si="104"/>
        <v>0</v>
      </c>
      <c r="AP274">
        <v>-11255689.880000001</v>
      </c>
      <c r="AQ274">
        <v>-9710650.3629999999</v>
      </c>
      <c r="AR274">
        <v>1675608.855</v>
      </c>
      <c r="AS274">
        <v>50.247100469999999</v>
      </c>
      <c r="AT274">
        <v>-1.227831294</v>
      </c>
      <c r="AU274">
        <v>-2.385299507</v>
      </c>
      <c r="AV274">
        <v>-5.3077435690000003</v>
      </c>
      <c r="AW274">
        <v>-11.13937095</v>
      </c>
      <c r="AX274">
        <v>-9.6736143539999997</v>
      </c>
      <c r="AY274">
        <v>2.3422231349999998</v>
      </c>
      <c r="AZ274">
        <v>0</v>
      </c>
      <c r="BA274">
        <v>0.82006900000000005</v>
      </c>
      <c r="BB274">
        <v>4.5485490779999997</v>
      </c>
      <c r="BC274">
        <v>4.9015864950000001</v>
      </c>
      <c r="BD274">
        <v>0.92797486699999998</v>
      </c>
      <c r="BE274">
        <v>48.132103960000002</v>
      </c>
      <c r="BF274">
        <v>-0.30020609399999998</v>
      </c>
      <c r="BG274">
        <v>-1.272104584</v>
      </c>
      <c r="BH274">
        <v>-2.8127114880000001</v>
      </c>
      <c r="BI274">
        <v>-2.4741715950000001</v>
      </c>
      <c r="BJ274">
        <v>0.38030308400000001</v>
      </c>
      <c r="BK274">
        <v>14.13</v>
      </c>
      <c r="BL274">
        <v>14.91</v>
      </c>
      <c r="BM274">
        <v>13.64</v>
      </c>
      <c r="BN274">
        <v>14.02</v>
      </c>
      <c r="BO274">
        <v>0.01</v>
      </c>
      <c r="BP274">
        <v>7.1377587000000006E-2</v>
      </c>
      <c r="BQ274">
        <v>0.38</v>
      </c>
      <c r="BR274">
        <v>0.64800000000000002</v>
      </c>
      <c r="BS274">
        <v>0.44600000000000001</v>
      </c>
      <c r="BT274">
        <v>-0.17327272699999999</v>
      </c>
      <c r="BU274">
        <v>48.458139109999998</v>
      </c>
      <c r="BV274">
        <v>0.22026426900000001</v>
      </c>
      <c r="BW274">
        <v>8.3700422089999993</v>
      </c>
      <c r="BX274">
        <v>14.27312461</v>
      </c>
      <c r="BY274">
        <v>9.8237863819999998</v>
      </c>
      <c r="BZ274">
        <v>-3.8165790550000001</v>
      </c>
      <c r="CA274" t="s">
        <v>60</v>
      </c>
      <c r="CB274">
        <v>-0.33991880699999999</v>
      </c>
      <c r="CC274">
        <v>-1</v>
      </c>
    </row>
    <row r="275" spans="1:81" x14ac:dyDescent="0.25">
      <c r="A275">
        <v>2235</v>
      </c>
      <c r="B275" s="1">
        <v>42206</v>
      </c>
      <c r="C275">
        <v>2127.5500489999999</v>
      </c>
      <c r="D275">
        <v>2128.48999</v>
      </c>
      <c r="E275">
        <v>2115.3999020000001</v>
      </c>
      <c r="F275">
        <v>2119.209961</v>
      </c>
      <c r="G275">
        <v>2119.209961</v>
      </c>
      <c r="H275">
        <v>3343690000</v>
      </c>
      <c r="I275" s="2">
        <v>738468000000</v>
      </c>
      <c r="J275">
        <v>-48910000</v>
      </c>
      <c r="K275" s="3" t="b">
        <f t="shared" si="84"/>
        <v>0</v>
      </c>
      <c r="L275" s="3" t="b">
        <f t="shared" si="85"/>
        <v>0</v>
      </c>
      <c r="M275" s="3" t="b">
        <f t="shared" si="86"/>
        <v>0</v>
      </c>
      <c r="N275" s="3" t="b">
        <f t="shared" si="87"/>
        <v>0</v>
      </c>
      <c r="O275" s="3" t="b">
        <f t="shared" si="88"/>
        <v>1</v>
      </c>
      <c r="P275" s="3" t="b">
        <f t="shared" si="89"/>
        <v>0</v>
      </c>
      <c r="Q275">
        <v>1304066000</v>
      </c>
      <c r="R275">
        <v>1959264000</v>
      </c>
      <c r="S275">
        <v>1851562121</v>
      </c>
      <c r="T275" s="2">
        <v>1031870000000</v>
      </c>
      <c r="U275">
        <v>-684428093.70000005</v>
      </c>
      <c r="V275" s="3" t="b">
        <f t="shared" si="90"/>
        <v>0</v>
      </c>
      <c r="W275" s="3" t="b">
        <f t="shared" si="91"/>
        <v>0</v>
      </c>
      <c r="X275" s="3" t="b">
        <f t="shared" si="92"/>
        <v>0</v>
      </c>
      <c r="Y275" s="3" t="b">
        <f t="shared" si="93"/>
        <v>0</v>
      </c>
      <c r="Z275" s="3" t="b">
        <f t="shared" si="94"/>
        <v>1</v>
      </c>
      <c r="AA275" s="3" t="b">
        <f t="shared" si="95"/>
        <v>0</v>
      </c>
      <c r="AB275">
        <v>93797582.200000003</v>
      </c>
      <c r="AC275">
        <v>864011337.39999998</v>
      </c>
      <c r="AD275">
        <v>1156330636</v>
      </c>
      <c r="AE275">
        <v>3035432146</v>
      </c>
      <c r="AF275">
        <v>-5873221.8739999998</v>
      </c>
      <c r="AG275" s="3" t="b">
        <f t="shared" si="96"/>
        <v>0</v>
      </c>
      <c r="AH275" s="3" t="b">
        <f t="shared" si="97"/>
        <v>0</v>
      </c>
      <c r="AI275" s="3" t="b">
        <f t="shared" si="98"/>
        <v>0</v>
      </c>
      <c r="AJ275" s="3" t="b">
        <f t="shared" si="99"/>
        <v>0</v>
      </c>
      <c r="AK275" s="3" t="b">
        <f t="shared" si="100"/>
        <v>1</v>
      </c>
      <c r="AL275" s="3" t="b">
        <f t="shared" si="101"/>
        <v>0</v>
      </c>
      <c r="AM275" s="3" t="b">
        <f t="shared" si="102"/>
        <v>0</v>
      </c>
      <c r="AN275" s="3" t="b">
        <f t="shared" si="103"/>
        <v>1</v>
      </c>
      <c r="AO275" s="3" t="b">
        <f t="shared" si="104"/>
        <v>0</v>
      </c>
      <c r="AP275">
        <v>-2157655.4559999998</v>
      </c>
      <c r="AQ275">
        <v>4189791.9789999998</v>
      </c>
      <c r="AR275">
        <v>13736282.9</v>
      </c>
      <c r="AS275">
        <v>84.673311209999994</v>
      </c>
      <c r="AT275">
        <v>-10.214035020000001</v>
      </c>
      <c r="AU275">
        <v>-10.76438053</v>
      </c>
      <c r="AV275">
        <v>-4.5372713329999996</v>
      </c>
      <c r="AW275">
        <v>-1.163653345</v>
      </c>
      <c r="AX275">
        <v>3.5544724759999999</v>
      </c>
      <c r="AY275">
        <v>10.387203149999999</v>
      </c>
      <c r="AZ275">
        <v>0</v>
      </c>
      <c r="BA275">
        <v>9.0700679999999991</v>
      </c>
      <c r="BB275">
        <v>6.3381294559999999</v>
      </c>
      <c r="BC275">
        <v>4.8012785920000001</v>
      </c>
      <c r="BD275">
        <v>1.320091999</v>
      </c>
      <c r="BE275">
        <v>56.898260919999998</v>
      </c>
      <c r="BF275">
        <v>-3.5135165920000002</v>
      </c>
      <c r="BG275">
        <v>-1.549367122</v>
      </c>
      <c r="BH275">
        <v>-0.71849719199999995</v>
      </c>
      <c r="BI275">
        <v>0.43663961000000001</v>
      </c>
      <c r="BJ275">
        <v>2.5486977890000002</v>
      </c>
      <c r="BK275">
        <v>12.42</v>
      </c>
      <c r="BL275">
        <v>12.79</v>
      </c>
      <c r="BM275">
        <v>12.21</v>
      </c>
      <c r="BN275">
        <v>12.22</v>
      </c>
      <c r="BO275">
        <v>-0.03</v>
      </c>
      <c r="BP275">
        <v>-0.244897959</v>
      </c>
      <c r="BQ275">
        <v>0.13500000000000001</v>
      </c>
      <c r="BR275">
        <v>6.3E-2</v>
      </c>
      <c r="BS275">
        <v>-0.188</v>
      </c>
      <c r="BT275">
        <v>-0.91460601799999997</v>
      </c>
      <c r="BU275">
        <v>6.1151086469999996</v>
      </c>
      <c r="BV275">
        <v>-0.35971227300000003</v>
      </c>
      <c r="BW275">
        <v>1.9705976700000001</v>
      </c>
      <c r="BX275">
        <v>1.2075150859999999</v>
      </c>
      <c r="BY275">
        <v>-1.9083544750000001</v>
      </c>
      <c r="BZ275">
        <v>-11.136372359999999</v>
      </c>
      <c r="CA275" t="s">
        <v>60</v>
      </c>
      <c r="CB275">
        <v>-9.0025844999999993E-2</v>
      </c>
      <c r="CC275">
        <v>-1</v>
      </c>
    </row>
    <row r="276" spans="1:81" x14ac:dyDescent="0.25">
      <c r="A276">
        <v>2236</v>
      </c>
      <c r="B276" s="1">
        <v>42207</v>
      </c>
      <c r="C276">
        <v>2118.209961</v>
      </c>
      <c r="D276">
        <v>2118.51001</v>
      </c>
      <c r="E276">
        <v>2110</v>
      </c>
      <c r="F276">
        <v>2114.1499020000001</v>
      </c>
      <c r="G276">
        <v>2114.1499020000001</v>
      </c>
      <c r="H276">
        <v>3694070000</v>
      </c>
      <c r="I276" s="2">
        <v>734774000000</v>
      </c>
      <c r="J276">
        <v>-3518880000</v>
      </c>
      <c r="K276" s="3" t="b">
        <f t="shared" si="84"/>
        <v>0</v>
      </c>
      <c r="L276" s="3" t="b">
        <f t="shared" si="85"/>
        <v>0</v>
      </c>
      <c r="M276" s="3" t="b">
        <f t="shared" si="86"/>
        <v>0</v>
      </c>
      <c r="N276" s="3" t="b">
        <f t="shared" si="87"/>
        <v>0</v>
      </c>
      <c r="O276" s="3" t="b">
        <f t="shared" si="88"/>
        <v>1</v>
      </c>
      <c r="P276" s="3" t="b">
        <f t="shared" si="89"/>
        <v>0</v>
      </c>
      <c r="Q276">
        <v>-1471936000</v>
      </c>
      <c r="R276">
        <v>-95610000</v>
      </c>
      <c r="S276">
        <v>1240575697</v>
      </c>
      <c r="T276" s="2">
        <v>1031780000000</v>
      </c>
      <c r="U276">
        <v>-744239440.89999998</v>
      </c>
      <c r="V276" s="3" t="b">
        <f t="shared" si="90"/>
        <v>0</v>
      </c>
      <c r="W276" s="3" t="b">
        <f t="shared" si="91"/>
        <v>0</v>
      </c>
      <c r="X276" s="3" t="b">
        <f t="shared" si="92"/>
        <v>0</v>
      </c>
      <c r="Y276" s="3" t="b">
        <f t="shared" si="93"/>
        <v>0</v>
      </c>
      <c r="Z276" s="3" t="b">
        <f t="shared" si="94"/>
        <v>1</v>
      </c>
      <c r="AA276" s="3" t="b">
        <f t="shared" si="95"/>
        <v>0</v>
      </c>
      <c r="AB276">
        <v>-577754210.10000002</v>
      </c>
      <c r="AC276">
        <v>-94495054.049999997</v>
      </c>
      <c r="AD276">
        <v>1107373479</v>
      </c>
      <c r="AE276">
        <v>3026611778</v>
      </c>
      <c r="AF276">
        <v>-11535067.869999999</v>
      </c>
      <c r="AG276" s="3" t="b">
        <f t="shared" si="96"/>
        <v>0</v>
      </c>
      <c r="AH276" s="3" t="b">
        <f t="shared" si="97"/>
        <v>0</v>
      </c>
      <c r="AI276" s="3" t="b">
        <f t="shared" si="98"/>
        <v>0</v>
      </c>
      <c r="AJ276" s="3" t="b">
        <f t="shared" si="99"/>
        <v>0</v>
      </c>
      <c r="AK276" s="3" t="b">
        <f t="shared" si="100"/>
        <v>1</v>
      </c>
      <c r="AL276" s="3" t="b">
        <f t="shared" si="101"/>
        <v>0</v>
      </c>
      <c r="AM276" s="3" t="b">
        <f t="shared" si="102"/>
        <v>0</v>
      </c>
      <c r="AN276" s="3" t="b">
        <f t="shared" si="103"/>
        <v>1</v>
      </c>
      <c r="AO276" s="3" t="b">
        <f t="shared" si="104"/>
        <v>0</v>
      </c>
      <c r="AP276">
        <v>-7595020.3389999997</v>
      </c>
      <c r="AQ276">
        <v>-4544043.2390000001</v>
      </c>
      <c r="AR276">
        <v>9654170.8619999997</v>
      </c>
      <c r="AS276">
        <v>78.975049650000003</v>
      </c>
      <c r="AT276">
        <v>-5.6982615589999996</v>
      </c>
      <c r="AU276">
        <v>-6.7297020490000001</v>
      </c>
      <c r="AV276">
        <v>-7.9561482889999997</v>
      </c>
      <c r="AW276">
        <v>-5.4532447690000003</v>
      </c>
      <c r="AX276">
        <v>-2.8988416319999999</v>
      </c>
      <c r="AY276">
        <v>7.4734955540000003</v>
      </c>
      <c r="AZ276">
        <v>0</v>
      </c>
      <c r="BA276">
        <v>5.0600589999999999</v>
      </c>
      <c r="BB276">
        <v>5.8854059239999996</v>
      </c>
      <c r="BC276">
        <v>4.8197629070000003</v>
      </c>
      <c r="BD276">
        <v>1.221098639</v>
      </c>
      <c r="BE276">
        <v>54.977235919999998</v>
      </c>
      <c r="BF276">
        <v>-1.9210249989999999</v>
      </c>
      <c r="BG276">
        <v>-2.7172707960000002</v>
      </c>
      <c r="BH276">
        <v>-1.8572794319999999</v>
      </c>
      <c r="BI276">
        <v>-1.2007287090000001</v>
      </c>
      <c r="BJ276">
        <v>1.6473761360000001</v>
      </c>
      <c r="BK276">
        <v>12.77</v>
      </c>
      <c r="BL276">
        <v>12.83</v>
      </c>
      <c r="BM276">
        <v>12.05</v>
      </c>
      <c r="BN276">
        <v>12.12</v>
      </c>
      <c r="BO276">
        <v>-0.1</v>
      </c>
      <c r="BP276">
        <v>-0.81833060599999996</v>
      </c>
      <c r="BQ276">
        <v>-6.5000000000000002E-2</v>
      </c>
      <c r="BR276">
        <v>4.8000000000000001E-2</v>
      </c>
      <c r="BS276">
        <v>2.9000000000000001E-2</v>
      </c>
      <c r="BT276">
        <v>-0.70636358200000005</v>
      </c>
      <c r="BU276">
        <v>4.9160677359999996</v>
      </c>
      <c r="BV276">
        <v>-1.199040911</v>
      </c>
      <c r="BW276">
        <v>-0.77937659199999998</v>
      </c>
      <c r="BX276">
        <v>0.78667510200000001</v>
      </c>
      <c r="BY276">
        <v>0.67259423500000004</v>
      </c>
      <c r="BZ276">
        <v>-8.4115492229999997</v>
      </c>
      <c r="CA276" t="s">
        <v>60</v>
      </c>
      <c r="CB276">
        <v>-0.15900334599999999</v>
      </c>
      <c r="CC276">
        <v>-1</v>
      </c>
    </row>
    <row r="277" spans="1:81" x14ac:dyDescent="0.25">
      <c r="A277">
        <v>2237</v>
      </c>
      <c r="B277" s="1">
        <v>42208</v>
      </c>
      <c r="C277">
        <v>2114.1599120000001</v>
      </c>
      <c r="D277">
        <v>2116.8701169999999</v>
      </c>
      <c r="E277">
        <v>2098.6298830000001</v>
      </c>
      <c r="F277">
        <v>2102.1499020000001</v>
      </c>
      <c r="G277">
        <v>2102.1499020000001</v>
      </c>
      <c r="H277">
        <v>3772810000</v>
      </c>
      <c r="I277" s="2">
        <v>731001000000</v>
      </c>
      <c r="J277">
        <v>-3733440000</v>
      </c>
      <c r="K277" s="3" t="b">
        <f t="shared" si="84"/>
        <v>0</v>
      </c>
      <c r="L277" s="3" t="b">
        <f t="shared" si="85"/>
        <v>0</v>
      </c>
      <c r="M277" s="3" t="b">
        <f t="shared" si="86"/>
        <v>0</v>
      </c>
      <c r="N277" s="3" t="b">
        <f t="shared" si="87"/>
        <v>0</v>
      </c>
      <c r="O277" s="3" t="b">
        <f t="shared" si="88"/>
        <v>1</v>
      </c>
      <c r="P277" s="3" t="b">
        <f t="shared" si="89"/>
        <v>0</v>
      </c>
      <c r="Q277">
        <v>-3612578000</v>
      </c>
      <c r="R277">
        <v>-2216716000</v>
      </c>
      <c r="S277">
        <v>506352303</v>
      </c>
      <c r="T277" s="2">
        <v>1029470000000</v>
      </c>
      <c r="U277">
        <v>-1203947934</v>
      </c>
      <c r="V277" s="3" t="b">
        <f t="shared" si="90"/>
        <v>0</v>
      </c>
      <c r="W277" s="3" t="b">
        <f t="shared" si="91"/>
        <v>0</v>
      </c>
      <c r="X277" s="3" t="b">
        <f t="shared" si="92"/>
        <v>0</v>
      </c>
      <c r="Y277" s="3" t="b">
        <f t="shared" si="93"/>
        <v>0</v>
      </c>
      <c r="Z277" s="3" t="b">
        <f t="shared" si="94"/>
        <v>1</v>
      </c>
      <c r="AA277" s="3" t="b">
        <f t="shared" si="95"/>
        <v>0</v>
      </c>
      <c r="AB277">
        <v>-1150662960</v>
      </c>
      <c r="AC277">
        <v>-904198299.39999998</v>
      </c>
      <c r="AD277">
        <v>654495721.39999998</v>
      </c>
      <c r="AE277">
        <v>3005197156</v>
      </c>
      <c r="AF277">
        <v>-15117494.859999999</v>
      </c>
      <c r="AG277" s="3" t="b">
        <f t="shared" si="96"/>
        <v>0</v>
      </c>
      <c r="AH277" s="3" t="b">
        <f t="shared" si="97"/>
        <v>0</v>
      </c>
      <c r="AI277" s="3" t="b">
        <f t="shared" si="98"/>
        <v>0</v>
      </c>
      <c r="AJ277" s="3" t="b">
        <f t="shared" si="99"/>
        <v>0</v>
      </c>
      <c r="AK277" s="3" t="b">
        <f t="shared" si="100"/>
        <v>1</v>
      </c>
      <c r="AL277" s="3" t="b">
        <f t="shared" si="101"/>
        <v>0</v>
      </c>
      <c r="AM277" s="3" t="b">
        <f t="shared" si="102"/>
        <v>0</v>
      </c>
      <c r="AN277" s="3" t="b">
        <f t="shared" si="103"/>
        <v>1</v>
      </c>
      <c r="AO277" s="3" t="b">
        <f t="shared" si="104"/>
        <v>0</v>
      </c>
      <c r="AP277">
        <v>-14227464</v>
      </c>
      <c r="AQ277">
        <v>-10703300.27</v>
      </c>
      <c r="AR277">
        <v>3713234.3990000002</v>
      </c>
      <c r="AS277">
        <v>65.46154344</v>
      </c>
      <c r="AT277">
        <v>-13.513506209999999</v>
      </c>
      <c r="AU277">
        <v>-17.111108210000001</v>
      </c>
      <c r="AV277">
        <v>-9.6058838840000007</v>
      </c>
      <c r="AW277">
        <v>-9.3975669919999998</v>
      </c>
      <c r="AX277">
        <v>-7.2484917449999999</v>
      </c>
      <c r="AY277">
        <v>3.2412798089999999</v>
      </c>
      <c r="AZ277">
        <v>0</v>
      </c>
      <c r="BA277">
        <v>12</v>
      </c>
      <c r="BB277">
        <v>5.465019786</v>
      </c>
      <c r="BC277">
        <v>5.3326369849999997</v>
      </c>
      <c r="BD277">
        <v>1.0248250169999999</v>
      </c>
      <c r="BE277">
        <v>50.613016340000001</v>
      </c>
      <c r="BF277">
        <v>-4.3642195780000002</v>
      </c>
      <c r="BG277">
        <v>-3.1426222880000001</v>
      </c>
      <c r="BH277">
        <v>-3.1317308509999999</v>
      </c>
      <c r="BI277">
        <v>-2.4202499230000001</v>
      </c>
      <c r="BJ277">
        <v>0.40193013399999999</v>
      </c>
      <c r="BK277">
        <v>12.06</v>
      </c>
      <c r="BL277">
        <v>13.08</v>
      </c>
      <c r="BM277">
        <v>11.73</v>
      </c>
      <c r="BN277">
        <v>12.64</v>
      </c>
      <c r="BO277">
        <v>0.52</v>
      </c>
      <c r="BP277">
        <v>4.2904290429999996</v>
      </c>
      <c r="BQ277">
        <v>0.21</v>
      </c>
      <c r="BR277">
        <v>0.107</v>
      </c>
      <c r="BS277">
        <v>0.125</v>
      </c>
      <c r="BT277">
        <v>-0.35769697</v>
      </c>
      <c r="BU277">
        <v>11.15108047</v>
      </c>
      <c r="BV277">
        <v>6.235012738</v>
      </c>
      <c r="BW277">
        <v>2.517985913</v>
      </c>
      <c r="BX277">
        <v>1.2829737750000001</v>
      </c>
      <c r="BY277">
        <v>1.639558115</v>
      </c>
      <c r="BZ277">
        <v>-4.1632124340000001</v>
      </c>
      <c r="CA277" t="s">
        <v>62</v>
      </c>
      <c r="CB277">
        <v>-0.46957178700000002</v>
      </c>
      <c r="CC277">
        <v>-1</v>
      </c>
    </row>
    <row r="278" spans="1:81" x14ac:dyDescent="0.25">
      <c r="A278">
        <v>2238</v>
      </c>
      <c r="B278" s="1">
        <v>42209</v>
      </c>
      <c r="C278">
        <v>2102.23999</v>
      </c>
      <c r="D278">
        <v>2106.01001</v>
      </c>
      <c r="E278">
        <v>2077.0900879999999</v>
      </c>
      <c r="F278">
        <v>2079.6499020000001</v>
      </c>
      <c r="G278">
        <v>2079.6499020000001</v>
      </c>
      <c r="H278">
        <v>3870040000</v>
      </c>
      <c r="I278" s="2">
        <v>727131000000</v>
      </c>
      <c r="J278">
        <v>-3821425000</v>
      </c>
      <c r="K278" s="3" t="b">
        <f t="shared" si="84"/>
        <v>0</v>
      </c>
      <c r="L278" s="3" t="b">
        <f t="shared" si="85"/>
        <v>0</v>
      </c>
      <c r="M278" s="3" t="b">
        <f t="shared" si="86"/>
        <v>0</v>
      </c>
      <c r="N278" s="3" t="b">
        <f t="shared" si="87"/>
        <v>0</v>
      </c>
      <c r="O278" s="3" t="b">
        <f t="shared" si="88"/>
        <v>1</v>
      </c>
      <c r="P278" s="3" t="b">
        <f t="shared" si="89"/>
        <v>0</v>
      </c>
      <c r="Q278">
        <v>-3778357000</v>
      </c>
      <c r="R278">
        <v>-3682810000</v>
      </c>
      <c r="S278">
        <v>-294350303</v>
      </c>
      <c r="T278" s="2">
        <v>1026280000000</v>
      </c>
      <c r="U278">
        <v>-2750792082</v>
      </c>
      <c r="V278" s="3" t="b">
        <f t="shared" si="90"/>
        <v>0</v>
      </c>
      <c r="W278" s="3" t="b">
        <f t="shared" si="91"/>
        <v>0</v>
      </c>
      <c r="X278" s="3" t="b">
        <f t="shared" si="92"/>
        <v>0</v>
      </c>
      <c r="Y278" s="3" t="b">
        <f t="shared" si="93"/>
        <v>0</v>
      </c>
      <c r="Z278" s="3" t="b">
        <f t="shared" si="94"/>
        <v>1</v>
      </c>
      <c r="AA278" s="3" t="b">
        <f t="shared" si="95"/>
        <v>0</v>
      </c>
      <c r="AB278">
        <v>-1909514302</v>
      </c>
      <c r="AC278">
        <v>-1638802196</v>
      </c>
      <c r="AD278">
        <v>79475181.329999998</v>
      </c>
      <c r="AE278">
        <v>2963774849</v>
      </c>
      <c r="AF278">
        <v>-31418464.600000001</v>
      </c>
      <c r="AG278" s="3" t="b">
        <f t="shared" si="96"/>
        <v>0</v>
      </c>
      <c r="AH278" s="3" t="b">
        <f t="shared" si="97"/>
        <v>0</v>
      </c>
      <c r="AI278" s="3" t="b">
        <f t="shared" si="98"/>
        <v>0</v>
      </c>
      <c r="AJ278" s="3" t="b">
        <f t="shared" si="99"/>
        <v>0</v>
      </c>
      <c r="AK278" s="3" t="b">
        <f t="shared" si="100"/>
        <v>1</v>
      </c>
      <c r="AL278" s="3" t="b">
        <f t="shared" si="101"/>
        <v>0</v>
      </c>
      <c r="AM278" s="3" t="b">
        <f t="shared" si="102"/>
        <v>0</v>
      </c>
      <c r="AN278" s="3" t="b">
        <f t="shared" si="103"/>
        <v>1</v>
      </c>
      <c r="AO278" s="3" t="b">
        <f t="shared" si="104"/>
        <v>0</v>
      </c>
      <c r="AP278">
        <v>-23638651.370000001</v>
      </c>
      <c r="AQ278">
        <v>-20204911.960000001</v>
      </c>
      <c r="AR278">
        <v>-2822374.1310000001</v>
      </c>
      <c r="AS278">
        <v>40.123719299999998</v>
      </c>
      <c r="AT278">
        <v>-25.337824139999999</v>
      </c>
      <c r="AU278">
        <v>-38.706426409999999</v>
      </c>
      <c r="AV278">
        <v>-19.425665179999999</v>
      </c>
      <c r="AW278">
        <v>-14.716228190000001</v>
      </c>
      <c r="AX278">
        <v>-12.87390216</v>
      </c>
      <c r="AY278">
        <v>-1.208696947</v>
      </c>
      <c r="AZ278">
        <v>0</v>
      </c>
      <c r="BA278">
        <v>22.5</v>
      </c>
      <c r="BB278">
        <v>5.0746612300000002</v>
      </c>
      <c r="BC278">
        <v>6.5588772000000004</v>
      </c>
      <c r="BD278">
        <v>0.77370883400000001</v>
      </c>
      <c r="BE278">
        <v>43.62096073</v>
      </c>
      <c r="BF278">
        <v>-6.9920556139999999</v>
      </c>
      <c r="BG278">
        <v>-5.678137596</v>
      </c>
      <c r="BH278">
        <v>-4.4196120150000002</v>
      </c>
      <c r="BI278">
        <v>-3.9866878140000002</v>
      </c>
      <c r="BJ278">
        <v>-0.79745584800000002</v>
      </c>
      <c r="BK278">
        <v>12.87</v>
      </c>
      <c r="BL278">
        <v>14.73</v>
      </c>
      <c r="BM278">
        <v>12.86</v>
      </c>
      <c r="BN278">
        <v>13.74</v>
      </c>
      <c r="BO278">
        <v>1.1000000000000001</v>
      </c>
      <c r="BP278">
        <v>8.7025316460000006</v>
      </c>
      <c r="BQ278">
        <v>0.81</v>
      </c>
      <c r="BR278">
        <v>0.50800000000000001</v>
      </c>
      <c r="BS278">
        <v>0.34</v>
      </c>
      <c r="BT278">
        <v>-6.9515151999999997E-2</v>
      </c>
      <c r="BU278">
        <v>24.3405305</v>
      </c>
      <c r="BV278">
        <v>13.189450020000001</v>
      </c>
      <c r="BW278">
        <v>9.7122313800000004</v>
      </c>
      <c r="BX278">
        <v>6.0911278290000004</v>
      </c>
      <c r="BY278">
        <v>4.076739098</v>
      </c>
      <c r="BZ278">
        <v>-0.67381636</v>
      </c>
      <c r="CA278" t="s">
        <v>62</v>
      </c>
      <c r="CB278">
        <v>-0.90899551199999995</v>
      </c>
      <c r="CC278">
        <v>-1</v>
      </c>
    </row>
    <row r="279" spans="1:81" x14ac:dyDescent="0.25">
      <c r="A279">
        <v>2243</v>
      </c>
      <c r="B279" s="1">
        <v>42216</v>
      </c>
      <c r="C279">
        <v>2111.6000979999999</v>
      </c>
      <c r="D279">
        <v>2114.23999</v>
      </c>
      <c r="E279">
        <v>2102.070068</v>
      </c>
      <c r="F279">
        <v>2103.8400879999999</v>
      </c>
      <c r="G279">
        <v>2103.8400879999999</v>
      </c>
      <c r="H279">
        <v>3681340000</v>
      </c>
      <c r="I279" s="2">
        <v>731349000000</v>
      </c>
      <c r="J279">
        <v>-50965000</v>
      </c>
      <c r="K279" s="3" t="b">
        <f t="shared" si="84"/>
        <v>0</v>
      </c>
      <c r="L279" s="3" t="b">
        <f t="shared" si="85"/>
        <v>0</v>
      </c>
      <c r="M279" s="3" t="b">
        <f t="shared" si="86"/>
        <v>0</v>
      </c>
      <c r="N279" s="3" t="b">
        <f t="shared" si="87"/>
        <v>0</v>
      </c>
      <c r="O279" s="3" t="b">
        <f t="shared" si="88"/>
        <v>1</v>
      </c>
      <c r="P279" s="3" t="b">
        <f t="shared" si="89"/>
        <v>0</v>
      </c>
      <c r="Q279">
        <v>1539032000</v>
      </c>
      <c r="R279">
        <v>2372773000</v>
      </c>
      <c r="S279">
        <v>-905732666.70000005</v>
      </c>
      <c r="T279" s="2">
        <v>1031150000000</v>
      </c>
      <c r="U279">
        <v>57490525.950000003</v>
      </c>
      <c r="V279" s="3" t="b">
        <f t="shared" si="90"/>
        <v>0</v>
      </c>
      <c r="W279" s="3" t="b">
        <f t="shared" si="91"/>
        <v>1</v>
      </c>
      <c r="X279" s="3" t="b">
        <f t="shared" si="92"/>
        <v>0</v>
      </c>
      <c r="Y279" s="3" t="b">
        <f t="shared" si="93"/>
        <v>0</v>
      </c>
      <c r="Z279" s="3" t="b">
        <f t="shared" si="94"/>
        <v>0</v>
      </c>
      <c r="AA279" s="3" t="b">
        <f t="shared" si="95"/>
        <v>0</v>
      </c>
      <c r="AB279">
        <v>1220924652</v>
      </c>
      <c r="AC279">
        <v>1886960380</v>
      </c>
      <c r="AD279">
        <v>-95621637.159999996</v>
      </c>
      <c r="AE279">
        <v>3013919707</v>
      </c>
      <c r="AF279">
        <v>-4130349.1860000002</v>
      </c>
      <c r="AG279" s="3" t="b">
        <f t="shared" si="96"/>
        <v>0</v>
      </c>
      <c r="AH279" s="3" t="b">
        <f t="shared" si="97"/>
        <v>0</v>
      </c>
      <c r="AI279" s="3" t="b">
        <f t="shared" si="98"/>
        <v>0</v>
      </c>
      <c r="AJ279" s="3" t="b">
        <f t="shared" si="99"/>
        <v>0</v>
      </c>
      <c r="AK279" s="3" t="b">
        <f t="shared" si="100"/>
        <v>1</v>
      </c>
      <c r="AL279" s="3" t="b">
        <f t="shared" si="101"/>
        <v>0</v>
      </c>
      <c r="AM279" s="3" t="b">
        <f t="shared" si="102"/>
        <v>0</v>
      </c>
      <c r="AN279" s="3" t="b">
        <f t="shared" si="103"/>
        <v>0</v>
      </c>
      <c r="AO279" s="3" t="b">
        <f t="shared" si="104"/>
        <v>0</v>
      </c>
      <c r="AP279">
        <v>6399908.9529999997</v>
      </c>
      <c r="AQ279">
        <v>17426571.489999998</v>
      </c>
      <c r="AR279">
        <v>-3005789.736</v>
      </c>
      <c r="AS279">
        <v>67.364905030000003</v>
      </c>
      <c r="AT279">
        <v>-5.3939103729999998</v>
      </c>
      <c r="AU279">
        <v>-7.4134114789999996</v>
      </c>
      <c r="AV279">
        <v>-2.6632755870000002</v>
      </c>
      <c r="AW279">
        <v>3.5844664179999999</v>
      </c>
      <c r="AX279">
        <v>9.8851605350000007</v>
      </c>
      <c r="AY279">
        <v>-2.4612933730000002</v>
      </c>
      <c r="AZ279">
        <v>0</v>
      </c>
      <c r="BA279">
        <v>4.7897949999999998</v>
      </c>
      <c r="BB279">
        <v>5.9154993390000001</v>
      </c>
      <c r="BC279">
        <v>5.5079130420000002</v>
      </c>
      <c r="BD279">
        <v>1.074000133</v>
      </c>
      <c r="BE279">
        <v>51.78399537</v>
      </c>
      <c r="BF279">
        <v>-1.598800789</v>
      </c>
      <c r="BG279">
        <v>-0.79105245999999996</v>
      </c>
      <c r="BH279">
        <v>0.82965054699999996</v>
      </c>
      <c r="BI279">
        <v>2.7103194849999999</v>
      </c>
      <c r="BJ279">
        <v>-0.71690931700000005</v>
      </c>
      <c r="BK279">
        <v>12.03</v>
      </c>
      <c r="BL279">
        <v>12.63</v>
      </c>
      <c r="BM279">
        <v>11.82</v>
      </c>
      <c r="BN279">
        <v>12.12</v>
      </c>
      <c r="BO279">
        <v>-0.01</v>
      </c>
      <c r="BP279">
        <v>-8.2440231000000003E-2</v>
      </c>
      <c r="BQ279">
        <v>-0.19</v>
      </c>
      <c r="BR279">
        <v>-0.433</v>
      </c>
      <c r="BS279">
        <v>-0.82699999999999996</v>
      </c>
      <c r="BT279">
        <v>2.6424242000000001E-2</v>
      </c>
      <c r="BU279">
        <v>4.9160677359999996</v>
      </c>
      <c r="BV279">
        <v>-0.119904091</v>
      </c>
      <c r="BW279">
        <v>-2.278177731</v>
      </c>
      <c r="BX279">
        <v>-5.1918471449999997</v>
      </c>
      <c r="BY279">
        <v>-9.9160683350000003</v>
      </c>
      <c r="BZ279">
        <v>0.31683747699999998</v>
      </c>
      <c r="CA279" t="s">
        <v>60</v>
      </c>
      <c r="CB279">
        <v>-0.17140670299999999</v>
      </c>
      <c r="CC279">
        <v>-1</v>
      </c>
    </row>
    <row r="280" spans="1:81" x14ac:dyDescent="0.25">
      <c r="A280">
        <v>2244</v>
      </c>
      <c r="B280" s="1">
        <v>42219</v>
      </c>
      <c r="C280">
        <v>2104.48999</v>
      </c>
      <c r="D280">
        <v>2105.6999510000001</v>
      </c>
      <c r="E280">
        <v>2087.3100589999999</v>
      </c>
      <c r="F280">
        <v>2098.040039</v>
      </c>
      <c r="G280">
        <v>2098.040039</v>
      </c>
      <c r="H280">
        <v>3476770000</v>
      </c>
      <c r="I280" s="2">
        <v>727872000000</v>
      </c>
      <c r="J280">
        <v>-3579055000</v>
      </c>
      <c r="K280" s="3" t="b">
        <f t="shared" si="84"/>
        <v>0</v>
      </c>
      <c r="L280" s="3" t="b">
        <f t="shared" si="85"/>
        <v>0</v>
      </c>
      <c r="M280" s="3" t="b">
        <f t="shared" si="86"/>
        <v>0</v>
      </c>
      <c r="N280" s="3" t="b">
        <f t="shared" si="87"/>
        <v>0</v>
      </c>
      <c r="O280" s="3" t="b">
        <f t="shared" si="88"/>
        <v>1</v>
      </c>
      <c r="P280" s="3" t="b">
        <f t="shared" si="89"/>
        <v>0</v>
      </c>
      <c r="Q280">
        <v>-1441744000</v>
      </c>
      <c r="R280">
        <v>81847000</v>
      </c>
      <c r="S280">
        <v>-497649030.30000001</v>
      </c>
      <c r="T280" s="2">
        <v>1031730000000</v>
      </c>
      <c r="U280">
        <v>-1015036271</v>
      </c>
      <c r="V280" s="3" t="b">
        <f t="shared" si="90"/>
        <v>0</v>
      </c>
      <c r="W280" s="3" t="b">
        <f t="shared" si="91"/>
        <v>0</v>
      </c>
      <c r="X280" s="3" t="b">
        <f t="shared" si="92"/>
        <v>0</v>
      </c>
      <c r="Y280" s="3" t="b">
        <f t="shared" si="93"/>
        <v>0</v>
      </c>
      <c r="Z280" s="3" t="b">
        <f t="shared" si="94"/>
        <v>1</v>
      </c>
      <c r="AA280" s="3" t="b">
        <f t="shared" si="95"/>
        <v>0</v>
      </c>
      <c r="AB280">
        <v>-52428294.759999998</v>
      </c>
      <c r="AC280">
        <v>759834062.60000002</v>
      </c>
      <c r="AD280">
        <v>202183344.5</v>
      </c>
      <c r="AE280">
        <v>3004334646</v>
      </c>
      <c r="AF280">
        <v>-8973649.4470000006</v>
      </c>
      <c r="AG280" s="3" t="b">
        <f t="shared" si="96"/>
        <v>0</v>
      </c>
      <c r="AH280" s="3" t="b">
        <f t="shared" si="97"/>
        <v>0</v>
      </c>
      <c r="AI280" s="3" t="b">
        <f t="shared" si="98"/>
        <v>0</v>
      </c>
      <c r="AJ280" s="3" t="b">
        <f t="shared" si="99"/>
        <v>0</v>
      </c>
      <c r="AK280" s="3" t="b">
        <f t="shared" si="100"/>
        <v>1</v>
      </c>
      <c r="AL280" s="3" t="b">
        <f t="shared" si="101"/>
        <v>0</v>
      </c>
      <c r="AM280" s="3" t="b">
        <f t="shared" si="102"/>
        <v>0</v>
      </c>
      <c r="AN280" s="3" t="b">
        <f t="shared" si="103"/>
        <v>1</v>
      </c>
      <c r="AO280" s="3" t="b">
        <f t="shared" si="104"/>
        <v>0</v>
      </c>
      <c r="AP280">
        <v>-6189951.676</v>
      </c>
      <c r="AQ280">
        <v>1516754.58</v>
      </c>
      <c r="AR280">
        <v>-345929.77389999997</v>
      </c>
      <c r="AS280">
        <v>60.833321849999997</v>
      </c>
      <c r="AT280">
        <v>-6.5315831810000002</v>
      </c>
      <c r="AU280">
        <v>-9.6958248190000003</v>
      </c>
      <c r="AV280">
        <v>-5.9627467770000004</v>
      </c>
      <c r="AW280">
        <v>-4.0968313439999999</v>
      </c>
      <c r="AX280">
        <v>0.54618191199999999</v>
      </c>
      <c r="AY280">
        <v>-0.80485546200000002</v>
      </c>
      <c r="AZ280">
        <v>0</v>
      </c>
      <c r="BA280">
        <v>5.8000489999999996</v>
      </c>
      <c r="BB280">
        <v>5.4929636720000001</v>
      </c>
      <c r="BC280">
        <v>5.5287798969999997</v>
      </c>
      <c r="BD280">
        <v>0.99352185699999995</v>
      </c>
      <c r="BE280">
        <v>49.837520150000003</v>
      </c>
      <c r="BF280">
        <v>-1.9464752219999999</v>
      </c>
      <c r="BG280">
        <v>-1.7726380049999999</v>
      </c>
      <c r="BH280">
        <v>-1.2184541209999999</v>
      </c>
      <c r="BI280">
        <v>4.4817700000000004E-3</v>
      </c>
      <c r="BJ280">
        <v>-0.20728933799999999</v>
      </c>
      <c r="BK280">
        <v>12.85</v>
      </c>
      <c r="BL280">
        <v>13.55</v>
      </c>
      <c r="BM280">
        <v>12.32</v>
      </c>
      <c r="BN280">
        <v>12.56</v>
      </c>
      <c r="BO280">
        <v>0.44</v>
      </c>
      <c r="BP280">
        <v>3.6303630359999999</v>
      </c>
      <c r="BQ280">
        <v>0.215</v>
      </c>
      <c r="BR280">
        <v>1.7000000000000001E-2</v>
      </c>
      <c r="BS280">
        <v>-0.214</v>
      </c>
      <c r="BT280">
        <v>-3.2545455000000001E-2</v>
      </c>
      <c r="BU280">
        <v>10.19184774</v>
      </c>
      <c r="BV280">
        <v>5.275780009</v>
      </c>
      <c r="BW280">
        <v>2.5779379589999998</v>
      </c>
      <c r="BX280">
        <v>0.20383695499999999</v>
      </c>
      <c r="BY280">
        <v>-2.5659475500000002</v>
      </c>
      <c r="BZ280">
        <v>-0.39023331500000003</v>
      </c>
      <c r="CA280" t="s">
        <v>60</v>
      </c>
      <c r="CB280">
        <v>-0.354358748</v>
      </c>
      <c r="CC280">
        <v>-1</v>
      </c>
    </row>
    <row r="281" spans="1:81" x14ac:dyDescent="0.25">
      <c r="A281">
        <v>2255</v>
      </c>
      <c r="B281" s="1">
        <v>42234</v>
      </c>
      <c r="C281">
        <v>2101.98999</v>
      </c>
      <c r="D281">
        <v>2103.469971</v>
      </c>
      <c r="E281">
        <v>2094.139893</v>
      </c>
      <c r="F281">
        <v>2096.919922</v>
      </c>
      <c r="G281">
        <v>2096.919922</v>
      </c>
      <c r="H281">
        <v>2949990000</v>
      </c>
      <c r="I281" s="2">
        <v>724012000000</v>
      </c>
      <c r="J281">
        <v>-41150000</v>
      </c>
      <c r="K281" s="3" t="b">
        <f t="shared" si="84"/>
        <v>0</v>
      </c>
      <c r="L281" s="3" t="b">
        <f t="shared" si="85"/>
        <v>0</v>
      </c>
      <c r="M281" s="3" t="b">
        <f t="shared" si="86"/>
        <v>0</v>
      </c>
      <c r="N281" s="3" t="b">
        <f t="shared" si="87"/>
        <v>0</v>
      </c>
      <c r="O281" s="3" t="b">
        <f t="shared" si="88"/>
        <v>1</v>
      </c>
      <c r="P281" s="3" t="b">
        <f t="shared" si="89"/>
        <v>0</v>
      </c>
      <c r="Q281">
        <v>1100756000</v>
      </c>
      <c r="R281">
        <v>464726000</v>
      </c>
      <c r="S281">
        <v>-21867515.149999999</v>
      </c>
      <c r="T281" s="2">
        <v>1036200000000</v>
      </c>
      <c r="U281">
        <v>785503287.79999995</v>
      </c>
      <c r="V281" s="3" t="b">
        <f t="shared" si="90"/>
        <v>0</v>
      </c>
      <c r="W281" s="3" t="b">
        <f t="shared" si="91"/>
        <v>1</v>
      </c>
      <c r="X281" s="3" t="b">
        <f t="shared" si="92"/>
        <v>0</v>
      </c>
      <c r="Y281" s="3" t="b">
        <f t="shared" si="93"/>
        <v>0</v>
      </c>
      <c r="Z281" s="3" t="b">
        <f t="shared" si="94"/>
        <v>0</v>
      </c>
      <c r="AA281" s="3" t="b">
        <f t="shared" si="95"/>
        <v>0</v>
      </c>
      <c r="AB281">
        <v>1457372876</v>
      </c>
      <c r="AC281">
        <v>1106591086</v>
      </c>
      <c r="AD281">
        <v>1094073390</v>
      </c>
      <c r="AE281">
        <v>2993088336</v>
      </c>
      <c r="AF281">
        <v>3599730.75</v>
      </c>
      <c r="AG281" s="3" t="b">
        <f t="shared" si="96"/>
        <v>0</v>
      </c>
      <c r="AH281" s="3" t="b">
        <f t="shared" si="97"/>
        <v>1</v>
      </c>
      <c r="AI281" s="3" t="b">
        <f t="shared" si="98"/>
        <v>0</v>
      </c>
      <c r="AJ281" s="3" t="b">
        <f t="shared" si="99"/>
        <v>0</v>
      </c>
      <c r="AK281" s="3" t="b">
        <f t="shared" si="100"/>
        <v>0</v>
      </c>
      <c r="AL281" s="3" t="b">
        <f t="shared" si="101"/>
        <v>0</v>
      </c>
      <c r="AM281" s="3" t="b">
        <f t="shared" si="102"/>
        <v>0</v>
      </c>
      <c r="AN281" s="3" t="b">
        <f t="shared" si="103"/>
        <v>0</v>
      </c>
      <c r="AO281" s="3" t="b">
        <f t="shared" si="104"/>
        <v>0</v>
      </c>
      <c r="AP281">
        <v>6935187.432</v>
      </c>
      <c r="AQ281">
        <v>5393673.216</v>
      </c>
      <c r="AR281">
        <v>208780.8891</v>
      </c>
      <c r="AS281">
        <v>59.571929509999997</v>
      </c>
      <c r="AT281">
        <v>-6.2162342519999996</v>
      </c>
      <c r="AU281">
        <v>-9.4488641980000008</v>
      </c>
      <c r="AV281">
        <v>3.0292117630000002</v>
      </c>
      <c r="AW281">
        <v>5.7984190499999997</v>
      </c>
      <c r="AX281">
        <v>4.5934427869999999</v>
      </c>
      <c r="AY281">
        <v>0.78717811000000004</v>
      </c>
      <c r="AZ281">
        <v>0</v>
      </c>
      <c r="BA281">
        <v>5.5200189999999996</v>
      </c>
      <c r="BB281">
        <v>5.218483312</v>
      </c>
      <c r="BC281">
        <v>5.04299344</v>
      </c>
      <c r="BD281">
        <v>1.0347987510000001</v>
      </c>
      <c r="BE281">
        <v>50.855090730000001</v>
      </c>
      <c r="BF281">
        <v>-2.032139387</v>
      </c>
      <c r="BG281">
        <v>0.84632207500000001</v>
      </c>
      <c r="BH281">
        <v>1.7660919129999999</v>
      </c>
      <c r="BI281">
        <v>1.4312225970000001</v>
      </c>
      <c r="BJ281">
        <v>0.41218458600000002</v>
      </c>
      <c r="BK281">
        <v>13.41</v>
      </c>
      <c r="BL281">
        <v>13.94</v>
      </c>
      <c r="BM281">
        <v>13.17</v>
      </c>
      <c r="BN281">
        <v>13.79</v>
      </c>
      <c r="BO281">
        <v>0.77</v>
      </c>
      <c r="BP281">
        <v>5.9139784950000003</v>
      </c>
      <c r="BQ281">
        <v>0.48</v>
      </c>
      <c r="BR281">
        <v>0.109</v>
      </c>
      <c r="BS281">
        <v>-1.0999999999999999E-2</v>
      </c>
      <c r="BT281">
        <v>4.3333333000000002E-2</v>
      </c>
      <c r="BU281">
        <v>31.7339184</v>
      </c>
      <c r="BV281">
        <v>8.3969474809999998</v>
      </c>
      <c r="BW281">
        <v>5.2344607669999998</v>
      </c>
      <c r="BX281">
        <v>1.1886587989999999</v>
      </c>
      <c r="BY281">
        <v>-0.11995639299999999</v>
      </c>
      <c r="BZ281">
        <v>0.47255548600000002</v>
      </c>
      <c r="CA281" t="s">
        <v>60</v>
      </c>
      <c r="CB281">
        <v>1.8139849999999999E-3</v>
      </c>
      <c r="CC281">
        <v>-1</v>
      </c>
    </row>
    <row r="282" spans="1:81" x14ac:dyDescent="0.25">
      <c r="A282">
        <v>2256</v>
      </c>
      <c r="B282" s="1">
        <v>42235</v>
      </c>
      <c r="C282">
        <v>2095.6899410000001</v>
      </c>
      <c r="D282">
        <v>2096.169922</v>
      </c>
      <c r="E282">
        <v>2070.530029</v>
      </c>
      <c r="F282">
        <v>2079.610107</v>
      </c>
      <c r="G282">
        <v>2079.610107</v>
      </c>
      <c r="H282">
        <v>3512920000</v>
      </c>
      <c r="I282" s="2">
        <v>720499000000</v>
      </c>
      <c r="J282">
        <v>-3231455000</v>
      </c>
      <c r="K282" s="3" t="b">
        <f t="shared" si="84"/>
        <v>0</v>
      </c>
      <c r="L282" s="3" t="b">
        <f t="shared" si="85"/>
        <v>0</v>
      </c>
      <c r="M282" s="3" t="b">
        <f t="shared" si="86"/>
        <v>0</v>
      </c>
      <c r="N282" s="3" t="b">
        <f t="shared" si="87"/>
        <v>0</v>
      </c>
      <c r="O282" s="3" t="b">
        <f t="shared" si="88"/>
        <v>1</v>
      </c>
      <c r="P282" s="3" t="b">
        <f t="shared" si="89"/>
        <v>0</v>
      </c>
      <c r="Q282">
        <v>-1373565000</v>
      </c>
      <c r="R282">
        <v>-168156000</v>
      </c>
      <c r="S282">
        <v>99091818.180000007</v>
      </c>
      <c r="T282" s="2">
        <v>1035180000000</v>
      </c>
      <c r="U282">
        <v>-1108402791</v>
      </c>
      <c r="V282" s="3" t="b">
        <f t="shared" si="90"/>
        <v>0</v>
      </c>
      <c r="W282" s="3" t="b">
        <f t="shared" si="91"/>
        <v>0</v>
      </c>
      <c r="X282" s="3" t="b">
        <f t="shared" si="92"/>
        <v>0</v>
      </c>
      <c r="Y282" s="3" t="b">
        <f t="shared" si="93"/>
        <v>0</v>
      </c>
      <c r="Z282" s="3" t="b">
        <f t="shared" si="94"/>
        <v>1</v>
      </c>
      <c r="AA282" s="3" t="b">
        <f t="shared" si="95"/>
        <v>0</v>
      </c>
      <c r="AB282">
        <v>44661762.770000003</v>
      </c>
      <c r="AC282">
        <v>739521996.5</v>
      </c>
      <c r="AD282">
        <v>1068656502</v>
      </c>
      <c r="AE282">
        <v>2964089615</v>
      </c>
      <c r="AF282">
        <v>-18372003.91</v>
      </c>
      <c r="AG282" s="3" t="b">
        <f t="shared" si="96"/>
        <v>0</v>
      </c>
      <c r="AH282" s="3" t="b">
        <f t="shared" si="97"/>
        <v>0</v>
      </c>
      <c r="AI282" s="3" t="b">
        <f t="shared" si="98"/>
        <v>0</v>
      </c>
      <c r="AJ282" s="3" t="b">
        <f t="shared" si="99"/>
        <v>0</v>
      </c>
      <c r="AK282" s="3" t="b">
        <f t="shared" si="100"/>
        <v>1</v>
      </c>
      <c r="AL282" s="3" t="b">
        <f t="shared" si="101"/>
        <v>0</v>
      </c>
      <c r="AM282" s="3" t="b">
        <f t="shared" si="102"/>
        <v>0</v>
      </c>
      <c r="AN282" s="3" t="b">
        <f t="shared" si="103"/>
        <v>1</v>
      </c>
      <c r="AO282" s="3" t="b">
        <f t="shared" si="104"/>
        <v>0</v>
      </c>
      <c r="AP282">
        <v>-7314306.4879999999</v>
      </c>
      <c r="AQ282">
        <v>-1452656.287</v>
      </c>
      <c r="AR282">
        <v>416288.85489999998</v>
      </c>
      <c r="AS282">
        <v>40.078905140000003</v>
      </c>
      <c r="AT282">
        <v>-19.493024370000001</v>
      </c>
      <c r="AU282">
        <v>-32.721828100000003</v>
      </c>
      <c r="AV282">
        <v>-12.85462931</v>
      </c>
      <c r="AW282">
        <v>-4.6520036789999999</v>
      </c>
      <c r="AX282">
        <v>-0.24546034</v>
      </c>
      <c r="AY282">
        <v>0.75722871999999997</v>
      </c>
      <c r="AZ282">
        <v>0</v>
      </c>
      <c r="BA282">
        <v>17.309815</v>
      </c>
      <c r="BB282">
        <v>4.8457345040000002</v>
      </c>
      <c r="BC282">
        <v>5.9191949800000003</v>
      </c>
      <c r="BD282">
        <v>0.81864755600000005</v>
      </c>
      <c r="BE282">
        <v>45.014084959999998</v>
      </c>
      <c r="BF282">
        <v>-5.8410057640000002</v>
      </c>
      <c r="BG282">
        <v>-3.9365725760000001</v>
      </c>
      <c r="BH282">
        <v>-1.4477224230000001</v>
      </c>
      <c r="BI282">
        <v>-6.9861032000000003E-2</v>
      </c>
      <c r="BJ282">
        <v>0.37303530499999998</v>
      </c>
      <c r="BK282">
        <v>14.84</v>
      </c>
      <c r="BL282">
        <v>15.96</v>
      </c>
      <c r="BM282">
        <v>13.73</v>
      </c>
      <c r="BN282">
        <v>15.25</v>
      </c>
      <c r="BO282">
        <v>1.46</v>
      </c>
      <c r="BP282">
        <v>10.587382160000001</v>
      </c>
      <c r="BQ282">
        <v>1.115</v>
      </c>
      <c r="BR282">
        <v>0.80300000000000005</v>
      </c>
      <c r="BS282">
        <v>0.44800000000000001</v>
      </c>
      <c r="BT282">
        <v>0.104909091</v>
      </c>
      <c r="BU282">
        <v>47.655403229999997</v>
      </c>
      <c r="BV282">
        <v>15.921484830000001</v>
      </c>
      <c r="BW282">
        <v>12.15921616</v>
      </c>
      <c r="BX282">
        <v>8.756816658</v>
      </c>
      <c r="BY282">
        <v>4.8854967159999996</v>
      </c>
      <c r="BZ282">
        <v>1.1440469179999999</v>
      </c>
      <c r="CA282" t="s">
        <v>62</v>
      </c>
      <c r="CB282">
        <v>-0.55292135799999997</v>
      </c>
      <c r="CC282">
        <v>-1</v>
      </c>
    </row>
    <row r="283" spans="1:81" x14ac:dyDescent="0.25">
      <c r="A283">
        <v>2257</v>
      </c>
      <c r="B283" s="1">
        <v>42236</v>
      </c>
      <c r="C283">
        <v>2076.610107</v>
      </c>
      <c r="D283">
        <v>2076.610107</v>
      </c>
      <c r="E283">
        <v>2035.7299800000001</v>
      </c>
      <c r="F283">
        <v>2035.7299800000001</v>
      </c>
      <c r="G283">
        <v>2035.7299800000001</v>
      </c>
      <c r="H283">
        <v>3922470000</v>
      </c>
      <c r="I283" s="2">
        <v>716577000000</v>
      </c>
      <c r="J283">
        <v>-3717695000</v>
      </c>
      <c r="K283" s="3" t="b">
        <f t="shared" si="84"/>
        <v>0</v>
      </c>
      <c r="L283" s="3" t="b">
        <f t="shared" si="85"/>
        <v>0</v>
      </c>
      <c r="M283" s="3" t="b">
        <f t="shared" si="86"/>
        <v>0</v>
      </c>
      <c r="N283" s="3" t="b">
        <f t="shared" si="87"/>
        <v>0</v>
      </c>
      <c r="O283" s="3" t="b">
        <f t="shared" si="88"/>
        <v>1</v>
      </c>
      <c r="P283" s="3" t="b">
        <f t="shared" si="89"/>
        <v>0</v>
      </c>
      <c r="Q283">
        <v>-3466906000</v>
      </c>
      <c r="R283">
        <v>-2149829000</v>
      </c>
      <c r="S283">
        <v>-182520242.40000001</v>
      </c>
      <c r="T283" s="2">
        <v>1031260000000</v>
      </c>
      <c r="U283">
        <v>-2473634129</v>
      </c>
      <c r="V283" s="3" t="b">
        <f t="shared" si="90"/>
        <v>0</v>
      </c>
      <c r="W283" s="3" t="b">
        <f t="shared" si="91"/>
        <v>0</v>
      </c>
      <c r="X283" s="3" t="b">
        <f t="shared" si="92"/>
        <v>0</v>
      </c>
      <c r="Y283" s="3" t="b">
        <f t="shared" si="93"/>
        <v>0</v>
      </c>
      <c r="Z283" s="3" t="b">
        <f t="shared" si="94"/>
        <v>1</v>
      </c>
      <c r="AA283" s="3" t="b">
        <f t="shared" si="95"/>
        <v>0</v>
      </c>
      <c r="AB283">
        <v>-1944262500</v>
      </c>
      <c r="AC283">
        <v>-896932894.79999995</v>
      </c>
      <c r="AD283">
        <v>631317389.39999998</v>
      </c>
      <c r="AE283">
        <v>2881324831</v>
      </c>
      <c r="AF283">
        <v>-55881752.5</v>
      </c>
      <c r="AG283" s="3" t="b">
        <f t="shared" si="96"/>
        <v>0</v>
      </c>
      <c r="AH283" s="3" t="b">
        <f t="shared" si="97"/>
        <v>0</v>
      </c>
      <c r="AI283" s="3" t="b">
        <f t="shared" si="98"/>
        <v>0</v>
      </c>
      <c r="AJ283" s="3" t="b">
        <f t="shared" si="99"/>
        <v>0</v>
      </c>
      <c r="AK283" s="3" t="b">
        <f t="shared" si="100"/>
        <v>1</v>
      </c>
      <c r="AL283" s="3" t="b">
        <f t="shared" si="101"/>
        <v>0</v>
      </c>
      <c r="AM283" s="3" t="b">
        <f t="shared" si="102"/>
        <v>0</v>
      </c>
      <c r="AN283" s="3" t="b">
        <f t="shared" si="103"/>
        <v>1</v>
      </c>
      <c r="AO283" s="3" t="b">
        <f t="shared" si="104"/>
        <v>0</v>
      </c>
      <c r="AP283">
        <v>-38752509.689999998</v>
      </c>
      <c r="AQ283">
        <v>-24587209.48</v>
      </c>
      <c r="AR283">
        <v>-5544617.1469999999</v>
      </c>
      <c r="AS283">
        <v>0</v>
      </c>
      <c r="AT283">
        <v>-40.078905140000003</v>
      </c>
      <c r="AU283">
        <v>-100</v>
      </c>
      <c r="AV283">
        <v>-29.785964759999999</v>
      </c>
      <c r="AW283">
        <v>-21.685751570000001</v>
      </c>
      <c r="AX283">
        <v>-13.273627060000001</v>
      </c>
      <c r="AY283">
        <v>-2.4049271399999999</v>
      </c>
      <c r="AZ283">
        <v>0</v>
      </c>
      <c r="BA283">
        <v>43.880127000000002</v>
      </c>
      <c r="BB283">
        <v>4.4996106109999996</v>
      </c>
      <c r="BC283">
        <v>8.6306901239999991</v>
      </c>
      <c r="BD283">
        <v>0.52135003599999996</v>
      </c>
      <c r="BE283">
        <v>34.268907480000003</v>
      </c>
      <c r="BF283">
        <v>-10.745177480000001</v>
      </c>
      <c r="BG283">
        <v>-8.2930916230000005</v>
      </c>
      <c r="BH283">
        <v>-6.1695973659999996</v>
      </c>
      <c r="BI283">
        <v>-3.7660223340000001</v>
      </c>
      <c r="BJ283">
        <v>-0.55078944299999999</v>
      </c>
      <c r="BK283">
        <v>16.549999</v>
      </c>
      <c r="BL283">
        <v>19.239999999999998</v>
      </c>
      <c r="BM283">
        <v>16.129999000000002</v>
      </c>
      <c r="BN283">
        <v>19.139999</v>
      </c>
      <c r="BO283">
        <v>3.889999</v>
      </c>
      <c r="BP283">
        <v>25.508190160000002</v>
      </c>
      <c r="BQ283">
        <v>2.6749995000000002</v>
      </c>
      <c r="BR283">
        <v>1.9819997</v>
      </c>
      <c r="BS283">
        <v>1.4849998</v>
      </c>
      <c r="BT283">
        <v>0.42945449099999999</v>
      </c>
      <c r="BU283">
        <v>90.076334799999998</v>
      </c>
      <c r="BV283">
        <v>42.42093156</v>
      </c>
      <c r="BW283">
        <v>29.171208199999999</v>
      </c>
      <c r="BX283">
        <v>21.61395765</v>
      </c>
      <c r="BY283">
        <v>16.194110819999999</v>
      </c>
      <c r="BZ283">
        <v>4.6832555920000001</v>
      </c>
      <c r="CA283" t="s">
        <v>62</v>
      </c>
      <c r="CB283">
        <v>-1.1659935850000001</v>
      </c>
      <c r="CC283">
        <v>-1</v>
      </c>
    </row>
    <row r="284" spans="1:81" x14ac:dyDescent="0.25">
      <c r="A284">
        <v>2258</v>
      </c>
      <c r="B284" s="1">
        <v>42237</v>
      </c>
      <c r="C284">
        <v>2034.079956</v>
      </c>
      <c r="D284">
        <v>2034.079956</v>
      </c>
      <c r="E284">
        <v>1970.8900149999999</v>
      </c>
      <c r="F284">
        <v>1970.8900149999999</v>
      </c>
      <c r="G284">
        <v>1970.8900149999999</v>
      </c>
      <c r="H284">
        <v>5018240000</v>
      </c>
      <c r="I284" s="2">
        <v>711558000000</v>
      </c>
      <c r="J284">
        <v>-4470355000</v>
      </c>
      <c r="K284" s="3" t="b">
        <f t="shared" si="84"/>
        <v>0</v>
      </c>
      <c r="L284" s="3" t="b">
        <f t="shared" si="85"/>
        <v>0</v>
      </c>
      <c r="M284" s="3" t="b">
        <f t="shared" si="86"/>
        <v>0</v>
      </c>
      <c r="N284" s="3" t="b">
        <f t="shared" si="87"/>
        <v>0</v>
      </c>
      <c r="O284" s="3" t="b">
        <f t="shared" si="88"/>
        <v>1</v>
      </c>
      <c r="P284" s="3" t="b">
        <f t="shared" si="89"/>
        <v>0</v>
      </c>
      <c r="Q284">
        <v>-4128336000</v>
      </c>
      <c r="R284">
        <v>-3824263000</v>
      </c>
      <c r="S284">
        <v>-887451454.5</v>
      </c>
      <c r="T284" s="2">
        <v>1026240000000</v>
      </c>
      <c r="U284">
        <v>-4470355000</v>
      </c>
      <c r="V284" s="3" t="b">
        <f t="shared" si="90"/>
        <v>0</v>
      </c>
      <c r="W284" s="3" t="b">
        <f t="shared" si="91"/>
        <v>0</v>
      </c>
      <c r="X284" s="3" t="b">
        <f t="shared" si="92"/>
        <v>0</v>
      </c>
      <c r="Y284" s="3" t="b">
        <f t="shared" si="93"/>
        <v>0</v>
      </c>
      <c r="Z284" s="3" t="b">
        <f t="shared" si="94"/>
        <v>1</v>
      </c>
      <c r="AA284" s="3" t="b">
        <f t="shared" si="95"/>
        <v>0</v>
      </c>
      <c r="AB284">
        <v>-3381899478</v>
      </c>
      <c r="AC284">
        <v>-2726229942</v>
      </c>
      <c r="AD284">
        <v>-56920191.090000004</v>
      </c>
      <c r="AE284">
        <v>2721489043</v>
      </c>
      <c r="AF284">
        <v>-121300286.2</v>
      </c>
      <c r="AG284" s="3" t="b">
        <f t="shared" si="96"/>
        <v>0</v>
      </c>
      <c r="AH284" s="3" t="b">
        <f t="shared" si="97"/>
        <v>0</v>
      </c>
      <c r="AI284" s="3" t="b">
        <f t="shared" si="98"/>
        <v>0</v>
      </c>
      <c r="AJ284" s="3" t="b">
        <f t="shared" si="99"/>
        <v>0</v>
      </c>
      <c r="AK284" s="3" t="b">
        <f t="shared" si="100"/>
        <v>1</v>
      </c>
      <c r="AL284" s="3" t="b">
        <f t="shared" si="101"/>
        <v>0</v>
      </c>
      <c r="AM284" s="3" t="b">
        <f t="shared" si="102"/>
        <v>0</v>
      </c>
      <c r="AN284" s="3" t="b">
        <f t="shared" si="103"/>
        <v>1</v>
      </c>
      <c r="AO284" s="3" t="b">
        <f t="shared" si="104"/>
        <v>0</v>
      </c>
      <c r="AP284">
        <v>-89756266.390000001</v>
      </c>
      <c r="AQ284">
        <v>-67045266.549999997</v>
      </c>
      <c r="AR284">
        <v>-19769184.68</v>
      </c>
      <c r="AS284">
        <v>0</v>
      </c>
      <c r="AT284">
        <v>0</v>
      </c>
      <c r="AU284">
        <v>1000</v>
      </c>
      <c r="AV284">
        <v>-20.039452570000002</v>
      </c>
      <c r="AW284">
        <v>-21.879469369999999</v>
      </c>
      <c r="AX284">
        <v>-19.114825700000001</v>
      </c>
      <c r="AY284">
        <v>-5.4770599999999998</v>
      </c>
      <c r="AZ284">
        <v>0</v>
      </c>
      <c r="BA284">
        <v>64.839965000000007</v>
      </c>
      <c r="BB284">
        <v>4.1782098530000003</v>
      </c>
      <c r="BC284">
        <v>12.645638330000001</v>
      </c>
      <c r="BD284">
        <v>0.33040719200000002</v>
      </c>
      <c r="BE284">
        <v>24.83504254</v>
      </c>
      <c r="BF284">
        <v>-9.4338649419999996</v>
      </c>
      <c r="BG284">
        <v>-10.089521209999999</v>
      </c>
      <c r="BH284">
        <v>-8.8805322039999997</v>
      </c>
      <c r="BI284">
        <v>-7.269055839</v>
      </c>
      <c r="BJ284">
        <v>-1.981919929</v>
      </c>
      <c r="BK284">
        <v>22.549999</v>
      </c>
      <c r="BL284">
        <v>28.379999000000002</v>
      </c>
      <c r="BM284">
        <v>20.799999</v>
      </c>
      <c r="BN284">
        <v>28.030000999999999</v>
      </c>
      <c r="BO284">
        <v>8.8900020000000008</v>
      </c>
      <c r="BP284">
        <v>46.447243810000003</v>
      </c>
      <c r="BQ284">
        <v>6.3900005000000002</v>
      </c>
      <c r="BR284">
        <v>4.6610002000000001</v>
      </c>
      <c r="BS284">
        <v>3.5370001000000002</v>
      </c>
      <c r="BT284">
        <v>1.148484861</v>
      </c>
      <c r="BU284">
        <v>98.000011310000005</v>
      </c>
      <c r="BV284">
        <v>7.9236765189999998</v>
      </c>
      <c r="BW284">
        <v>25.17230404</v>
      </c>
      <c r="BX284">
        <v>24.121921029999999</v>
      </c>
      <c r="BY284">
        <v>20.76684972</v>
      </c>
      <c r="BZ284">
        <v>7.6685771239999996</v>
      </c>
      <c r="CA284" t="s">
        <v>60</v>
      </c>
      <c r="CB284">
        <v>-1.143990971</v>
      </c>
      <c r="CC284">
        <v>-1</v>
      </c>
    </row>
    <row r="285" spans="1:81" x14ac:dyDescent="0.25">
      <c r="A285">
        <v>2259</v>
      </c>
      <c r="B285" s="1">
        <v>42240</v>
      </c>
      <c r="C285">
        <v>1965.150024</v>
      </c>
      <c r="D285">
        <v>1965.150024</v>
      </c>
      <c r="E285">
        <v>1867.01001</v>
      </c>
      <c r="F285">
        <v>1893.209961</v>
      </c>
      <c r="G285">
        <v>1893.209961</v>
      </c>
      <c r="H285">
        <v>6612690000</v>
      </c>
      <c r="I285" s="2">
        <v>704946000000</v>
      </c>
      <c r="J285">
        <v>-5815465000</v>
      </c>
      <c r="K285" s="3" t="b">
        <f t="shared" si="84"/>
        <v>0</v>
      </c>
      <c r="L285" s="3" t="b">
        <f t="shared" si="85"/>
        <v>0</v>
      </c>
      <c r="M285" s="3" t="b">
        <f t="shared" si="86"/>
        <v>0</v>
      </c>
      <c r="N285" s="3" t="b">
        <f t="shared" si="87"/>
        <v>0</v>
      </c>
      <c r="O285" s="3" t="b">
        <f t="shared" si="88"/>
        <v>1</v>
      </c>
      <c r="P285" s="3" t="b">
        <f t="shared" si="89"/>
        <v>0</v>
      </c>
      <c r="Q285">
        <v>-5167844000</v>
      </c>
      <c r="R285">
        <v>-4707335000</v>
      </c>
      <c r="S285">
        <v>-1611057152</v>
      </c>
      <c r="T285" s="2">
        <v>1023160000000</v>
      </c>
      <c r="U285">
        <v>-4050108068</v>
      </c>
      <c r="V285" s="3" t="b">
        <f t="shared" si="90"/>
        <v>0</v>
      </c>
      <c r="W285" s="3" t="b">
        <f t="shared" si="91"/>
        <v>0</v>
      </c>
      <c r="X285" s="3" t="b">
        <f t="shared" si="92"/>
        <v>0</v>
      </c>
      <c r="Y285" s="3" t="b">
        <f t="shared" si="93"/>
        <v>0</v>
      </c>
      <c r="Z285" s="3" t="b">
        <f t="shared" si="94"/>
        <v>1</v>
      </c>
      <c r="AA285" s="3" t="b">
        <f t="shared" si="95"/>
        <v>0</v>
      </c>
      <c r="AB285">
        <v>-4108629841</v>
      </c>
      <c r="AC285">
        <v>-3503567879</v>
      </c>
      <c r="AD285">
        <v>-679572406.10000002</v>
      </c>
      <c r="AE285">
        <v>2460858509</v>
      </c>
      <c r="AF285">
        <v>-210233160.90000001</v>
      </c>
      <c r="AG285" s="3" t="b">
        <f t="shared" si="96"/>
        <v>0</v>
      </c>
      <c r="AH285" s="3" t="b">
        <f t="shared" si="97"/>
        <v>0</v>
      </c>
      <c r="AI285" s="3" t="b">
        <f t="shared" si="98"/>
        <v>0</v>
      </c>
      <c r="AJ285" s="3" t="b">
        <f t="shared" si="99"/>
        <v>0</v>
      </c>
      <c r="AK285" s="3" t="b">
        <f t="shared" si="100"/>
        <v>1</v>
      </c>
      <c r="AL285" s="3" t="b">
        <f t="shared" si="101"/>
        <v>0</v>
      </c>
      <c r="AM285" s="3" t="b">
        <f t="shared" si="102"/>
        <v>0</v>
      </c>
      <c r="AN285" s="3" t="b">
        <f t="shared" si="103"/>
        <v>1</v>
      </c>
      <c r="AO285" s="3" t="b">
        <f t="shared" si="104"/>
        <v>0</v>
      </c>
      <c r="AP285">
        <v>-166952910.59999999</v>
      </c>
      <c r="AQ285">
        <v>-130706022.59999999</v>
      </c>
      <c r="AR285">
        <v>-42252099.859999999</v>
      </c>
      <c r="AS285">
        <v>9.8566439500000005</v>
      </c>
      <c r="AT285">
        <v>9.8566439500000005</v>
      </c>
      <c r="AU285">
        <v>1000</v>
      </c>
      <c r="AV285">
        <v>4.9283219750000002</v>
      </c>
      <c r="AW285">
        <v>-9.0666783560000006</v>
      </c>
      <c r="AX285">
        <v>-13.95094763</v>
      </c>
      <c r="AY285">
        <v>-5.5558629130000003</v>
      </c>
      <c r="AZ285">
        <v>0</v>
      </c>
      <c r="BA285">
        <v>77.680053999999998</v>
      </c>
      <c r="BB285">
        <v>3.8797662919999998</v>
      </c>
      <c r="BC285">
        <v>17.290953729999998</v>
      </c>
      <c r="BD285">
        <v>0.22438127799999999</v>
      </c>
      <c r="BE285">
        <v>18.326095129999999</v>
      </c>
      <c r="BF285">
        <v>-6.5089474090000001</v>
      </c>
      <c r="BG285">
        <v>-7.9714061750000003</v>
      </c>
      <c r="BH285">
        <v>-8.9497834439999995</v>
      </c>
      <c r="BI285">
        <v>-8.5237033619999991</v>
      </c>
      <c r="BJ285">
        <v>-2.9213796740000002</v>
      </c>
      <c r="BK285">
        <v>28.030000999999999</v>
      </c>
      <c r="BL285">
        <v>53.290000999999997</v>
      </c>
      <c r="BM285">
        <v>28.030000999999999</v>
      </c>
      <c r="BN285">
        <v>40.740001999999997</v>
      </c>
      <c r="BO285">
        <v>12.710001</v>
      </c>
      <c r="BP285">
        <v>45.344275940000003</v>
      </c>
      <c r="BQ285">
        <v>10.8000015</v>
      </c>
      <c r="BR285">
        <v>8.5360008000000001</v>
      </c>
      <c r="BS285">
        <v>6.6680004999999998</v>
      </c>
      <c r="BT285">
        <v>2.3060001209999998</v>
      </c>
      <c r="BU285">
        <v>70.407925719999994</v>
      </c>
      <c r="BV285">
        <v>-27.592085600000001</v>
      </c>
      <c r="BW285">
        <v>-9.83420454</v>
      </c>
      <c r="BX285">
        <v>7.6181243959999998</v>
      </c>
      <c r="BY285">
        <v>12.76926227</v>
      </c>
      <c r="BZ285">
        <v>7.4494473049999996</v>
      </c>
      <c r="CA285" t="s">
        <v>60</v>
      </c>
      <c r="CB285">
        <v>-1.0471412710000001</v>
      </c>
      <c r="CC285">
        <v>-1</v>
      </c>
    </row>
    <row r="286" spans="1:81" x14ac:dyDescent="0.25">
      <c r="A286">
        <v>2263</v>
      </c>
      <c r="B286" s="1">
        <v>42244</v>
      </c>
      <c r="C286">
        <v>1986.0600589999999</v>
      </c>
      <c r="D286">
        <v>1993.4799800000001</v>
      </c>
      <c r="E286">
        <v>1975.1899410000001</v>
      </c>
      <c r="F286">
        <v>1988.869995</v>
      </c>
      <c r="G286">
        <v>1988.869995</v>
      </c>
      <c r="H286">
        <v>3949080000</v>
      </c>
      <c r="I286" s="2">
        <v>714056000000</v>
      </c>
      <c r="J286">
        <v>4477735000</v>
      </c>
      <c r="K286" s="3" t="b">
        <f t="shared" si="84"/>
        <v>0</v>
      </c>
      <c r="L286" s="3" t="b">
        <f t="shared" si="85"/>
        <v>1</v>
      </c>
      <c r="M286" s="3" t="b">
        <f t="shared" si="86"/>
        <v>0</v>
      </c>
      <c r="N286" s="3" t="b">
        <f t="shared" si="87"/>
        <v>0</v>
      </c>
      <c r="O286" s="3" t="b">
        <f t="shared" si="88"/>
        <v>0</v>
      </c>
      <c r="P286" s="3" t="b">
        <f t="shared" si="89"/>
        <v>0</v>
      </c>
      <c r="Q286">
        <v>4788755000</v>
      </c>
      <c r="R286">
        <v>2856496000</v>
      </c>
      <c r="S286">
        <v>-2106313576</v>
      </c>
      <c r="T286" s="2">
        <v>1029540000000</v>
      </c>
      <c r="U286">
        <v>3274982670</v>
      </c>
      <c r="V286" s="3" t="b">
        <f t="shared" si="90"/>
        <v>0</v>
      </c>
      <c r="W286" s="3" t="b">
        <f t="shared" si="91"/>
        <v>1</v>
      </c>
      <c r="X286" s="3" t="b">
        <f t="shared" si="92"/>
        <v>0</v>
      </c>
      <c r="Y286" s="3" t="b">
        <f t="shared" si="93"/>
        <v>0</v>
      </c>
      <c r="Z286" s="3" t="b">
        <f t="shared" si="94"/>
        <v>0</v>
      </c>
      <c r="AA286" s="3" t="b">
        <f t="shared" si="95"/>
        <v>0</v>
      </c>
      <c r="AB286">
        <v>3908146407</v>
      </c>
      <c r="AC286">
        <v>2230012153</v>
      </c>
      <c r="AD286">
        <v>-1422968081</v>
      </c>
      <c r="AE286">
        <v>2723186887</v>
      </c>
      <c r="AF286">
        <v>62023976.68</v>
      </c>
      <c r="AG286" s="3" t="b">
        <f t="shared" si="96"/>
        <v>0</v>
      </c>
      <c r="AH286" s="3" t="b">
        <f t="shared" si="97"/>
        <v>1</v>
      </c>
      <c r="AI286" s="3" t="b">
        <f t="shared" si="98"/>
        <v>0</v>
      </c>
      <c r="AJ286" s="3" t="b">
        <f t="shared" si="99"/>
        <v>0</v>
      </c>
      <c r="AK286" s="3" t="b">
        <f t="shared" si="100"/>
        <v>0</v>
      </c>
      <c r="AL286" s="3" t="b">
        <f t="shared" si="101"/>
        <v>0</v>
      </c>
      <c r="AM286" s="3" t="b">
        <f t="shared" si="102"/>
        <v>0</v>
      </c>
      <c r="AN286" s="3" t="b">
        <f t="shared" si="103"/>
        <v>0</v>
      </c>
      <c r="AO286" s="3" t="b">
        <f t="shared" si="104"/>
        <v>0</v>
      </c>
      <c r="AP286">
        <v>111890536</v>
      </c>
      <c r="AQ286">
        <v>85467325.939999998</v>
      </c>
      <c r="AR286">
        <v>-48254651.68</v>
      </c>
      <c r="AS286">
        <v>45.844760700000002</v>
      </c>
      <c r="AT286">
        <v>0.45519759799999998</v>
      </c>
      <c r="AU286">
        <v>1.0028684290000001</v>
      </c>
      <c r="AV286">
        <v>9.0967184169999999</v>
      </c>
      <c r="AW286">
        <v>15.459537429999999</v>
      </c>
      <c r="AX286">
        <v>11.71400809</v>
      </c>
      <c r="AY286">
        <v>-2.0022503500000002</v>
      </c>
      <c r="AZ286">
        <v>1.2099610000000001</v>
      </c>
      <c r="BA286">
        <v>0</v>
      </c>
      <c r="BB286">
        <v>10.588032549999999</v>
      </c>
      <c r="BC286">
        <v>14.31929605</v>
      </c>
      <c r="BD286">
        <v>0.739424097</v>
      </c>
      <c r="BE286">
        <v>42.509707570000003</v>
      </c>
      <c r="BF286">
        <v>0.20017981300000001</v>
      </c>
      <c r="BG286">
        <v>4.2583491670000004</v>
      </c>
      <c r="BH286">
        <v>8.5546053690000008</v>
      </c>
      <c r="BI286">
        <v>7.3910223449999997</v>
      </c>
      <c r="BJ286">
        <v>-1.620230938</v>
      </c>
      <c r="BK286">
        <v>26.690000999999999</v>
      </c>
      <c r="BL286">
        <v>29.200001</v>
      </c>
      <c r="BM286">
        <v>25.77</v>
      </c>
      <c r="BN286">
        <v>26.049999</v>
      </c>
      <c r="BO286">
        <v>-5.0000999999999997E-2</v>
      </c>
      <c r="BP286">
        <v>-0.19157471300000001</v>
      </c>
      <c r="BQ286">
        <v>-2.1350004999999999</v>
      </c>
      <c r="BR286">
        <v>-3.4130003000000002</v>
      </c>
      <c r="BS286">
        <v>-3.9300006000000001</v>
      </c>
      <c r="BT286">
        <v>2.0735757270000001</v>
      </c>
      <c r="BU286">
        <v>35.769862400000001</v>
      </c>
      <c r="BV286">
        <v>-0.117899078</v>
      </c>
      <c r="BW286">
        <v>-5.0341911100000001</v>
      </c>
      <c r="BX286">
        <v>-8.0476307939999998</v>
      </c>
      <c r="BY286">
        <v>-9.2666835820000006</v>
      </c>
      <c r="BZ286">
        <v>7.2130022000000002E-2</v>
      </c>
      <c r="CA286" t="s">
        <v>60</v>
      </c>
      <c r="CB286">
        <v>0.178790856</v>
      </c>
      <c r="CC286">
        <v>-1</v>
      </c>
    </row>
    <row r="287" spans="1:81" x14ac:dyDescent="0.25">
      <c r="A287">
        <v>2264</v>
      </c>
      <c r="B287" s="1">
        <v>42247</v>
      </c>
      <c r="C287">
        <v>1986.7299800000001</v>
      </c>
      <c r="D287">
        <v>1986.7299800000001</v>
      </c>
      <c r="E287">
        <v>1965.9799800000001</v>
      </c>
      <c r="F287">
        <v>1972.1800539999999</v>
      </c>
      <c r="G287">
        <v>1972.1800539999999</v>
      </c>
      <c r="H287">
        <v>3915100000</v>
      </c>
      <c r="I287" s="2">
        <v>710141000000</v>
      </c>
      <c r="J287">
        <v>16990000</v>
      </c>
      <c r="K287" s="3" t="b">
        <f t="shared" si="84"/>
        <v>0</v>
      </c>
      <c r="L287" s="3" t="b">
        <f t="shared" si="85"/>
        <v>1</v>
      </c>
      <c r="M287" s="3" t="b">
        <f t="shared" si="86"/>
        <v>0</v>
      </c>
      <c r="N287" s="3" t="b">
        <f t="shared" si="87"/>
        <v>0</v>
      </c>
      <c r="O287" s="3" t="b">
        <f t="shared" si="88"/>
        <v>0</v>
      </c>
      <c r="P287" s="3" t="b">
        <f t="shared" si="89"/>
        <v>0</v>
      </c>
      <c r="Q287">
        <v>1907019000</v>
      </c>
      <c r="R287">
        <v>2971271000</v>
      </c>
      <c r="S287">
        <v>-1374853515</v>
      </c>
      <c r="T287" s="2">
        <v>1027960000000</v>
      </c>
      <c r="U287">
        <v>191455533.90000001</v>
      </c>
      <c r="V287" s="3" t="b">
        <f t="shared" si="90"/>
        <v>0</v>
      </c>
      <c r="W287" s="3" t="b">
        <f t="shared" si="91"/>
        <v>1</v>
      </c>
      <c r="X287" s="3" t="b">
        <f t="shared" si="92"/>
        <v>0</v>
      </c>
      <c r="Y287" s="3" t="b">
        <f t="shared" si="93"/>
        <v>0</v>
      </c>
      <c r="Z287" s="3" t="b">
        <f t="shared" si="94"/>
        <v>0</v>
      </c>
      <c r="AA287" s="3" t="b">
        <f t="shared" si="95"/>
        <v>0</v>
      </c>
      <c r="AB287">
        <v>1688191499</v>
      </c>
      <c r="AC287">
        <v>2639231047</v>
      </c>
      <c r="AD287">
        <v>-890468096.20000005</v>
      </c>
      <c r="AE287">
        <v>2690332659</v>
      </c>
      <c r="AF287">
        <v>-15225139.57</v>
      </c>
      <c r="AG287" s="3" t="b">
        <f t="shared" si="96"/>
        <v>0</v>
      </c>
      <c r="AH287" s="3" t="b">
        <f t="shared" si="97"/>
        <v>0</v>
      </c>
      <c r="AI287" s="3" t="b">
        <f t="shared" si="98"/>
        <v>0</v>
      </c>
      <c r="AJ287" s="3" t="b">
        <f t="shared" si="99"/>
        <v>0</v>
      </c>
      <c r="AK287" s="3" t="b">
        <f t="shared" si="100"/>
        <v>1</v>
      </c>
      <c r="AL287" s="3" t="b">
        <f t="shared" si="101"/>
        <v>0</v>
      </c>
      <c r="AM287" s="3" t="b">
        <f t="shared" si="102"/>
        <v>0</v>
      </c>
      <c r="AN287" s="3" t="b">
        <f t="shared" si="103"/>
        <v>0</v>
      </c>
      <c r="AO287" s="3" t="b">
        <f t="shared" si="104"/>
        <v>0</v>
      </c>
      <c r="AP287">
        <v>27598512.52</v>
      </c>
      <c r="AQ287">
        <v>72318040.099999994</v>
      </c>
      <c r="AR287">
        <v>-34248315.420000002</v>
      </c>
      <c r="AS287">
        <v>39.565863229999998</v>
      </c>
      <c r="AT287">
        <v>-6.2788974670000002</v>
      </c>
      <c r="AU287">
        <v>-13.695997910000001</v>
      </c>
      <c r="AV287">
        <v>-2.9118499349999998</v>
      </c>
      <c r="AW287">
        <v>3.61988157</v>
      </c>
      <c r="AX287">
        <v>9.6873731920000008</v>
      </c>
      <c r="AY287">
        <v>0.97319546199999996</v>
      </c>
      <c r="AZ287">
        <v>0</v>
      </c>
      <c r="BA287">
        <v>16.689941000000001</v>
      </c>
      <c r="BB287">
        <v>9.831744509</v>
      </c>
      <c r="BC287">
        <v>14.48862783</v>
      </c>
      <c r="BD287">
        <v>0.67858355000000004</v>
      </c>
      <c r="BE287">
        <v>40.425962120000001</v>
      </c>
      <c r="BF287">
        <v>-2.0837454449999999</v>
      </c>
      <c r="BG287">
        <v>-0.94178281600000002</v>
      </c>
      <c r="BH287">
        <v>1.9499038479999999</v>
      </c>
      <c r="BI287">
        <v>5.583556422</v>
      </c>
      <c r="BJ287">
        <v>-0.27439614400000001</v>
      </c>
      <c r="BK287">
        <v>27.030000999999999</v>
      </c>
      <c r="BL287">
        <v>29.370000999999998</v>
      </c>
      <c r="BM287">
        <v>26.629999000000002</v>
      </c>
      <c r="BN287">
        <v>28.43</v>
      </c>
      <c r="BO287">
        <v>2.380001</v>
      </c>
      <c r="BP287">
        <v>9.1362805809999994</v>
      </c>
      <c r="BQ287">
        <v>1.165</v>
      </c>
      <c r="BR287">
        <v>-0.57200010000000001</v>
      </c>
      <c r="BS287">
        <v>-1.9450000999999999</v>
      </c>
      <c r="BT287">
        <v>1.4806666239999999</v>
      </c>
      <c r="BU287">
        <v>41.381748610000002</v>
      </c>
      <c r="BV287">
        <v>5.6118862150000002</v>
      </c>
      <c r="BW287">
        <v>2.7469935689999998</v>
      </c>
      <c r="BX287">
        <v>-1.348738709</v>
      </c>
      <c r="BY287">
        <v>-4.5861826319999999</v>
      </c>
      <c r="BZ287">
        <v>-2.6359147620000001</v>
      </c>
      <c r="CA287" t="s">
        <v>60</v>
      </c>
      <c r="CB287">
        <v>-0.29783073100000002</v>
      </c>
      <c r="CC287">
        <v>-1</v>
      </c>
    </row>
    <row r="288" spans="1:81" x14ac:dyDescent="0.25">
      <c r="A288">
        <v>2276</v>
      </c>
      <c r="B288" s="1">
        <v>42264</v>
      </c>
      <c r="C288">
        <v>1995.329956</v>
      </c>
      <c r="D288">
        <v>2020.8599850000001</v>
      </c>
      <c r="E288">
        <v>1986.7299800000001</v>
      </c>
      <c r="F288">
        <v>1990.1999510000001</v>
      </c>
      <c r="G288">
        <v>1990.1999510000001</v>
      </c>
      <c r="H288">
        <v>4183790000</v>
      </c>
      <c r="I288" s="2">
        <v>716293000000</v>
      </c>
      <c r="J288">
        <v>-276555000</v>
      </c>
      <c r="K288" s="3" t="b">
        <f t="shared" si="84"/>
        <v>0</v>
      </c>
      <c r="L288" s="3" t="b">
        <f t="shared" si="85"/>
        <v>0</v>
      </c>
      <c r="M288" s="3" t="b">
        <f t="shared" si="86"/>
        <v>0</v>
      </c>
      <c r="N288" s="3" t="b">
        <f t="shared" si="87"/>
        <v>0</v>
      </c>
      <c r="O288" s="3" t="b">
        <f t="shared" si="88"/>
        <v>1</v>
      </c>
      <c r="P288" s="3" t="b">
        <f t="shared" si="89"/>
        <v>0</v>
      </c>
      <c r="Q288">
        <v>1169093000</v>
      </c>
      <c r="R288">
        <v>624364000</v>
      </c>
      <c r="S288">
        <v>821488060.60000002</v>
      </c>
      <c r="T288" s="2">
        <v>1029680000000</v>
      </c>
      <c r="U288">
        <v>-217445007.69999999</v>
      </c>
      <c r="V288" s="3" t="b">
        <f t="shared" si="90"/>
        <v>0</v>
      </c>
      <c r="W288" s="3" t="b">
        <f t="shared" si="91"/>
        <v>0</v>
      </c>
      <c r="X288" s="3" t="b">
        <f t="shared" si="92"/>
        <v>0</v>
      </c>
      <c r="Y288" s="3" t="b">
        <f t="shared" si="93"/>
        <v>0</v>
      </c>
      <c r="Z288" s="3" t="b">
        <f t="shared" si="94"/>
        <v>1</v>
      </c>
      <c r="AA288" s="3" t="b">
        <f t="shared" si="95"/>
        <v>0</v>
      </c>
      <c r="AB288">
        <v>788146118.20000005</v>
      </c>
      <c r="AC288">
        <v>617827475.29999995</v>
      </c>
      <c r="AD288">
        <v>598833896.5</v>
      </c>
      <c r="AE288">
        <v>2707073636</v>
      </c>
      <c r="AF288">
        <v>10445819.300000001</v>
      </c>
      <c r="AG288" s="3" t="b">
        <f t="shared" si="96"/>
        <v>0</v>
      </c>
      <c r="AH288" s="3" t="b">
        <f t="shared" si="97"/>
        <v>1</v>
      </c>
      <c r="AI288" s="3" t="b">
        <f t="shared" si="98"/>
        <v>0</v>
      </c>
      <c r="AJ288" s="3" t="b">
        <f t="shared" si="99"/>
        <v>0</v>
      </c>
      <c r="AK288" s="3" t="b">
        <f t="shared" si="100"/>
        <v>0</v>
      </c>
      <c r="AL288" s="3" t="b">
        <f t="shared" si="101"/>
        <v>0</v>
      </c>
      <c r="AM288" s="3" t="b">
        <f t="shared" si="102"/>
        <v>0</v>
      </c>
      <c r="AN288" s="3" t="b">
        <f t="shared" si="103"/>
        <v>0</v>
      </c>
      <c r="AO288" s="3" t="b">
        <f t="shared" si="104"/>
        <v>0</v>
      </c>
      <c r="AP288">
        <v>21899645.030000001</v>
      </c>
      <c r="AQ288">
        <v>17356524.010000002</v>
      </c>
      <c r="AR288">
        <v>10482156.18</v>
      </c>
      <c r="AS288">
        <v>49.828075460000001</v>
      </c>
      <c r="AT288">
        <v>-1.5206774620000001</v>
      </c>
      <c r="AU288">
        <v>-2.9614691209999999</v>
      </c>
      <c r="AV288">
        <v>2.8305474730000002</v>
      </c>
      <c r="AW288">
        <v>5.7973908869999997</v>
      </c>
      <c r="AX288">
        <v>4.7350218780000004</v>
      </c>
      <c r="AY288">
        <v>2.5808321369999998</v>
      </c>
      <c r="AZ288">
        <v>0</v>
      </c>
      <c r="BA288">
        <v>5.1101080000000003</v>
      </c>
      <c r="BB288">
        <v>11.020547609999999</v>
      </c>
      <c r="BC288">
        <v>11.05573019</v>
      </c>
      <c r="BD288">
        <v>0.99681770599999997</v>
      </c>
      <c r="BE288">
        <v>49.920315860000002</v>
      </c>
      <c r="BF288">
        <v>-0.83925538700000002</v>
      </c>
      <c r="BG288">
        <v>0.94746785600000005</v>
      </c>
      <c r="BH288">
        <v>2.106794469</v>
      </c>
      <c r="BI288">
        <v>1.700857383</v>
      </c>
      <c r="BJ288">
        <v>1.2218503329999999</v>
      </c>
      <c r="BK288">
        <v>21.540001</v>
      </c>
      <c r="BL288">
        <v>23.33</v>
      </c>
      <c r="BM288">
        <v>17.870000999999998</v>
      </c>
      <c r="BN288">
        <v>21.139999</v>
      </c>
      <c r="BO288">
        <v>-0.21000099999999999</v>
      </c>
      <c r="BP288">
        <v>-0.98361124099999997</v>
      </c>
      <c r="BQ288">
        <v>-0.70000099999999998</v>
      </c>
      <c r="BR288">
        <v>-1.0520004000000001</v>
      </c>
      <c r="BS288">
        <v>-0.70200039999999997</v>
      </c>
      <c r="BT288">
        <v>-0.63206064200000001</v>
      </c>
      <c r="BU288">
        <v>24.19240452</v>
      </c>
      <c r="BV288">
        <v>-0.495168581</v>
      </c>
      <c r="BW288">
        <v>-1.6505564340000001</v>
      </c>
      <c r="BX288">
        <v>-2.4805479250000002</v>
      </c>
      <c r="BY288">
        <v>-1.655270888</v>
      </c>
      <c r="BZ288">
        <v>-1.4903575280000001</v>
      </c>
      <c r="CA288" t="s">
        <v>60</v>
      </c>
      <c r="CB288">
        <v>4.2759772000000001E-2</v>
      </c>
      <c r="CC288">
        <v>-1</v>
      </c>
    </row>
    <row r="289" spans="1:81" x14ac:dyDescent="0.25">
      <c r="A289">
        <v>2277</v>
      </c>
      <c r="B289" s="1">
        <v>42265</v>
      </c>
      <c r="C289">
        <v>1989.660034</v>
      </c>
      <c r="D289">
        <v>1989.660034</v>
      </c>
      <c r="E289">
        <v>1953.4499510000001</v>
      </c>
      <c r="F289">
        <v>1958.030029</v>
      </c>
      <c r="G289">
        <v>1958.030029</v>
      </c>
      <c r="H289">
        <v>6021240000</v>
      </c>
      <c r="I289" s="2">
        <v>710272000000</v>
      </c>
      <c r="J289">
        <v>-5102515000</v>
      </c>
      <c r="K289" s="3" t="b">
        <f t="shared" si="84"/>
        <v>0</v>
      </c>
      <c r="L289" s="3" t="b">
        <f t="shared" si="85"/>
        <v>0</v>
      </c>
      <c r="M289" s="3" t="b">
        <f t="shared" si="86"/>
        <v>0</v>
      </c>
      <c r="N289" s="3" t="b">
        <f t="shared" si="87"/>
        <v>0</v>
      </c>
      <c r="O289" s="3" t="b">
        <f t="shared" si="88"/>
        <v>1</v>
      </c>
      <c r="P289" s="3" t="b">
        <f t="shared" si="89"/>
        <v>0</v>
      </c>
      <c r="Q289">
        <v>-2390684000</v>
      </c>
      <c r="R289">
        <v>-722209000</v>
      </c>
      <c r="S289">
        <v>513738969.69999999</v>
      </c>
      <c r="T289" s="2">
        <v>1025180000000</v>
      </c>
      <c r="U289">
        <v>-3915548200</v>
      </c>
      <c r="V289" s="3" t="b">
        <f t="shared" si="90"/>
        <v>0</v>
      </c>
      <c r="W289" s="3" t="b">
        <f t="shared" si="91"/>
        <v>0</v>
      </c>
      <c r="X289" s="3" t="b">
        <f t="shared" si="92"/>
        <v>0</v>
      </c>
      <c r="Y289" s="3" t="b">
        <f t="shared" si="93"/>
        <v>0</v>
      </c>
      <c r="Z289" s="3" t="b">
        <f t="shared" si="94"/>
        <v>1</v>
      </c>
      <c r="AA289" s="3" t="b">
        <f t="shared" si="95"/>
        <v>0</v>
      </c>
      <c r="AB289">
        <v>-1813182991</v>
      </c>
      <c r="AC289">
        <v>-610876246.29999995</v>
      </c>
      <c r="AD289">
        <v>334261332.30000001</v>
      </c>
      <c r="AE289">
        <v>2609745314</v>
      </c>
      <c r="AF289">
        <v>-54021628.659999996</v>
      </c>
      <c r="AG289" s="3" t="b">
        <f t="shared" si="96"/>
        <v>0</v>
      </c>
      <c r="AH289" s="3" t="b">
        <f t="shared" si="97"/>
        <v>0</v>
      </c>
      <c r="AI289" s="3" t="b">
        <f t="shared" si="98"/>
        <v>0</v>
      </c>
      <c r="AJ289" s="3" t="b">
        <f t="shared" si="99"/>
        <v>0</v>
      </c>
      <c r="AK289" s="3" t="b">
        <f t="shared" si="100"/>
        <v>1</v>
      </c>
      <c r="AL289" s="3" t="b">
        <f t="shared" si="101"/>
        <v>0</v>
      </c>
      <c r="AM289" s="3" t="b">
        <f t="shared" si="102"/>
        <v>0</v>
      </c>
      <c r="AN289" s="3" t="b">
        <f t="shared" si="103"/>
        <v>1</v>
      </c>
      <c r="AO289" s="3" t="b">
        <f t="shared" si="104"/>
        <v>0</v>
      </c>
      <c r="AP289">
        <v>-24002498.5</v>
      </c>
      <c r="AQ289">
        <v>-4883842.0820000004</v>
      </c>
      <c r="AR289">
        <v>6332524.7810000004</v>
      </c>
      <c r="AS289">
        <v>36.815931059999997</v>
      </c>
      <c r="AT289">
        <v>-13.0121444</v>
      </c>
      <c r="AU289">
        <v>-26.11408183</v>
      </c>
      <c r="AV289">
        <v>-7.2664109310000002</v>
      </c>
      <c r="AW289">
        <v>-2.3573825830000001</v>
      </c>
      <c r="AX289">
        <v>1.3498230449999999</v>
      </c>
      <c r="AY289">
        <v>2.2806357629999998</v>
      </c>
      <c r="AZ289">
        <v>0</v>
      </c>
      <c r="BA289">
        <v>32.169922</v>
      </c>
      <c r="BB289">
        <v>10.233365640000001</v>
      </c>
      <c r="BC289">
        <v>12.56388675</v>
      </c>
      <c r="BD289">
        <v>0.81450635800000004</v>
      </c>
      <c r="BE289">
        <v>44.888592109999998</v>
      </c>
      <c r="BF289">
        <v>-5.0317237480000001</v>
      </c>
      <c r="BG289">
        <v>-2.9354895679999999</v>
      </c>
      <c r="BH289">
        <v>-1.02496195</v>
      </c>
      <c r="BI289">
        <v>0.405399061</v>
      </c>
      <c r="BJ289">
        <v>0.97244878499999998</v>
      </c>
      <c r="BK289">
        <v>23.07</v>
      </c>
      <c r="BL289">
        <v>23.99</v>
      </c>
      <c r="BM289">
        <v>20.98</v>
      </c>
      <c r="BN289">
        <v>22.280000999999999</v>
      </c>
      <c r="BO289">
        <v>1.140002</v>
      </c>
      <c r="BP289">
        <v>5.3926303400000002</v>
      </c>
      <c r="BQ289">
        <v>0.46500049999999998</v>
      </c>
      <c r="BR289">
        <v>-9.9000099999999994E-2</v>
      </c>
      <c r="BS289">
        <v>-0.53400000000000003</v>
      </c>
      <c r="BT289">
        <v>-0.63539387899999999</v>
      </c>
      <c r="BU289">
        <v>26.880454449999998</v>
      </c>
      <c r="BV289">
        <v>2.6880499250000001</v>
      </c>
      <c r="BW289">
        <v>1.0964406719999999</v>
      </c>
      <c r="BX289">
        <v>-0.233435741</v>
      </c>
      <c r="BY289">
        <v>-1.259136966</v>
      </c>
      <c r="BZ289">
        <v>-1.4982170800000001</v>
      </c>
      <c r="CA289" t="s">
        <v>62</v>
      </c>
      <c r="CB289">
        <v>-0.72879991</v>
      </c>
      <c r="CC289">
        <v>-1</v>
      </c>
    </row>
    <row r="290" spans="1:81" x14ac:dyDescent="0.25">
      <c r="A290">
        <v>2278</v>
      </c>
      <c r="B290" s="1">
        <v>42268</v>
      </c>
      <c r="C290">
        <v>1960.839966</v>
      </c>
      <c r="D290">
        <v>1979.6400149999999</v>
      </c>
      <c r="E290">
        <v>1955.8000489999999</v>
      </c>
      <c r="F290">
        <v>1966.969971</v>
      </c>
      <c r="G290">
        <v>1966.969971</v>
      </c>
      <c r="H290">
        <v>3269350000</v>
      </c>
      <c r="I290" s="2">
        <v>713541000000</v>
      </c>
      <c r="J290">
        <v>-1375945000</v>
      </c>
      <c r="K290" s="3" t="b">
        <f t="shared" si="84"/>
        <v>0</v>
      </c>
      <c r="L290" s="3" t="b">
        <f t="shared" si="85"/>
        <v>0</v>
      </c>
      <c r="M290" s="3" t="b">
        <f t="shared" si="86"/>
        <v>0</v>
      </c>
      <c r="N290" s="3" t="b">
        <f t="shared" si="87"/>
        <v>0</v>
      </c>
      <c r="O290" s="3" t="b">
        <f t="shared" si="88"/>
        <v>1</v>
      </c>
      <c r="P290" s="3" t="b">
        <f t="shared" si="89"/>
        <v>0</v>
      </c>
      <c r="Q290">
        <v>-2682828000</v>
      </c>
      <c r="R290">
        <v>-1681503000</v>
      </c>
      <c r="S290">
        <v>206637393.90000001</v>
      </c>
      <c r="T290" s="2">
        <v>1024970000000</v>
      </c>
      <c r="U290">
        <v>-2351877253</v>
      </c>
      <c r="V290" s="3" t="b">
        <f t="shared" si="90"/>
        <v>0</v>
      </c>
      <c r="W290" s="3" t="b">
        <f t="shared" si="91"/>
        <v>0</v>
      </c>
      <c r="X290" s="3" t="b">
        <f t="shared" si="92"/>
        <v>0</v>
      </c>
      <c r="Y290" s="3" t="b">
        <f t="shared" si="93"/>
        <v>0</v>
      </c>
      <c r="Z290" s="3" t="b">
        <f t="shared" si="94"/>
        <v>1</v>
      </c>
      <c r="AA290" s="3" t="b">
        <f t="shared" si="95"/>
        <v>0</v>
      </c>
      <c r="AB290">
        <v>-2860848925</v>
      </c>
      <c r="AC290">
        <v>-1810838544</v>
      </c>
      <c r="AD290">
        <v>-18601411.66</v>
      </c>
      <c r="AE290">
        <v>2624672460</v>
      </c>
      <c r="AF290">
        <v>-41200588.049999997</v>
      </c>
      <c r="AG290" s="3" t="b">
        <f t="shared" si="96"/>
        <v>0</v>
      </c>
      <c r="AH290" s="3" t="b">
        <f t="shared" si="97"/>
        <v>0</v>
      </c>
      <c r="AI290" s="3" t="b">
        <f t="shared" si="98"/>
        <v>0</v>
      </c>
      <c r="AJ290" s="3" t="b">
        <f t="shared" si="99"/>
        <v>0</v>
      </c>
      <c r="AK290" s="3" t="b">
        <f t="shared" si="100"/>
        <v>1</v>
      </c>
      <c r="AL290" s="3" t="b">
        <f t="shared" si="101"/>
        <v>0</v>
      </c>
      <c r="AM290" s="3" t="b">
        <f t="shared" si="102"/>
        <v>0</v>
      </c>
      <c r="AN290" s="3" t="b">
        <f t="shared" si="103"/>
        <v>1</v>
      </c>
      <c r="AO290" s="3" t="b">
        <f t="shared" si="104"/>
        <v>0</v>
      </c>
      <c r="AP290">
        <v>-37667665.68</v>
      </c>
      <c r="AQ290">
        <v>-23106233.23</v>
      </c>
      <c r="AR290">
        <v>49488.592360000002</v>
      </c>
      <c r="AS290">
        <v>40.431973910000004</v>
      </c>
      <c r="AT290">
        <v>3.6160428439999999</v>
      </c>
      <c r="AU290">
        <v>9.8219513670000005</v>
      </c>
      <c r="AV290">
        <v>-4.6980507779999998</v>
      </c>
      <c r="AW290">
        <v>-4.5762481460000002</v>
      </c>
      <c r="AX290">
        <v>-2.2002835090000001</v>
      </c>
      <c r="AY290">
        <v>1.3648596319999999</v>
      </c>
      <c r="AZ290">
        <v>8.9399420000000003</v>
      </c>
      <c r="BA290">
        <v>0</v>
      </c>
      <c r="BB290">
        <v>10.14097823</v>
      </c>
      <c r="BC290">
        <v>11.666466270000001</v>
      </c>
      <c r="BD290">
        <v>0.86924163700000001</v>
      </c>
      <c r="BE290">
        <v>46.50236864</v>
      </c>
      <c r="BF290">
        <v>1.6137765310000001</v>
      </c>
      <c r="BG290">
        <v>-1.708973608</v>
      </c>
      <c r="BH290">
        <v>-1.780333156</v>
      </c>
      <c r="BI290">
        <v>-0.89170021499999996</v>
      </c>
      <c r="BJ290">
        <v>0.53504566899999995</v>
      </c>
      <c r="BK290">
        <v>21.969999000000001</v>
      </c>
      <c r="BL290">
        <v>22.48</v>
      </c>
      <c r="BM290">
        <v>20.049999</v>
      </c>
      <c r="BN290">
        <v>20.139999</v>
      </c>
      <c r="BO290">
        <v>-2.140002</v>
      </c>
      <c r="BP290">
        <v>-9.6050354759999994</v>
      </c>
      <c r="BQ290">
        <v>-0.5</v>
      </c>
      <c r="BR290">
        <v>-0.2490001</v>
      </c>
      <c r="BS290">
        <v>-0.38700030000000002</v>
      </c>
      <c r="BT290">
        <v>-0.56909099399999996</v>
      </c>
      <c r="BU290">
        <v>21.83447013</v>
      </c>
      <c r="BV290">
        <v>-5.0459843190000004</v>
      </c>
      <c r="BW290">
        <v>-1.178967197</v>
      </c>
      <c r="BX290">
        <v>-0.58712589999999998</v>
      </c>
      <c r="BY290">
        <v>-0.91252131800000003</v>
      </c>
      <c r="BZ290">
        <v>-1.341879228</v>
      </c>
      <c r="CA290" t="s">
        <v>60</v>
      </c>
      <c r="CB290">
        <v>-8.7718591999999998E-2</v>
      </c>
      <c r="CC290">
        <v>-1</v>
      </c>
    </row>
    <row r="291" spans="1:81" x14ac:dyDescent="0.25">
      <c r="A291">
        <v>2279</v>
      </c>
      <c r="B291" s="1">
        <v>42269</v>
      </c>
      <c r="C291">
        <v>1961.3900149999999</v>
      </c>
      <c r="D291">
        <v>1961.3900149999999</v>
      </c>
      <c r="E291">
        <v>1929.219971</v>
      </c>
      <c r="F291">
        <v>1942.73999</v>
      </c>
      <c r="G291">
        <v>1942.73999</v>
      </c>
      <c r="H291">
        <v>3808260000</v>
      </c>
      <c r="I291" s="2">
        <v>709733000000</v>
      </c>
      <c r="J291">
        <v>-269455000</v>
      </c>
      <c r="K291" s="3" t="b">
        <f t="shared" si="84"/>
        <v>0</v>
      </c>
      <c r="L291" s="3" t="b">
        <f t="shared" si="85"/>
        <v>0</v>
      </c>
      <c r="M291" s="3" t="b">
        <f t="shared" si="86"/>
        <v>0</v>
      </c>
      <c r="N291" s="3" t="b">
        <f t="shared" si="87"/>
        <v>0</v>
      </c>
      <c r="O291" s="3" t="b">
        <f t="shared" si="88"/>
        <v>1</v>
      </c>
      <c r="P291" s="3" t="b">
        <f t="shared" si="89"/>
        <v>0</v>
      </c>
      <c r="Q291">
        <v>-1641110000</v>
      </c>
      <c r="R291">
        <v>-2423977000</v>
      </c>
      <c r="S291">
        <v>-116169575.8</v>
      </c>
      <c r="T291" s="2">
        <v>1024360000000</v>
      </c>
      <c r="U291">
        <v>-406504063.80000001</v>
      </c>
      <c r="V291" s="3" t="b">
        <f t="shared" si="90"/>
        <v>0</v>
      </c>
      <c r="W291" s="3" t="b">
        <f t="shared" si="91"/>
        <v>0</v>
      </c>
      <c r="X291" s="3" t="b">
        <f t="shared" si="92"/>
        <v>0</v>
      </c>
      <c r="Y291" s="3" t="b">
        <f t="shared" si="93"/>
        <v>0</v>
      </c>
      <c r="Z291" s="3" t="b">
        <f t="shared" si="94"/>
        <v>1</v>
      </c>
      <c r="AA291" s="3" t="b">
        <f t="shared" si="95"/>
        <v>0</v>
      </c>
      <c r="AB291">
        <v>-1613884236</v>
      </c>
      <c r="AC291">
        <v>-2199196356</v>
      </c>
      <c r="AD291">
        <v>-175542632.30000001</v>
      </c>
      <c r="AE291">
        <v>2577760678</v>
      </c>
      <c r="AF291">
        <v>-15992318.43</v>
      </c>
      <c r="AG291" s="3" t="b">
        <f t="shared" si="96"/>
        <v>0</v>
      </c>
      <c r="AH291" s="3" t="b">
        <f t="shared" si="97"/>
        <v>0</v>
      </c>
      <c r="AI291" s="3" t="b">
        <f t="shared" si="98"/>
        <v>0</v>
      </c>
      <c r="AJ291" s="3" t="b">
        <f t="shared" si="99"/>
        <v>0</v>
      </c>
      <c r="AK291" s="3" t="b">
        <f t="shared" si="100"/>
        <v>1</v>
      </c>
      <c r="AL291" s="3" t="b">
        <f t="shared" si="101"/>
        <v>0</v>
      </c>
      <c r="AM291" s="3" t="b">
        <f t="shared" si="102"/>
        <v>0</v>
      </c>
      <c r="AN291" s="3" t="b">
        <f t="shared" si="103"/>
        <v>1</v>
      </c>
      <c r="AO291" s="3" t="b">
        <f t="shared" si="104"/>
        <v>0</v>
      </c>
      <c r="AP291">
        <v>-37301173.020000003</v>
      </c>
      <c r="AQ291">
        <v>-36245696.450000003</v>
      </c>
      <c r="AR291">
        <v>-3338661.5610000002</v>
      </c>
      <c r="AS291">
        <v>30.631390249999999</v>
      </c>
      <c r="AT291">
        <v>-9.8005836510000002</v>
      </c>
      <c r="AU291">
        <v>-24.239686330000001</v>
      </c>
      <c r="AV291">
        <v>-3.0922704030000001</v>
      </c>
      <c r="AW291">
        <v>-5.3974012780000002</v>
      </c>
      <c r="AX291">
        <v>-5.0830826900000003</v>
      </c>
      <c r="AY291">
        <v>0.88025872900000002</v>
      </c>
      <c r="AZ291">
        <v>0</v>
      </c>
      <c r="BA291">
        <v>24.229980999999999</v>
      </c>
      <c r="BB291">
        <v>9.4166226470000005</v>
      </c>
      <c r="BC291">
        <v>12.563860180000001</v>
      </c>
      <c r="BD291">
        <v>0.74950075199999999</v>
      </c>
      <c r="BE291">
        <v>42.84083622</v>
      </c>
      <c r="BF291">
        <v>-3.661532427</v>
      </c>
      <c r="BG291">
        <v>-1.023877948</v>
      </c>
      <c r="BH291">
        <v>-1.9624662399999999</v>
      </c>
      <c r="BI291">
        <v>-1.925541728</v>
      </c>
      <c r="BJ291">
        <v>0.31000344299999999</v>
      </c>
      <c r="BK291">
        <v>22.969999000000001</v>
      </c>
      <c r="BL291">
        <v>26.290001</v>
      </c>
      <c r="BM291">
        <v>22.25</v>
      </c>
      <c r="BN291">
        <v>22.440000999999999</v>
      </c>
      <c r="BO291">
        <v>2.3000020000000001</v>
      </c>
      <c r="BP291">
        <v>11.42007008</v>
      </c>
      <c r="BQ291">
        <v>0.08</v>
      </c>
      <c r="BR291">
        <v>0.1760004</v>
      </c>
      <c r="BS291">
        <v>0.1180002</v>
      </c>
      <c r="BT291">
        <v>-0.47781823600000001</v>
      </c>
      <c r="BU291">
        <v>27.257723949999999</v>
      </c>
      <c r="BV291">
        <v>5.4232538220000004</v>
      </c>
      <c r="BW291">
        <v>0.18863475199999999</v>
      </c>
      <c r="BX291">
        <v>0.41499739600000002</v>
      </c>
      <c r="BY291">
        <v>0.27823672999999999</v>
      </c>
      <c r="BZ291">
        <v>-1.1266640539999999</v>
      </c>
      <c r="CA291" t="s">
        <v>62</v>
      </c>
      <c r="CB291">
        <v>-0.34637146600000002</v>
      </c>
      <c r="CC291">
        <v>-1</v>
      </c>
    </row>
    <row r="292" spans="1:81" x14ac:dyDescent="0.25">
      <c r="A292">
        <v>2332</v>
      </c>
      <c r="B292" s="1">
        <v>42345</v>
      </c>
      <c r="C292">
        <v>2090.419922</v>
      </c>
      <c r="D292">
        <v>2090.419922</v>
      </c>
      <c r="E292">
        <v>2066.780029</v>
      </c>
      <c r="F292">
        <v>2077.070068</v>
      </c>
      <c r="G292">
        <v>2077.070068</v>
      </c>
      <c r="H292">
        <v>4043820000</v>
      </c>
      <c r="I292" s="2">
        <v>698040000000</v>
      </c>
      <c r="J292">
        <v>85545000</v>
      </c>
      <c r="K292" s="3" t="b">
        <f t="shared" si="84"/>
        <v>0</v>
      </c>
      <c r="L292" s="3" t="b">
        <f t="shared" si="85"/>
        <v>1</v>
      </c>
      <c r="M292" s="3" t="b">
        <f t="shared" si="86"/>
        <v>0</v>
      </c>
      <c r="N292" s="3" t="b">
        <f t="shared" si="87"/>
        <v>0</v>
      </c>
      <c r="O292" s="3" t="b">
        <f t="shared" si="88"/>
        <v>0</v>
      </c>
      <c r="P292" s="3" t="b">
        <f t="shared" si="89"/>
        <v>0</v>
      </c>
      <c r="Q292">
        <v>-819129000</v>
      </c>
      <c r="R292">
        <v>-1626366000</v>
      </c>
      <c r="S292">
        <v>-872025575.79999995</v>
      </c>
      <c r="T292" s="2">
        <v>1050700000000</v>
      </c>
      <c r="U292">
        <v>1633011938</v>
      </c>
      <c r="V292" s="3" t="b">
        <f t="shared" si="90"/>
        <v>0</v>
      </c>
      <c r="W292" s="3" t="b">
        <f t="shared" si="91"/>
        <v>1</v>
      </c>
      <c r="X292" s="3" t="b">
        <f t="shared" si="92"/>
        <v>0</v>
      </c>
      <c r="Y292" s="3" t="b">
        <f t="shared" si="93"/>
        <v>0</v>
      </c>
      <c r="Z292" s="3" t="b">
        <f t="shared" si="94"/>
        <v>0</v>
      </c>
      <c r="AA292" s="3" t="b">
        <f t="shared" si="95"/>
        <v>0</v>
      </c>
      <c r="AB292">
        <v>507255141.60000002</v>
      </c>
      <c r="AC292">
        <v>-469840736.89999998</v>
      </c>
      <c r="AD292">
        <v>-479535087.30000001</v>
      </c>
      <c r="AE292">
        <v>2876262162</v>
      </c>
      <c r="AF292">
        <v>29124777.77</v>
      </c>
      <c r="AG292" s="3" t="b">
        <f t="shared" si="96"/>
        <v>0</v>
      </c>
      <c r="AH292" s="3" t="b">
        <f t="shared" si="97"/>
        <v>1</v>
      </c>
      <c r="AI292" s="3" t="b">
        <f t="shared" si="98"/>
        <v>0</v>
      </c>
      <c r="AJ292" s="3" t="b">
        <f t="shared" si="99"/>
        <v>0</v>
      </c>
      <c r="AK292" s="3" t="b">
        <f t="shared" si="100"/>
        <v>0</v>
      </c>
      <c r="AL292" s="3" t="b">
        <f t="shared" si="101"/>
        <v>0</v>
      </c>
      <c r="AM292" s="3" t="b">
        <f t="shared" si="102"/>
        <v>0</v>
      </c>
      <c r="AN292" s="3" t="b">
        <f t="shared" si="103"/>
        <v>0</v>
      </c>
      <c r="AO292" s="3" t="b">
        <f t="shared" si="104"/>
        <v>0</v>
      </c>
      <c r="AP292">
        <v>7556416.4759999998</v>
      </c>
      <c r="AQ292">
        <v>-6956544.1140000001</v>
      </c>
      <c r="AR292">
        <v>-3893752.2030000002</v>
      </c>
      <c r="AS292">
        <v>68.660109739999996</v>
      </c>
      <c r="AT292">
        <v>-11.62614155</v>
      </c>
      <c r="AU292">
        <v>-14.480862370000001</v>
      </c>
      <c r="AV292">
        <v>10.914493439999999</v>
      </c>
      <c r="AW292">
        <v>2.544550197</v>
      </c>
      <c r="AX292">
        <v>-3.3943318589999998</v>
      </c>
      <c r="AY292">
        <v>-2.6841139799999998</v>
      </c>
      <c r="AZ292">
        <v>0</v>
      </c>
      <c r="BA292">
        <v>14.619873</v>
      </c>
      <c r="BB292">
        <v>7.9889305789999998</v>
      </c>
      <c r="BC292">
        <v>7.5443031219999996</v>
      </c>
      <c r="BD292">
        <v>1.058935524</v>
      </c>
      <c r="BE292">
        <v>51.431213440000001</v>
      </c>
      <c r="BF292">
        <v>-3.7068516869999999</v>
      </c>
      <c r="BG292">
        <v>3.4967943840000002</v>
      </c>
      <c r="BH292">
        <v>0.67856217200000002</v>
      </c>
      <c r="BI292">
        <v>-1.6546479220000001</v>
      </c>
      <c r="BJ292">
        <v>-0.94270258900000004</v>
      </c>
      <c r="BK292">
        <v>15.65</v>
      </c>
      <c r="BL292">
        <v>17.18</v>
      </c>
      <c r="BM292">
        <v>15.58</v>
      </c>
      <c r="BN292">
        <v>15.84</v>
      </c>
      <c r="BO292">
        <v>1.03</v>
      </c>
      <c r="BP292">
        <v>6.954760297</v>
      </c>
      <c r="BQ292">
        <v>-1.1350005000000001</v>
      </c>
      <c r="BR292">
        <v>-0.35100009999999998</v>
      </c>
      <c r="BS292">
        <v>0.124</v>
      </c>
      <c r="BT292">
        <v>5.8484885E-2</v>
      </c>
      <c r="BU292">
        <v>38.627700130000001</v>
      </c>
      <c r="BV292">
        <v>13.08767471</v>
      </c>
      <c r="BW292">
        <v>-14.4218615</v>
      </c>
      <c r="BX292">
        <v>-4.459975858</v>
      </c>
      <c r="BY292">
        <v>1.5756035580000001</v>
      </c>
      <c r="BZ292">
        <v>2.4402810509999999</v>
      </c>
      <c r="CA292" t="s">
        <v>60</v>
      </c>
      <c r="CB292">
        <v>-0.238371996</v>
      </c>
      <c r="CC292">
        <v>-1</v>
      </c>
    </row>
    <row r="293" spans="1:81" x14ac:dyDescent="0.25">
      <c r="A293">
        <v>2333</v>
      </c>
      <c r="B293" s="1">
        <v>42346</v>
      </c>
      <c r="C293">
        <v>2073.389893</v>
      </c>
      <c r="D293">
        <v>2073.8500979999999</v>
      </c>
      <c r="E293">
        <v>2052.320068</v>
      </c>
      <c r="F293">
        <v>2063.5900879999999</v>
      </c>
      <c r="G293">
        <v>2063.5900879999999</v>
      </c>
      <c r="H293">
        <v>4173570000</v>
      </c>
      <c r="I293" s="2">
        <v>693867000000</v>
      </c>
      <c r="J293">
        <v>-4108695000</v>
      </c>
      <c r="K293" s="3" t="b">
        <f t="shared" si="84"/>
        <v>0</v>
      </c>
      <c r="L293" s="3" t="b">
        <f t="shared" si="85"/>
        <v>0</v>
      </c>
      <c r="M293" s="3" t="b">
        <f t="shared" si="86"/>
        <v>0</v>
      </c>
      <c r="N293" s="3" t="b">
        <f t="shared" si="87"/>
        <v>0</v>
      </c>
      <c r="O293" s="3" t="b">
        <f t="shared" si="88"/>
        <v>1</v>
      </c>
      <c r="P293" s="3" t="b">
        <f t="shared" si="89"/>
        <v>0</v>
      </c>
      <c r="Q293">
        <v>-1605126000</v>
      </c>
      <c r="R293">
        <v>-1644685000</v>
      </c>
      <c r="S293">
        <v>-1325840424</v>
      </c>
      <c r="T293" s="2">
        <v>1050900000000</v>
      </c>
      <c r="U293">
        <v>-163810074.40000001</v>
      </c>
      <c r="V293" s="3" t="b">
        <f t="shared" si="90"/>
        <v>0</v>
      </c>
      <c r="W293" s="3" t="b">
        <f t="shared" si="91"/>
        <v>0</v>
      </c>
      <c r="X293" s="3" t="b">
        <f t="shared" si="92"/>
        <v>0</v>
      </c>
      <c r="Y293" s="3" t="b">
        <f t="shared" si="93"/>
        <v>0</v>
      </c>
      <c r="Z293" s="3" t="b">
        <f t="shared" si="94"/>
        <v>1</v>
      </c>
      <c r="AA293" s="3" t="b">
        <f t="shared" si="95"/>
        <v>0</v>
      </c>
      <c r="AB293">
        <v>986202988.5</v>
      </c>
      <c r="AC293">
        <v>451301440.89999998</v>
      </c>
      <c r="AD293">
        <v>-499431790.89999998</v>
      </c>
      <c r="AE293">
        <v>2849176104</v>
      </c>
      <c r="AF293">
        <v>-27675174.850000001</v>
      </c>
      <c r="AG293" s="3" t="b">
        <f t="shared" si="96"/>
        <v>0</v>
      </c>
      <c r="AH293" s="3" t="b">
        <f t="shared" si="97"/>
        <v>0</v>
      </c>
      <c r="AI293" s="3" t="b">
        <f t="shared" si="98"/>
        <v>0</v>
      </c>
      <c r="AJ293" s="3" t="b">
        <f t="shared" si="99"/>
        <v>0</v>
      </c>
      <c r="AK293" s="3" t="b">
        <f t="shared" si="100"/>
        <v>1</v>
      </c>
      <c r="AL293" s="3" t="b">
        <f t="shared" si="101"/>
        <v>0</v>
      </c>
      <c r="AM293" s="3" t="b">
        <f t="shared" si="102"/>
        <v>0</v>
      </c>
      <c r="AN293" s="3" t="b">
        <f t="shared" si="103"/>
        <v>1</v>
      </c>
      <c r="AO293" s="3" t="b">
        <f t="shared" si="104"/>
        <v>0</v>
      </c>
      <c r="AP293">
        <v>6522620.1090000002</v>
      </c>
      <c r="AQ293">
        <v>-322234.8651</v>
      </c>
      <c r="AR293">
        <v>-5486608.2539999997</v>
      </c>
      <c r="AS293">
        <v>57.940443739999999</v>
      </c>
      <c r="AT293">
        <v>-10.719666</v>
      </c>
      <c r="AU293">
        <v>-15.612654920000001</v>
      </c>
      <c r="AV293">
        <v>-11.17290378</v>
      </c>
      <c r="AW293">
        <v>2.170182107</v>
      </c>
      <c r="AX293">
        <v>-0.49500960999999999</v>
      </c>
      <c r="AY293">
        <v>-3.1597744140000001</v>
      </c>
      <c r="AZ293">
        <v>0</v>
      </c>
      <c r="BA293">
        <v>13.479979999999999</v>
      </c>
      <c r="BB293">
        <v>7.4182926809999996</v>
      </c>
      <c r="BC293">
        <v>7.968280042</v>
      </c>
      <c r="BD293">
        <v>0.93097790800000002</v>
      </c>
      <c r="BE293">
        <v>48.212768459999999</v>
      </c>
      <c r="BF293">
        <v>-3.2184449810000002</v>
      </c>
      <c r="BG293">
        <v>-3.4626483339999998</v>
      </c>
      <c r="BH293">
        <v>0.76185796800000005</v>
      </c>
      <c r="BI293">
        <v>-0.20531803500000001</v>
      </c>
      <c r="BJ293">
        <v>-1.161133113</v>
      </c>
      <c r="BK293">
        <v>17.690000999999999</v>
      </c>
      <c r="BL293">
        <v>18.329999999999998</v>
      </c>
      <c r="BM293">
        <v>16.52</v>
      </c>
      <c r="BN293">
        <v>17.600000000000001</v>
      </c>
      <c r="BO293">
        <v>1.76</v>
      </c>
      <c r="BP293">
        <v>11.11111111</v>
      </c>
      <c r="BQ293">
        <v>1.395</v>
      </c>
      <c r="BR293">
        <v>-5.0000299999999998E-2</v>
      </c>
      <c r="BS293">
        <v>0.1109999</v>
      </c>
      <c r="BT293">
        <v>0.152787915</v>
      </c>
      <c r="BU293">
        <v>60.99110546</v>
      </c>
      <c r="BV293">
        <v>22.36340534</v>
      </c>
      <c r="BW293">
        <v>17.725540030000001</v>
      </c>
      <c r="BX293">
        <v>-0.63532782700000001</v>
      </c>
      <c r="BY293">
        <v>1.410418043</v>
      </c>
      <c r="BZ293">
        <v>3.1567468769999998</v>
      </c>
      <c r="CA293" t="s">
        <v>62</v>
      </c>
      <c r="CB293">
        <v>-0.54376985700000002</v>
      </c>
      <c r="CC293">
        <v>-1</v>
      </c>
    </row>
    <row r="294" spans="1:81" x14ac:dyDescent="0.25">
      <c r="A294">
        <v>2340</v>
      </c>
      <c r="B294" s="1">
        <v>42355</v>
      </c>
      <c r="C294">
        <v>2073.76001</v>
      </c>
      <c r="D294">
        <v>2076.3701169999999</v>
      </c>
      <c r="E294">
        <v>2041.660034</v>
      </c>
      <c r="F294">
        <v>2041.8900149999999</v>
      </c>
      <c r="G294">
        <v>2041.8900149999999</v>
      </c>
      <c r="H294">
        <v>4327390000</v>
      </c>
      <c r="I294" s="2">
        <v>698170000000</v>
      </c>
      <c r="J294">
        <v>154030000</v>
      </c>
      <c r="K294" s="3" t="b">
        <f t="shared" si="84"/>
        <v>0</v>
      </c>
      <c r="L294" s="3" t="b">
        <f t="shared" si="85"/>
        <v>1</v>
      </c>
      <c r="M294" s="3" t="b">
        <f t="shared" si="86"/>
        <v>0</v>
      </c>
      <c r="N294" s="3" t="b">
        <f t="shared" si="87"/>
        <v>0</v>
      </c>
      <c r="O294" s="3" t="b">
        <f t="shared" si="88"/>
        <v>0</v>
      </c>
      <c r="P294" s="3" t="b">
        <f t="shared" si="89"/>
        <v>0</v>
      </c>
      <c r="Q294">
        <v>1862025000</v>
      </c>
      <c r="R294">
        <v>2753707000</v>
      </c>
      <c r="S294">
        <v>143751151.5</v>
      </c>
      <c r="T294" s="2">
        <v>1048560000000</v>
      </c>
      <c r="U294">
        <v>-310706397.60000002</v>
      </c>
      <c r="V294" s="3" t="b">
        <f t="shared" si="90"/>
        <v>0</v>
      </c>
      <c r="W294" s="3" t="b">
        <f t="shared" si="91"/>
        <v>0</v>
      </c>
      <c r="X294" s="3" t="b">
        <f t="shared" si="92"/>
        <v>0</v>
      </c>
      <c r="Y294" s="3" t="b">
        <f t="shared" si="93"/>
        <v>0</v>
      </c>
      <c r="Z294" s="3" t="b">
        <f t="shared" si="94"/>
        <v>1</v>
      </c>
      <c r="AA294" s="3" t="b">
        <f t="shared" si="95"/>
        <v>0</v>
      </c>
      <c r="AB294">
        <v>519707348.10000002</v>
      </c>
      <c r="AC294">
        <v>1443370193</v>
      </c>
      <c r="AD294">
        <v>-141375982.30000001</v>
      </c>
      <c r="AE294">
        <v>2810424755</v>
      </c>
      <c r="AF294">
        <v>1098608.1680000001</v>
      </c>
      <c r="AG294" s="3" t="b">
        <f t="shared" si="96"/>
        <v>0</v>
      </c>
      <c r="AH294" s="3" t="b">
        <f t="shared" si="97"/>
        <v>1</v>
      </c>
      <c r="AI294" s="3" t="b">
        <f t="shared" si="98"/>
        <v>0</v>
      </c>
      <c r="AJ294" s="3" t="b">
        <f t="shared" si="99"/>
        <v>0</v>
      </c>
      <c r="AK294" s="3" t="b">
        <f t="shared" si="100"/>
        <v>0</v>
      </c>
      <c r="AL294" s="3" t="b">
        <f t="shared" si="101"/>
        <v>0</v>
      </c>
      <c r="AM294" s="3" t="b">
        <f t="shared" si="102"/>
        <v>0</v>
      </c>
      <c r="AN294" s="3" t="b">
        <f t="shared" si="103"/>
        <v>0</v>
      </c>
      <c r="AO294" s="3" t="b">
        <f t="shared" si="104"/>
        <v>0</v>
      </c>
      <c r="AP294">
        <v>21256005.640000001</v>
      </c>
      <c r="AQ294">
        <v>25423230.920000002</v>
      </c>
      <c r="AR294">
        <v>-7879840.0029999996</v>
      </c>
      <c r="AS294">
        <v>39.466009450000001</v>
      </c>
      <c r="AT294">
        <v>-25.304382889999999</v>
      </c>
      <c r="AU294">
        <v>-39.067824010000002</v>
      </c>
      <c r="AV294">
        <v>-0.61679085</v>
      </c>
      <c r="AW294">
        <v>7.2642653619999997</v>
      </c>
      <c r="AX294">
        <v>11.37963575</v>
      </c>
      <c r="AY294">
        <v>-3.459444612</v>
      </c>
      <c r="AZ294">
        <v>0</v>
      </c>
      <c r="BA294">
        <v>31.180053000000001</v>
      </c>
      <c r="BB294">
        <v>8.4800130839999994</v>
      </c>
      <c r="BC294">
        <v>9.8183636700000001</v>
      </c>
      <c r="BD294">
        <v>0.86368903900000005</v>
      </c>
      <c r="BE294">
        <v>46.342980019999999</v>
      </c>
      <c r="BF294">
        <v>-6.4221974089999998</v>
      </c>
      <c r="BG294">
        <v>8.3097356999999997E-2</v>
      </c>
      <c r="BH294">
        <v>2.3791728760000002</v>
      </c>
      <c r="BI294">
        <v>2.8939272329999999</v>
      </c>
      <c r="BJ294">
        <v>-0.606403307</v>
      </c>
      <c r="BK294">
        <v>16.18</v>
      </c>
      <c r="BL294">
        <v>19.049999</v>
      </c>
      <c r="BM294">
        <v>16.129999000000002</v>
      </c>
      <c r="BN294">
        <v>18.940000999999999</v>
      </c>
      <c r="BO294">
        <v>1.08</v>
      </c>
      <c r="BP294">
        <v>6.0470321360000003</v>
      </c>
      <c r="BQ294">
        <v>-1.0049999999999999</v>
      </c>
      <c r="BR294">
        <v>-1.4459997</v>
      </c>
      <c r="BS294">
        <v>-1.5769995000000001</v>
      </c>
      <c r="BT294">
        <v>0.49981828499999997</v>
      </c>
      <c r="BU294">
        <v>43.825848950000001</v>
      </c>
      <c r="BV294">
        <v>7.7087799930000003</v>
      </c>
      <c r="BW294">
        <v>-7.1734480490000001</v>
      </c>
      <c r="BX294">
        <v>-10.321197740000001</v>
      </c>
      <c r="BY294">
        <v>-13.29952932</v>
      </c>
      <c r="BZ294">
        <v>0.58054110999999997</v>
      </c>
      <c r="CA294" t="s">
        <v>60</v>
      </c>
      <c r="CB294">
        <v>-0.50445278500000001</v>
      </c>
      <c r="CC294">
        <v>-1</v>
      </c>
    </row>
    <row r="295" spans="1:81" x14ac:dyDescent="0.25">
      <c r="A295">
        <v>2348</v>
      </c>
      <c r="B295" s="1">
        <v>42368</v>
      </c>
      <c r="C295">
        <v>2077.3400879999999</v>
      </c>
      <c r="D295">
        <v>2077.3400879999999</v>
      </c>
      <c r="E295">
        <v>2061.969971</v>
      </c>
      <c r="F295">
        <v>2063.360107</v>
      </c>
      <c r="G295">
        <v>2063.360107</v>
      </c>
      <c r="H295">
        <v>2367430000</v>
      </c>
      <c r="I295" s="2">
        <v>698522000000</v>
      </c>
      <c r="J295">
        <v>87285000</v>
      </c>
      <c r="K295" s="3" t="b">
        <f t="shared" si="84"/>
        <v>0</v>
      </c>
      <c r="L295" s="3" t="b">
        <f t="shared" si="85"/>
        <v>1</v>
      </c>
      <c r="M295" s="3" t="b">
        <f t="shared" si="86"/>
        <v>0</v>
      </c>
      <c r="N295" s="3" t="b">
        <f t="shared" si="87"/>
        <v>0</v>
      </c>
      <c r="O295" s="3" t="b">
        <f t="shared" si="88"/>
        <v>0</v>
      </c>
      <c r="P295" s="3" t="b">
        <f t="shared" si="89"/>
        <v>0</v>
      </c>
      <c r="Q295">
        <v>-441182000</v>
      </c>
      <c r="R295">
        <v>-741011000</v>
      </c>
      <c r="S295">
        <v>229278303</v>
      </c>
      <c r="T295" s="2">
        <v>1051800000000</v>
      </c>
      <c r="U295">
        <v>-85572637.760000005</v>
      </c>
      <c r="V295" s="3" t="b">
        <f t="shared" si="90"/>
        <v>0</v>
      </c>
      <c r="W295" s="3" t="b">
        <f t="shared" si="91"/>
        <v>0</v>
      </c>
      <c r="X295" s="3" t="b">
        <f t="shared" si="92"/>
        <v>0</v>
      </c>
      <c r="Y295" s="3" t="b">
        <f t="shared" si="93"/>
        <v>0</v>
      </c>
      <c r="Z295" s="3" t="b">
        <f t="shared" si="94"/>
        <v>1</v>
      </c>
      <c r="AA295" s="3" t="b">
        <f t="shared" si="95"/>
        <v>0</v>
      </c>
      <c r="AB295">
        <v>733249784.29999995</v>
      </c>
      <c r="AC295">
        <v>615884351.89999998</v>
      </c>
      <c r="AD295">
        <v>578520966.79999995</v>
      </c>
      <c r="AE295">
        <v>2797289260</v>
      </c>
      <c r="AF295">
        <v>4967286.6469999999</v>
      </c>
      <c r="AG295" s="3" t="b">
        <f t="shared" si="96"/>
        <v>0</v>
      </c>
      <c r="AH295" s="3" t="b">
        <f t="shared" si="97"/>
        <v>1</v>
      </c>
      <c r="AI295" s="3" t="b">
        <f t="shared" si="98"/>
        <v>0</v>
      </c>
      <c r="AJ295" s="3" t="b">
        <f t="shared" si="99"/>
        <v>0</v>
      </c>
      <c r="AK295" s="3" t="b">
        <f t="shared" si="100"/>
        <v>0</v>
      </c>
      <c r="AL295" s="3" t="b">
        <f t="shared" si="101"/>
        <v>0</v>
      </c>
      <c r="AM295" s="3" t="b">
        <f t="shared" si="102"/>
        <v>0</v>
      </c>
      <c r="AN295" s="3" t="b">
        <f t="shared" si="103"/>
        <v>0</v>
      </c>
      <c r="AO295" s="3" t="b">
        <f t="shared" si="104"/>
        <v>0</v>
      </c>
      <c r="AP295">
        <v>4053433.02</v>
      </c>
      <c r="AQ295">
        <v>2608565.56</v>
      </c>
      <c r="AR295">
        <v>378359.21149999998</v>
      </c>
      <c r="AS295">
        <v>57.776355340000002</v>
      </c>
      <c r="AT295">
        <v>-11.28720392</v>
      </c>
      <c r="AU295">
        <v>-16.343212019999999</v>
      </c>
      <c r="AV295">
        <v>3.2267568789999999</v>
      </c>
      <c r="AW295">
        <v>2.6169613699999998</v>
      </c>
      <c r="AX295">
        <v>1.4359745770000001</v>
      </c>
      <c r="AY295">
        <v>2.8395530679999998</v>
      </c>
      <c r="AZ295">
        <v>0</v>
      </c>
      <c r="BA295">
        <v>15</v>
      </c>
      <c r="BB295">
        <v>9.0748213270000004</v>
      </c>
      <c r="BC295">
        <v>8.5088391570000006</v>
      </c>
      <c r="BD295">
        <v>1.0665169670000001</v>
      </c>
      <c r="BE295">
        <v>51.609398030000001</v>
      </c>
      <c r="BF295">
        <v>-3.3487770700000001</v>
      </c>
      <c r="BG295">
        <v>0.49348268099999998</v>
      </c>
      <c r="BH295">
        <v>0.44563163099999997</v>
      </c>
      <c r="BI295">
        <v>0.21358503100000001</v>
      </c>
      <c r="BJ295">
        <v>0.79152713200000002</v>
      </c>
      <c r="BK295">
        <v>16.5</v>
      </c>
      <c r="BL295">
        <v>17.420000000000002</v>
      </c>
      <c r="BM295">
        <v>16.5</v>
      </c>
      <c r="BN295">
        <v>17.290001</v>
      </c>
      <c r="BO295">
        <v>1.2100010000000001</v>
      </c>
      <c r="BP295">
        <v>7.524881841</v>
      </c>
      <c r="BQ295">
        <v>0.19000049999999999</v>
      </c>
      <c r="BR295">
        <v>0.38200030000000001</v>
      </c>
      <c r="BS295">
        <v>0.37800020000000001</v>
      </c>
      <c r="BT295">
        <v>-0.32733342399999998</v>
      </c>
      <c r="BU295">
        <v>25.91440669</v>
      </c>
      <c r="BV295">
        <v>8.4528668810000003</v>
      </c>
      <c r="BW295">
        <v>0.62843528100000001</v>
      </c>
      <c r="BX295">
        <v>2.328694617</v>
      </c>
      <c r="BY295">
        <v>2.4617594829999998</v>
      </c>
      <c r="BZ295">
        <v>-3.1925446759999998</v>
      </c>
      <c r="CA295" t="s">
        <v>60</v>
      </c>
      <c r="CB295">
        <v>-0.185915206</v>
      </c>
      <c r="CC295">
        <v>-1</v>
      </c>
    </row>
    <row r="296" spans="1:81" x14ac:dyDescent="0.25">
      <c r="A296">
        <v>2349</v>
      </c>
      <c r="B296" s="1">
        <v>42369</v>
      </c>
      <c r="C296">
        <v>2060.5900879999999</v>
      </c>
      <c r="D296">
        <v>2062.540039</v>
      </c>
      <c r="E296">
        <v>2043.619995</v>
      </c>
      <c r="F296">
        <v>2043.9399410000001</v>
      </c>
      <c r="G296">
        <v>2043.9399410000001</v>
      </c>
      <c r="H296">
        <v>2655330000</v>
      </c>
      <c r="I296" s="2">
        <v>695867000000</v>
      </c>
      <c r="J296">
        <v>-2511380000</v>
      </c>
      <c r="K296" s="3" t="b">
        <f t="shared" si="84"/>
        <v>0</v>
      </c>
      <c r="L296" s="3" t="b">
        <f t="shared" si="85"/>
        <v>0</v>
      </c>
      <c r="M296" s="3" t="b">
        <f t="shared" si="86"/>
        <v>0</v>
      </c>
      <c r="N296" s="3" t="b">
        <f t="shared" si="87"/>
        <v>0</v>
      </c>
      <c r="O296" s="3" t="b">
        <f t="shared" si="88"/>
        <v>1</v>
      </c>
      <c r="P296" s="3" t="b">
        <f t="shared" si="89"/>
        <v>0</v>
      </c>
      <c r="Q296">
        <v>-980971000</v>
      </c>
      <c r="R296">
        <v>-977197000</v>
      </c>
      <c r="S296">
        <v>327645333.30000001</v>
      </c>
      <c r="T296" s="2">
        <v>1049230000000</v>
      </c>
      <c r="U296">
        <v>-2252357225</v>
      </c>
      <c r="V296" s="3" t="b">
        <f t="shared" si="90"/>
        <v>0</v>
      </c>
      <c r="W296" s="3" t="b">
        <f t="shared" si="91"/>
        <v>0</v>
      </c>
      <c r="X296" s="3" t="b">
        <f t="shared" si="92"/>
        <v>0</v>
      </c>
      <c r="Y296" s="3" t="b">
        <f t="shared" si="93"/>
        <v>0</v>
      </c>
      <c r="Z296" s="3" t="b">
        <f t="shared" si="94"/>
        <v>1</v>
      </c>
      <c r="AA296" s="3" t="b">
        <f t="shared" si="95"/>
        <v>0</v>
      </c>
      <c r="AB296">
        <v>-1014919923</v>
      </c>
      <c r="AC296">
        <v>-159255880</v>
      </c>
      <c r="AD296">
        <v>802510750.70000005</v>
      </c>
      <c r="AE296">
        <v>2772297525</v>
      </c>
      <c r="AF296">
        <v>-21039009.34</v>
      </c>
      <c r="AG296" s="3" t="b">
        <f t="shared" si="96"/>
        <v>0</v>
      </c>
      <c r="AH296" s="3" t="b">
        <f t="shared" si="97"/>
        <v>0</v>
      </c>
      <c r="AI296" s="3" t="b">
        <f t="shared" si="98"/>
        <v>0</v>
      </c>
      <c r="AJ296" s="3" t="b">
        <f t="shared" si="99"/>
        <v>0</v>
      </c>
      <c r="AK296" s="3" t="b">
        <f t="shared" si="100"/>
        <v>1</v>
      </c>
      <c r="AL296" s="3" t="b">
        <f t="shared" si="101"/>
        <v>0</v>
      </c>
      <c r="AM296" s="3" t="b">
        <f t="shared" si="102"/>
        <v>0</v>
      </c>
      <c r="AN296" s="3" t="b">
        <f t="shared" si="103"/>
        <v>1</v>
      </c>
      <c r="AO296" s="3" t="b">
        <f t="shared" si="104"/>
        <v>0</v>
      </c>
      <c r="AP296">
        <v>-6225776.9170000004</v>
      </c>
      <c r="AQ296">
        <v>-3103991.4810000001</v>
      </c>
      <c r="AR296">
        <v>5879847.949</v>
      </c>
      <c r="AS296">
        <v>43.871124190000003</v>
      </c>
      <c r="AT296">
        <v>-13.905231150000001</v>
      </c>
      <c r="AU296">
        <v>-24.06733874</v>
      </c>
      <c r="AV296">
        <v>-12.596217530000001</v>
      </c>
      <c r="AW296">
        <v>-3.3642356090000001</v>
      </c>
      <c r="AX296">
        <v>-1.573768453</v>
      </c>
      <c r="AY296">
        <v>3.9176356530000001</v>
      </c>
      <c r="AZ296">
        <v>0</v>
      </c>
      <c r="BA296">
        <v>19.420165999999998</v>
      </c>
      <c r="BB296">
        <v>8.4266198039999995</v>
      </c>
      <c r="BC296">
        <v>9.2882196459999999</v>
      </c>
      <c r="BD296">
        <v>0.90723735299999997</v>
      </c>
      <c r="BE296">
        <v>47.568140980000003</v>
      </c>
      <c r="BF296">
        <v>-4.0412570480000003</v>
      </c>
      <c r="BG296">
        <v>-3.695017059</v>
      </c>
      <c r="BH296">
        <v>-1.2511652129999999</v>
      </c>
      <c r="BI296">
        <v>-0.70151661499999995</v>
      </c>
      <c r="BJ296">
        <v>0.94809607299999998</v>
      </c>
      <c r="BK296">
        <v>17.969999000000001</v>
      </c>
      <c r="BL296">
        <v>20.389999</v>
      </c>
      <c r="BM296">
        <v>17.510000000000002</v>
      </c>
      <c r="BN296">
        <v>18.209999</v>
      </c>
      <c r="BO296">
        <v>0.91999799999999998</v>
      </c>
      <c r="BP296">
        <v>5.3209829199999996</v>
      </c>
      <c r="BQ296">
        <v>1.0649995000000001</v>
      </c>
      <c r="BR296">
        <v>0.5109998</v>
      </c>
      <c r="BS296">
        <v>0.53199989999999997</v>
      </c>
      <c r="BT296">
        <v>-0.257212261</v>
      </c>
      <c r="BU296">
        <v>31.144910419999999</v>
      </c>
      <c r="BV296">
        <v>5.230503734</v>
      </c>
      <c r="BW296">
        <v>6.8416853079999997</v>
      </c>
      <c r="BX296">
        <v>2.7914989769999998</v>
      </c>
      <c r="BY296">
        <v>3.2039839689999998</v>
      </c>
      <c r="BZ296">
        <v>-2.7685215680000002</v>
      </c>
      <c r="CA296" t="s">
        <v>62</v>
      </c>
      <c r="CB296">
        <v>-0.476297519</v>
      </c>
      <c r="CC296">
        <v>-1</v>
      </c>
    </row>
    <row r="297" spans="1:81" x14ac:dyDescent="0.25">
      <c r="A297">
        <v>2350</v>
      </c>
      <c r="B297" s="1">
        <v>42373</v>
      </c>
      <c r="C297">
        <v>2038.1999510000001</v>
      </c>
      <c r="D297">
        <v>2038.1999510000001</v>
      </c>
      <c r="E297">
        <v>1989.6800539999999</v>
      </c>
      <c r="F297">
        <v>2012.660034</v>
      </c>
      <c r="G297">
        <v>2012.660034</v>
      </c>
      <c r="H297">
        <v>4304880000</v>
      </c>
      <c r="I297" s="2">
        <v>691562000000</v>
      </c>
      <c r="J297">
        <v>-3480105000</v>
      </c>
      <c r="K297" s="3" t="b">
        <f t="shared" si="84"/>
        <v>0</v>
      </c>
      <c r="L297" s="3" t="b">
        <f t="shared" si="85"/>
        <v>0</v>
      </c>
      <c r="M297" s="3" t="b">
        <f t="shared" si="86"/>
        <v>0</v>
      </c>
      <c r="N297" s="3" t="b">
        <f t="shared" si="87"/>
        <v>0</v>
      </c>
      <c r="O297" s="3" t="b">
        <f t="shared" si="88"/>
        <v>1</v>
      </c>
      <c r="P297" s="3" t="b">
        <f t="shared" si="89"/>
        <v>0</v>
      </c>
      <c r="Q297">
        <v>-3063825000</v>
      </c>
      <c r="R297">
        <v>-1859404000</v>
      </c>
      <c r="S297">
        <v>-16923939.390000001</v>
      </c>
      <c r="T297" s="2">
        <v>1049010000000</v>
      </c>
      <c r="U297">
        <v>-1396326182</v>
      </c>
      <c r="V297" s="3" t="b">
        <f t="shared" si="90"/>
        <v>0</v>
      </c>
      <c r="W297" s="3" t="b">
        <f t="shared" si="91"/>
        <v>0</v>
      </c>
      <c r="X297" s="3" t="b">
        <f t="shared" si="92"/>
        <v>0</v>
      </c>
      <c r="Y297" s="3" t="b">
        <f t="shared" si="93"/>
        <v>0</v>
      </c>
      <c r="Z297" s="3" t="b">
        <f t="shared" si="94"/>
        <v>1</v>
      </c>
      <c r="AA297" s="3" t="b">
        <f t="shared" si="95"/>
        <v>0</v>
      </c>
      <c r="AB297">
        <v>-1676105148</v>
      </c>
      <c r="AC297">
        <v>-1043230973</v>
      </c>
      <c r="AD297">
        <v>772991530.79999995</v>
      </c>
      <c r="AE297">
        <v>2706416799</v>
      </c>
      <c r="AF297">
        <v>-45436230.310000002</v>
      </c>
      <c r="AG297" s="3" t="b">
        <f t="shared" si="96"/>
        <v>0</v>
      </c>
      <c r="AH297" s="3" t="b">
        <f t="shared" si="97"/>
        <v>0</v>
      </c>
      <c r="AI297" s="3" t="b">
        <f t="shared" si="98"/>
        <v>0</v>
      </c>
      <c r="AJ297" s="3" t="b">
        <f t="shared" si="99"/>
        <v>0</v>
      </c>
      <c r="AK297" s="3" t="b">
        <f t="shared" si="100"/>
        <v>1</v>
      </c>
      <c r="AL297" s="3" t="b">
        <f t="shared" si="101"/>
        <v>0</v>
      </c>
      <c r="AM297" s="3" t="b">
        <f t="shared" si="102"/>
        <v>0</v>
      </c>
      <c r="AN297" s="3" t="b">
        <f t="shared" si="103"/>
        <v>1</v>
      </c>
      <c r="AO297" s="3" t="b">
        <f t="shared" si="104"/>
        <v>0</v>
      </c>
      <c r="AP297">
        <v>-34886796.75</v>
      </c>
      <c r="AQ297">
        <v>-20395379.329999998</v>
      </c>
      <c r="AR297">
        <v>4699834.5489999996</v>
      </c>
      <c r="AS297">
        <v>20.05409444</v>
      </c>
      <c r="AT297">
        <v>-23.81702975</v>
      </c>
      <c r="AU297">
        <v>-54.288624220000003</v>
      </c>
      <c r="AV297">
        <v>-18.861130450000001</v>
      </c>
      <c r="AW297">
        <v>-16.093362559999999</v>
      </c>
      <c r="AX297">
        <v>-8.7729929349999995</v>
      </c>
      <c r="AY297">
        <v>2.262973127</v>
      </c>
      <c r="AZ297">
        <v>0</v>
      </c>
      <c r="BA297">
        <v>31.279907000000001</v>
      </c>
      <c r="BB297">
        <v>7.8247183890000001</v>
      </c>
      <c r="BC297">
        <v>10.859054459999999</v>
      </c>
      <c r="BD297">
        <v>0.720570877</v>
      </c>
      <c r="BE297">
        <v>41.879755520000003</v>
      </c>
      <c r="BF297">
        <v>-5.6883854630000004</v>
      </c>
      <c r="BG297">
        <v>-4.8648212549999998</v>
      </c>
      <c r="BH297">
        <v>-4.3276515790000003</v>
      </c>
      <c r="BI297">
        <v>-2.4875388420000002</v>
      </c>
      <c r="BJ297">
        <v>0.42923732999999997</v>
      </c>
      <c r="BK297">
        <v>22.48</v>
      </c>
      <c r="BL297">
        <v>23.360001</v>
      </c>
      <c r="BM297">
        <v>20.67</v>
      </c>
      <c r="BN297">
        <v>20.700001</v>
      </c>
      <c r="BO297">
        <v>2.490002</v>
      </c>
      <c r="BP297">
        <v>13.673817339999999</v>
      </c>
      <c r="BQ297">
        <v>1.7050000000000001</v>
      </c>
      <c r="BR297">
        <v>1.4780001</v>
      </c>
      <c r="BS297">
        <v>0.97100010000000003</v>
      </c>
      <c r="BT297">
        <v>1.6484794000000001E-2</v>
      </c>
      <c r="BU297">
        <v>51.080876789999998</v>
      </c>
      <c r="BV297">
        <v>19.935966369999999</v>
      </c>
      <c r="BW297">
        <v>12.583235050000001</v>
      </c>
      <c r="BX297">
        <v>10.608851469999999</v>
      </c>
      <c r="BY297">
        <v>6.6530051940000003</v>
      </c>
      <c r="BZ297">
        <v>-0.68289485900000002</v>
      </c>
      <c r="CA297" t="s">
        <v>62</v>
      </c>
      <c r="CB297">
        <v>-0.66049941400000001</v>
      </c>
      <c r="CC297">
        <v>-1</v>
      </c>
    </row>
    <row r="298" spans="1:81" x14ac:dyDescent="0.25">
      <c r="A298">
        <v>2352</v>
      </c>
      <c r="B298" s="1">
        <v>42375</v>
      </c>
      <c r="C298">
        <v>2011.709961</v>
      </c>
      <c r="D298">
        <v>2011.709961</v>
      </c>
      <c r="E298">
        <v>1979.0500489999999</v>
      </c>
      <c r="F298">
        <v>1990.26001</v>
      </c>
      <c r="G298">
        <v>1990.26001</v>
      </c>
      <c r="H298">
        <v>4336660000</v>
      </c>
      <c r="I298" s="2">
        <v>690932000000</v>
      </c>
      <c r="J298">
        <v>-315020000</v>
      </c>
      <c r="K298" s="3" t="b">
        <f t="shared" si="84"/>
        <v>0</v>
      </c>
      <c r="L298" s="3" t="b">
        <f t="shared" si="85"/>
        <v>0</v>
      </c>
      <c r="M298" s="3" t="b">
        <f t="shared" si="86"/>
        <v>0</v>
      </c>
      <c r="N298" s="3" t="b">
        <f t="shared" si="87"/>
        <v>0</v>
      </c>
      <c r="O298" s="3" t="b">
        <f t="shared" si="88"/>
        <v>1</v>
      </c>
      <c r="P298" s="3" t="b">
        <f t="shared" si="89"/>
        <v>0</v>
      </c>
      <c r="Q298">
        <v>-1109814000</v>
      </c>
      <c r="R298">
        <v>-1577876000</v>
      </c>
      <c r="S298">
        <v>-1064289879</v>
      </c>
      <c r="T298" s="2">
        <v>1049170000000</v>
      </c>
      <c r="U298">
        <v>82544311.299999997</v>
      </c>
      <c r="V298" s="3" t="b">
        <f t="shared" si="90"/>
        <v>0</v>
      </c>
      <c r="W298" s="3" t="b">
        <f t="shared" si="91"/>
        <v>1</v>
      </c>
      <c r="X298" s="3" t="b">
        <f t="shared" si="92"/>
        <v>0</v>
      </c>
      <c r="Y298" s="3" t="b">
        <f t="shared" si="93"/>
        <v>0</v>
      </c>
      <c r="Z298" s="3" t="b">
        <f t="shared" si="94"/>
        <v>0</v>
      </c>
      <c r="AA298" s="3" t="b">
        <f t="shared" si="95"/>
        <v>0</v>
      </c>
      <c r="AB298">
        <v>133866081.3</v>
      </c>
      <c r="AC298">
        <v>-395747676.60000002</v>
      </c>
      <c r="AD298">
        <v>10238383.789999999</v>
      </c>
      <c r="AE298">
        <v>2656998341</v>
      </c>
      <c r="AF298">
        <v>-24709229.239999998</v>
      </c>
      <c r="AG298" s="3" t="b">
        <f t="shared" si="96"/>
        <v>0</v>
      </c>
      <c r="AH298" s="3" t="b">
        <f t="shared" si="97"/>
        <v>0</v>
      </c>
      <c r="AI298" s="3" t="b">
        <f t="shared" si="98"/>
        <v>0</v>
      </c>
      <c r="AJ298" s="3" t="b">
        <f t="shared" si="99"/>
        <v>0</v>
      </c>
      <c r="AK298" s="3" t="b">
        <f t="shared" si="100"/>
        <v>1</v>
      </c>
      <c r="AL298" s="3" t="b">
        <f t="shared" si="101"/>
        <v>0</v>
      </c>
      <c r="AM298" s="3" t="b">
        <f t="shared" si="102"/>
        <v>0</v>
      </c>
      <c r="AN298" s="3" t="b">
        <f t="shared" si="103"/>
        <v>0</v>
      </c>
      <c r="AO298" s="3" t="b">
        <f t="shared" si="104"/>
        <v>0</v>
      </c>
      <c r="AP298">
        <v>-33843899.43</v>
      </c>
      <c r="AQ298">
        <v>-33900400.619999997</v>
      </c>
      <c r="AR298">
        <v>-11607655.52</v>
      </c>
      <c r="AS298">
        <v>8.9522149790000007</v>
      </c>
      <c r="AT298">
        <v>-14.63615662</v>
      </c>
      <c r="AU298">
        <v>-62.048185740000001</v>
      </c>
      <c r="AV298">
        <v>-5.5509397309999997</v>
      </c>
      <c r="AW298">
        <v>-10.12224505</v>
      </c>
      <c r="AX298">
        <v>-11.793103329999999</v>
      </c>
      <c r="AY298">
        <v>-4.2418019349999998</v>
      </c>
      <c r="AZ298">
        <v>0</v>
      </c>
      <c r="BA298">
        <v>26.449950999999999</v>
      </c>
      <c r="BB298">
        <v>7.0154411159999999</v>
      </c>
      <c r="BC298">
        <v>11.252446519999999</v>
      </c>
      <c r="BD298">
        <v>0.62345918300000003</v>
      </c>
      <c r="BE298">
        <v>38.403132630000002</v>
      </c>
      <c r="BF298">
        <v>-4.4298249820000004</v>
      </c>
      <c r="BG298">
        <v>-1.738311443</v>
      </c>
      <c r="BH298">
        <v>-2.654182295</v>
      </c>
      <c r="BI298">
        <v>-3.114771416</v>
      </c>
      <c r="BJ298">
        <v>-1.2585415310000001</v>
      </c>
      <c r="BK298">
        <v>21.67</v>
      </c>
      <c r="BL298">
        <v>21.860001</v>
      </c>
      <c r="BM298">
        <v>19.799999</v>
      </c>
      <c r="BN298">
        <v>20.59</v>
      </c>
      <c r="BO298">
        <v>1.25</v>
      </c>
      <c r="BP298">
        <v>6.463288521</v>
      </c>
      <c r="BQ298">
        <v>-5.5000500000000001E-2</v>
      </c>
      <c r="BR298">
        <v>0.57800019999999996</v>
      </c>
      <c r="BS298">
        <v>0.77299989999999996</v>
      </c>
      <c r="BT298">
        <v>0.558848503</v>
      </c>
      <c r="BU298">
        <v>49.676379420000004</v>
      </c>
      <c r="BV298">
        <v>10.113269430000001</v>
      </c>
      <c r="BW298">
        <v>-0.70224868200000001</v>
      </c>
      <c r="BX298">
        <v>4.4076640219999996</v>
      </c>
      <c r="BY298">
        <v>5.5942145050000001</v>
      </c>
      <c r="BZ298">
        <v>3.5348630249999999</v>
      </c>
      <c r="CA298" t="s">
        <v>62</v>
      </c>
      <c r="CB298">
        <v>-0.42844495399999999</v>
      </c>
      <c r="CC298">
        <v>-1</v>
      </c>
    </row>
    <row r="299" spans="1:81" x14ac:dyDescent="0.25">
      <c r="A299">
        <v>2353</v>
      </c>
      <c r="B299" s="1">
        <v>42376</v>
      </c>
      <c r="C299">
        <v>1985.3199460000001</v>
      </c>
      <c r="D299">
        <v>1985.3199460000001</v>
      </c>
      <c r="E299">
        <v>1938.829956</v>
      </c>
      <c r="F299">
        <v>1943.089966</v>
      </c>
      <c r="G299">
        <v>1943.089966</v>
      </c>
      <c r="H299">
        <v>5076590000</v>
      </c>
      <c r="I299" s="2">
        <v>685855000000</v>
      </c>
      <c r="J299">
        <v>-4706625000</v>
      </c>
      <c r="K299" s="3" t="b">
        <f t="shared" si="84"/>
        <v>0</v>
      </c>
      <c r="L299" s="3" t="b">
        <f t="shared" si="85"/>
        <v>0</v>
      </c>
      <c r="M299" s="3" t="b">
        <f t="shared" si="86"/>
        <v>0</v>
      </c>
      <c r="N299" s="3" t="b">
        <f t="shared" si="87"/>
        <v>0</v>
      </c>
      <c r="O299" s="3" t="b">
        <f t="shared" si="88"/>
        <v>1</v>
      </c>
      <c r="P299" s="3" t="b">
        <f t="shared" si="89"/>
        <v>0</v>
      </c>
      <c r="Q299">
        <v>-2145655000</v>
      </c>
      <c r="R299">
        <v>-2065306000</v>
      </c>
      <c r="S299">
        <v>-1593699636</v>
      </c>
      <c r="T299" s="2">
        <v>1045030000000</v>
      </c>
      <c r="U299">
        <v>-2752957610</v>
      </c>
      <c r="V299" s="3" t="b">
        <f t="shared" si="90"/>
        <v>0</v>
      </c>
      <c r="W299" s="3" t="b">
        <f t="shared" si="91"/>
        <v>0</v>
      </c>
      <c r="X299" s="3" t="b">
        <f t="shared" si="92"/>
        <v>0</v>
      </c>
      <c r="Y299" s="3" t="b">
        <f t="shared" si="93"/>
        <v>0</v>
      </c>
      <c r="Z299" s="3" t="b">
        <f t="shared" si="94"/>
        <v>1</v>
      </c>
      <c r="AA299" s="3" t="b">
        <f t="shared" si="95"/>
        <v>0</v>
      </c>
      <c r="AB299">
        <v>-1330309983</v>
      </c>
      <c r="AC299">
        <v>-825144038.5</v>
      </c>
      <c r="AD299">
        <v>-482955808.80000001</v>
      </c>
      <c r="AE299">
        <v>2536680909</v>
      </c>
      <c r="AF299">
        <v>-88597224.010000005</v>
      </c>
      <c r="AG299" s="3" t="b">
        <f t="shared" si="96"/>
        <v>0</v>
      </c>
      <c r="AH299" s="3" t="b">
        <f t="shared" si="97"/>
        <v>0</v>
      </c>
      <c r="AI299" s="3" t="b">
        <f t="shared" si="98"/>
        <v>0</v>
      </c>
      <c r="AJ299" s="3" t="b">
        <f t="shared" si="99"/>
        <v>0</v>
      </c>
      <c r="AK299" s="3" t="b">
        <f t="shared" si="100"/>
        <v>1</v>
      </c>
      <c r="AL299" s="3" t="b">
        <f t="shared" si="101"/>
        <v>0</v>
      </c>
      <c r="AM299" s="3" t="b">
        <f t="shared" si="102"/>
        <v>0</v>
      </c>
      <c r="AN299" s="3" t="b">
        <f t="shared" si="103"/>
        <v>1</v>
      </c>
      <c r="AO299" s="3" t="b">
        <f t="shared" si="104"/>
        <v>0</v>
      </c>
      <c r="AP299">
        <v>-56608468.770000003</v>
      </c>
      <c r="AQ299">
        <v>-52065169.060000002</v>
      </c>
      <c r="AR299">
        <v>-24194047.329999998</v>
      </c>
      <c r="AS299">
        <v>2.5749566920000002</v>
      </c>
      <c r="AT299">
        <v>-6.377258286</v>
      </c>
      <c r="AU299">
        <v>-71.236652620000001</v>
      </c>
      <c r="AV299">
        <v>-10.506707459999999</v>
      </c>
      <c r="AW299">
        <v>-6.7073569869999998</v>
      </c>
      <c r="AX299">
        <v>-9.3694214460000005</v>
      </c>
      <c r="AY299">
        <v>-6.7717395610000004</v>
      </c>
      <c r="AZ299">
        <v>0</v>
      </c>
      <c r="BA299">
        <v>47.170043999999997</v>
      </c>
      <c r="BB299">
        <v>6.5143381790000001</v>
      </c>
      <c r="BC299">
        <v>13.81798919</v>
      </c>
      <c r="BD299">
        <v>0.47143893999999997</v>
      </c>
      <c r="BE299">
        <v>32.039313849999999</v>
      </c>
      <c r="BF299">
        <v>-6.3638187830000001</v>
      </c>
      <c r="BG299">
        <v>-5.3968218830000003</v>
      </c>
      <c r="BH299">
        <v>-3.395114999</v>
      </c>
      <c r="BI299">
        <v>-3.4534277150000001</v>
      </c>
      <c r="BJ299">
        <v>-2.1585224159999998</v>
      </c>
      <c r="BK299">
        <v>23.219999000000001</v>
      </c>
      <c r="BL299">
        <v>25.860001</v>
      </c>
      <c r="BM299">
        <v>22.4</v>
      </c>
      <c r="BN299">
        <v>24.99</v>
      </c>
      <c r="BO299">
        <v>4.4000000000000004</v>
      </c>
      <c r="BP299">
        <v>21.36959689</v>
      </c>
      <c r="BQ299">
        <v>2.8250000000000002</v>
      </c>
      <c r="BR299">
        <v>1.4119997</v>
      </c>
      <c r="BS299">
        <v>1.3450001</v>
      </c>
      <c r="BT299">
        <v>0.88278788500000005</v>
      </c>
      <c r="BU299">
        <v>85.275087810000002</v>
      </c>
      <c r="BV299">
        <v>35.598708379999998</v>
      </c>
      <c r="BW299">
        <v>22.8559889</v>
      </c>
      <c r="BX299">
        <v>11.26959025</v>
      </c>
      <c r="BY299">
        <v>10.68558574</v>
      </c>
      <c r="BZ299">
        <v>6.3964597159999999</v>
      </c>
      <c r="CA299" t="s">
        <v>62</v>
      </c>
      <c r="CB299">
        <v>-0.92054814900000004</v>
      </c>
      <c r="CC299">
        <v>-1</v>
      </c>
    </row>
    <row r="300" spans="1:81" x14ac:dyDescent="0.25">
      <c r="A300">
        <v>2354</v>
      </c>
      <c r="B300" s="1">
        <v>42377</v>
      </c>
      <c r="C300">
        <v>1945.969971</v>
      </c>
      <c r="D300">
        <v>1960.400024</v>
      </c>
      <c r="E300">
        <v>1918.459961</v>
      </c>
      <c r="F300">
        <v>1922.030029</v>
      </c>
      <c r="G300">
        <v>1922.030029</v>
      </c>
      <c r="H300">
        <v>4664940000</v>
      </c>
      <c r="I300" s="2">
        <v>681190000000</v>
      </c>
      <c r="J300">
        <v>-4870765000</v>
      </c>
      <c r="K300" s="3" t="b">
        <f t="shared" si="84"/>
        <v>0</v>
      </c>
      <c r="L300" s="3" t="b">
        <f t="shared" si="85"/>
        <v>0</v>
      </c>
      <c r="M300" s="3" t="b">
        <f t="shared" si="86"/>
        <v>0</v>
      </c>
      <c r="N300" s="3" t="b">
        <f t="shared" si="87"/>
        <v>0</v>
      </c>
      <c r="O300" s="3" t="b">
        <f t="shared" si="88"/>
        <v>1</v>
      </c>
      <c r="P300" s="3" t="b">
        <f t="shared" si="89"/>
        <v>0</v>
      </c>
      <c r="Q300">
        <v>-4731116000</v>
      </c>
      <c r="R300">
        <v>-3015639000</v>
      </c>
      <c r="S300">
        <v>-1988772242</v>
      </c>
      <c r="T300" s="2">
        <v>1041150000000</v>
      </c>
      <c r="U300">
        <v>-4008488486</v>
      </c>
      <c r="V300" s="3" t="b">
        <f t="shared" si="90"/>
        <v>0</v>
      </c>
      <c r="W300" s="3" t="b">
        <f t="shared" si="91"/>
        <v>0</v>
      </c>
      <c r="X300" s="3" t="b">
        <f t="shared" si="92"/>
        <v>0</v>
      </c>
      <c r="Y300" s="3" t="b">
        <f t="shared" si="93"/>
        <v>0</v>
      </c>
      <c r="Z300" s="3" t="b">
        <f t="shared" si="94"/>
        <v>1</v>
      </c>
      <c r="AA300" s="3" t="b">
        <f t="shared" si="95"/>
        <v>0</v>
      </c>
      <c r="AB300">
        <v>-3227622609</v>
      </c>
      <c r="AC300">
        <v>-2120969192</v>
      </c>
      <c r="AD300">
        <v>-936888269.79999995</v>
      </c>
      <c r="AE300">
        <v>2486120541</v>
      </c>
      <c r="AF300">
        <v>-85438899.75</v>
      </c>
      <c r="AG300" s="3" t="b">
        <f t="shared" si="96"/>
        <v>0</v>
      </c>
      <c r="AH300" s="3" t="b">
        <f t="shared" si="97"/>
        <v>0</v>
      </c>
      <c r="AI300" s="3" t="b">
        <f t="shared" si="98"/>
        <v>0</v>
      </c>
      <c r="AJ300" s="3" t="b">
        <f t="shared" si="99"/>
        <v>0</v>
      </c>
      <c r="AK300" s="3" t="b">
        <f t="shared" si="100"/>
        <v>1</v>
      </c>
      <c r="AL300" s="3" t="b">
        <f t="shared" si="101"/>
        <v>0</v>
      </c>
      <c r="AM300" s="3" t="b">
        <f t="shared" si="102"/>
        <v>0</v>
      </c>
      <c r="AN300" s="3" t="b">
        <f t="shared" si="103"/>
        <v>1</v>
      </c>
      <c r="AO300" s="3" t="b">
        <f t="shared" si="104"/>
        <v>0</v>
      </c>
      <c r="AP300">
        <v>-80358187.829999998</v>
      </c>
      <c r="AQ300">
        <v>-61778696.399999999</v>
      </c>
      <c r="AR300">
        <v>-34046684.490000002</v>
      </c>
      <c r="AS300">
        <v>1.921353461</v>
      </c>
      <c r="AT300">
        <v>-0.65360323099999995</v>
      </c>
      <c r="AU300">
        <v>-25.38307666</v>
      </c>
      <c r="AV300">
        <v>-3.515430759</v>
      </c>
      <c r="AW300">
        <v>-7.1378312709999996</v>
      </c>
      <c r="AX300">
        <v>-5.7278896870000002</v>
      </c>
      <c r="AY300">
        <v>-7.5489771240000003</v>
      </c>
      <c r="AZ300">
        <v>0</v>
      </c>
      <c r="BA300">
        <v>21.059937000000001</v>
      </c>
      <c r="BB300">
        <v>6.0490283089999997</v>
      </c>
      <c r="BC300">
        <v>14.335271179999999</v>
      </c>
      <c r="BD300">
        <v>0.421968181</v>
      </c>
      <c r="BE300">
        <v>29.674938359999999</v>
      </c>
      <c r="BF300">
        <v>-2.3643754819999998</v>
      </c>
      <c r="BG300">
        <v>-4.3640971329999996</v>
      </c>
      <c r="BH300">
        <v>-4.5837876529999999</v>
      </c>
      <c r="BI300">
        <v>-3.5203278070000001</v>
      </c>
      <c r="BJ300">
        <v>-2.678322219</v>
      </c>
      <c r="BK300">
        <v>22.959999</v>
      </c>
      <c r="BL300">
        <v>27.08</v>
      </c>
      <c r="BM300">
        <v>22.48</v>
      </c>
      <c r="BN300">
        <v>27.01</v>
      </c>
      <c r="BO300">
        <v>2.02</v>
      </c>
      <c r="BP300">
        <v>8.0832332929999993</v>
      </c>
      <c r="BQ300">
        <v>3.21</v>
      </c>
      <c r="BR300">
        <v>2.7410000000000001</v>
      </c>
      <c r="BS300">
        <v>1.8269998000000001</v>
      </c>
      <c r="BT300">
        <v>1.1465454479999999</v>
      </c>
      <c r="BU300">
        <v>99.445764049999994</v>
      </c>
      <c r="BV300">
        <v>14.17067625</v>
      </c>
      <c r="BW300">
        <v>24.884692319999999</v>
      </c>
      <c r="BX300">
        <v>21.524667059999999</v>
      </c>
      <c r="BY300">
        <v>14.24417523</v>
      </c>
      <c r="BZ300">
        <v>8.4818798780000009</v>
      </c>
      <c r="CA300" t="s">
        <v>60</v>
      </c>
      <c r="CB300">
        <v>-0.801491697</v>
      </c>
      <c r="CC300">
        <v>-1</v>
      </c>
    </row>
    <row r="301" spans="1:81" x14ac:dyDescent="0.25">
      <c r="A301">
        <v>2369</v>
      </c>
      <c r="B301" s="1">
        <v>42401</v>
      </c>
      <c r="C301">
        <v>1936.9399410000001</v>
      </c>
      <c r="D301">
        <v>1947.1999510000001</v>
      </c>
      <c r="E301">
        <v>1920.3000489999999</v>
      </c>
      <c r="F301">
        <v>1939.380005</v>
      </c>
      <c r="G301">
        <v>1939.380005</v>
      </c>
      <c r="H301">
        <v>4322530000</v>
      </c>
      <c r="I301" s="2">
        <v>694934000000</v>
      </c>
      <c r="J301">
        <v>587520000</v>
      </c>
      <c r="K301" s="3" t="b">
        <f t="shared" si="84"/>
        <v>0</v>
      </c>
      <c r="L301" s="3" t="b">
        <f t="shared" si="85"/>
        <v>1</v>
      </c>
      <c r="M301" s="3" t="b">
        <f t="shared" si="86"/>
        <v>0</v>
      </c>
      <c r="N301" s="3" t="b">
        <f t="shared" si="87"/>
        <v>0</v>
      </c>
      <c r="O301" s="3" t="b">
        <f t="shared" si="88"/>
        <v>0</v>
      </c>
      <c r="P301" s="3" t="b">
        <f t="shared" si="89"/>
        <v>0</v>
      </c>
      <c r="Q301">
        <v>2310172000</v>
      </c>
      <c r="R301">
        <v>1241860000</v>
      </c>
      <c r="S301">
        <v>989595575.79999995</v>
      </c>
      <c r="T301" s="2">
        <v>1054430000000</v>
      </c>
      <c r="U301">
        <v>3653467311</v>
      </c>
      <c r="V301" s="3" t="b">
        <f t="shared" si="90"/>
        <v>0</v>
      </c>
      <c r="W301" s="3" t="b">
        <f t="shared" si="91"/>
        <v>1</v>
      </c>
      <c r="X301" s="3" t="b">
        <f t="shared" si="92"/>
        <v>0</v>
      </c>
      <c r="Y301" s="3" t="b">
        <f t="shared" si="93"/>
        <v>0</v>
      </c>
      <c r="Z301" s="3" t="b">
        <f t="shared" si="94"/>
        <v>0</v>
      </c>
      <c r="AA301" s="3" t="b">
        <f t="shared" si="95"/>
        <v>0</v>
      </c>
      <c r="AB301">
        <v>3227470577</v>
      </c>
      <c r="AC301">
        <v>1986058228</v>
      </c>
      <c r="AD301">
        <v>1088472906</v>
      </c>
      <c r="AE301">
        <v>2525299097</v>
      </c>
      <c r="AF301">
        <v>67102563.079999998</v>
      </c>
      <c r="AG301" s="3" t="b">
        <f t="shared" si="96"/>
        <v>0</v>
      </c>
      <c r="AH301" s="3" t="b">
        <f t="shared" si="97"/>
        <v>1</v>
      </c>
      <c r="AI301" s="3" t="b">
        <f t="shared" si="98"/>
        <v>0</v>
      </c>
      <c r="AJ301" s="3" t="b">
        <f t="shared" si="99"/>
        <v>0</v>
      </c>
      <c r="AK301" s="3" t="b">
        <f t="shared" si="100"/>
        <v>0</v>
      </c>
      <c r="AL301" s="3" t="b">
        <f t="shared" si="101"/>
        <v>0</v>
      </c>
      <c r="AM301" s="3" t="b">
        <f t="shared" si="102"/>
        <v>0</v>
      </c>
      <c r="AN301" s="3" t="b">
        <f t="shared" si="103"/>
        <v>0</v>
      </c>
      <c r="AO301" s="3" t="b">
        <f t="shared" si="104"/>
        <v>0</v>
      </c>
      <c r="AP301">
        <v>61657341.030000001</v>
      </c>
      <c r="AQ301">
        <v>37907740.969999999</v>
      </c>
      <c r="AR301">
        <v>19333628.359999999</v>
      </c>
      <c r="AS301">
        <v>45.13938692</v>
      </c>
      <c r="AT301">
        <v>-0.30544658200000002</v>
      </c>
      <c r="AU301">
        <v>-0.67212608799999995</v>
      </c>
      <c r="AV301">
        <v>8.6869016139999999</v>
      </c>
      <c r="AW301">
        <v>8.0496633200000005</v>
      </c>
      <c r="AX301">
        <v>4.8957438270000004</v>
      </c>
      <c r="AY301">
        <v>3.3453882450000001</v>
      </c>
      <c r="AZ301">
        <v>0</v>
      </c>
      <c r="BA301">
        <v>0.859985</v>
      </c>
      <c r="BB301">
        <v>10.782291470000001</v>
      </c>
      <c r="BC301">
        <v>11.13366695</v>
      </c>
      <c r="BD301">
        <v>0.96844027399999999</v>
      </c>
      <c r="BE301">
        <v>49.198357039999998</v>
      </c>
      <c r="BF301">
        <v>-0.13828400599999999</v>
      </c>
      <c r="BG301">
        <v>4.1328010329999998</v>
      </c>
      <c r="BH301">
        <v>3.9476189939999999</v>
      </c>
      <c r="BI301">
        <v>2.5781147899999999</v>
      </c>
      <c r="BJ301">
        <v>2.1116767959999998</v>
      </c>
      <c r="BK301">
        <v>21.32</v>
      </c>
      <c r="BL301">
        <v>23.66</v>
      </c>
      <c r="BM301">
        <v>19.610001</v>
      </c>
      <c r="BN301">
        <v>19.98</v>
      </c>
      <c r="BO301">
        <v>-0.220001</v>
      </c>
      <c r="BP301">
        <v>-1.0891138069999999</v>
      </c>
      <c r="BQ301">
        <v>-1.22</v>
      </c>
      <c r="BR301">
        <v>-1.1610001999999999</v>
      </c>
      <c r="BS301">
        <v>-0.79500000000000004</v>
      </c>
      <c r="BT301">
        <v>-0.76999991499999998</v>
      </c>
      <c r="BU301">
        <v>31.349206349999999</v>
      </c>
      <c r="BV301">
        <v>-1.2471712020000001</v>
      </c>
      <c r="BW301">
        <v>-6.916099773</v>
      </c>
      <c r="BX301">
        <v>-6.5816337870000003</v>
      </c>
      <c r="BY301">
        <v>-4.5068027209999997</v>
      </c>
      <c r="BZ301">
        <v>-4.6129000729999996</v>
      </c>
      <c r="CA301" t="s">
        <v>60</v>
      </c>
      <c r="CB301">
        <v>0.43682831500000002</v>
      </c>
      <c r="CC301">
        <v>-1</v>
      </c>
    </row>
    <row r="302" spans="1:81" x14ac:dyDescent="0.25">
      <c r="A302">
        <v>2370</v>
      </c>
      <c r="B302" s="1">
        <v>42402</v>
      </c>
      <c r="C302">
        <v>1935.26001</v>
      </c>
      <c r="D302">
        <v>1935.26001</v>
      </c>
      <c r="E302">
        <v>1897.290039</v>
      </c>
      <c r="F302">
        <v>1903.030029</v>
      </c>
      <c r="G302">
        <v>1903.030029</v>
      </c>
      <c r="H302">
        <v>4463190000</v>
      </c>
      <c r="I302" s="2">
        <v>690471000000</v>
      </c>
      <c r="J302">
        <v>-4392860000</v>
      </c>
      <c r="K302" s="3" t="b">
        <f t="shared" si="84"/>
        <v>0</v>
      </c>
      <c r="L302" s="3" t="b">
        <f t="shared" si="85"/>
        <v>0</v>
      </c>
      <c r="M302" s="3" t="b">
        <f t="shared" si="86"/>
        <v>0</v>
      </c>
      <c r="N302" s="3" t="b">
        <f t="shared" si="87"/>
        <v>0</v>
      </c>
      <c r="O302" s="3" t="b">
        <f t="shared" si="88"/>
        <v>1</v>
      </c>
      <c r="P302" s="3" t="b">
        <f t="shared" si="89"/>
        <v>0</v>
      </c>
      <c r="Q302">
        <v>-1418698000</v>
      </c>
      <c r="R302">
        <v>398476000</v>
      </c>
      <c r="S302">
        <v>825454848.5</v>
      </c>
      <c r="T302" s="2">
        <v>1051320000000</v>
      </c>
      <c r="U302">
        <v>-652204089</v>
      </c>
      <c r="V302" s="3" t="b">
        <f t="shared" si="90"/>
        <v>0</v>
      </c>
      <c r="W302" s="3" t="b">
        <f t="shared" si="91"/>
        <v>0</v>
      </c>
      <c r="X302" s="3" t="b">
        <f t="shared" si="92"/>
        <v>0</v>
      </c>
      <c r="Y302" s="3" t="b">
        <f t="shared" si="93"/>
        <v>0</v>
      </c>
      <c r="Z302" s="3" t="b">
        <f t="shared" si="94"/>
        <v>1</v>
      </c>
      <c r="AA302" s="3" t="b">
        <f t="shared" si="95"/>
        <v>0</v>
      </c>
      <c r="AB302">
        <v>1438885009</v>
      </c>
      <c r="AC302">
        <v>1893081287</v>
      </c>
      <c r="AD302">
        <v>938546362.10000002</v>
      </c>
      <c r="AE302">
        <v>2441645120</v>
      </c>
      <c r="AF302">
        <v>-42784939.590000004</v>
      </c>
      <c r="AG302" s="3" t="b">
        <f t="shared" si="96"/>
        <v>0</v>
      </c>
      <c r="AH302" s="3" t="b">
        <f t="shared" si="97"/>
        <v>0</v>
      </c>
      <c r="AI302" s="3" t="b">
        <f t="shared" si="98"/>
        <v>0</v>
      </c>
      <c r="AJ302" s="3" t="b">
        <f t="shared" si="99"/>
        <v>0</v>
      </c>
      <c r="AK302" s="3" t="b">
        <f t="shared" si="100"/>
        <v>1</v>
      </c>
      <c r="AL302" s="3" t="b">
        <f t="shared" si="101"/>
        <v>0</v>
      </c>
      <c r="AM302" s="3" t="b">
        <f t="shared" si="102"/>
        <v>0</v>
      </c>
      <c r="AN302" s="3" t="b">
        <f t="shared" si="103"/>
        <v>1</v>
      </c>
      <c r="AO302" s="3" t="b">
        <f t="shared" si="104"/>
        <v>0</v>
      </c>
      <c r="AP302">
        <v>14973754.630000001</v>
      </c>
      <c r="AQ302">
        <v>28719876.079999998</v>
      </c>
      <c r="AR302">
        <v>19811005.34</v>
      </c>
      <c r="AS302">
        <v>32.625041590000002</v>
      </c>
      <c r="AT302">
        <v>-12.514345329999999</v>
      </c>
      <c r="AU302">
        <v>-27.723782239999998</v>
      </c>
      <c r="AV302">
        <v>-6.4098959579999999</v>
      </c>
      <c r="AW302">
        <v>1.4272927099999999</v>
      </c>
      <c r="AX302">
        <v>3.422336815</v>
      </c>
      <c r="AY302">
        <v>2.4456085230000002</v>
      </c>
      <c r="AZ302">
        <v>0</v>
      </c>
      <c r="BA302">
        <v>36.349975999999998</v>
      </c>
      <c r="BB302">
        <v>10.0121278</v>
      </c>
      <c r="BC302">
        <v>12.934831880000001</v>
      </c>
      <c r="BD302">
        <v>0.77404390599999995</v>
      </c>
      <c r="BE302">
        <v>43.631609320000003</v>
      </c>
      <c r="BF302">
        <v>-5.5667477239999998</v>
      </c>
      <c r="BG302">
        <v>-2.852515865</v>
      </c>
      <c r="BH302">
        <v>0.79582790199999998</v>
      </c>
      <c r="BI302">
        <v>1.7846975860000001</v>
      </c>
      <c r="BJ302">
        <v>1.8842191260000001</v>
      </c>
      <c r="BK302">
        <v>21.34</v>
      </c>
      <c r="BL302">
        <v>22.42</v>
      </c>
      <c r="BM302">
        <v>21.059999000000001</v>
      </c>
      <c r="BN302">
        <v>21.98</v>
      </c>
      <c r="BO302">
        <v>2</v>
      </c>
      <c r="BP302">
        <v>10.01001001</v>
      </c>
      <c r="BQ302">
        <v>0.88999950000000005</v>
      </c>
      <c r="BR302">
        <v>-0.1540001</v>
      </c>
      <c r="BS302">
        <v>-0.47000019999999998</v>
      </c>
      <c r="BT302">
        <v>-0.68327273300000002</v>
      </c>
      <c r="BU302">
        <v>42.68707483</v>
      </c>
      <c r="BV302">
        <v>11.337868479999999</v>
      </c>
      <c r="BW302">
        <v>5.0453486390000002</v>
      </c>
      <c r="BX302">
        <v>-0.87301644</v>
      </c>
      <c r="BY302">
        <v>-2.6644002269999998</v>
      </c>
      <c r="BZ302">
        <v>-3.8734281930000001</v>
      </c>
      <c r="CA302" t="s">
        <v>62</v>
      </c>
      <c r="CB302">
        <v>-0.45330416200000001</v>
      </c>
      <c r="CC302">
        <v>-1</v>
      </c>
    </row>
    <row r="303" spans="1:81" x14ac:dyDescent="0.25">
      <c r="A303">
        <v>2371</v>
      </c>
      <c r="B303" s="1">
        <v>42403</v>
      </c>
      <c r="C303">
        <v>1907.0699460000001</v>
      </c>
      <c r="D303">
        <v>1918.01001</v>
      </c>
      <c r="E303">
        <v>1872.2299800000001</v>
      </c>
      <c r="F303">
        <v>1912.530029</v>
      </c>
      <c r="G303">
        <v>1912.530029</v>
      </c>
      <c r="H303">
        <v>5172950000</v>
      </c>
      <c r="I303" s="2">
        <v>695643000000</v>
      </c>
      <c r="J303">
        <v>354880000</v>
      </c>
      <c r="K303" s="3" t="b">
        <f t="shared" si="84"/>
        <v>0</v>
      </c>
      <c r="L303" s="3" t="b">
        <f t="shared" si="85"/>
        <v>1</v>
      </c>
      <c r="M303" s="3" t="b">
        <f t="shared" si="86"/>
        <v>0</v>
      </c>
      <c r="N303" s="3" t="b">
        <f t="shared" si="87"/>
        <v>0</v>
      </c>
      <c r="O303" s="3" t="b">
        <f t="shared" si="88"/>
        <v>0</v>
      </c>
      <c r="P303" s="3" t="b">
        <f t="shared" si="89"/>
        <v>0</v>
      </c>
      <c r="Q303">
        <v>-1530150000</v>
      </c>
      <c r="R303">
        <v>-501612000</v>
      </c>
      <c r="S303">
        <v>513653636.39999998</v>
      </c>
      <c r="T303" s="2">
        <v>1055250000000</v>
      </c>
      <c r="U303">
        <v>410373896.10000002</v>
      </c>
      <c r="V303" s="3" t="b">
        <f t="shared" si="90"/>
        <v>0</v>
      </c>
      <c r="W303" s="3" t="b">
        <f t="shared" si="91"/>
        <v>1</v>
      </c>
      <c r="X303" s="3" t="b">
        <f t="shared" si="92"/>
        <v>0</v>
      </c>
      <c r="Y303" s="3" t="b">
        <f t="shared" si="93"/>
        <v>0</v>
      </c>
      <c r="Z303" s="3" t="b">
        <f t="shared" si="94"/>
        <v>0</v>
      </c>
      <c r="AA303" s="3" t="b">
        <f t="shared" si="95"/>
        <v>0</v>
      </c>
      <c r="AB303">
        <v>477656444.30000001</v>
      </c>
      <c r="AC303">
        <v>1495095665</v>
      </c>
      <c r="AD303">
        <v>1086677842</v>
      </c>
      <c r="AE303">
        <v>2467468688</v>
      </c>
      <c r="AF303">
        <v>-28915204.350000001</v>
      </c>
      <c r="AG303" s="3" t="b">
        <f t="shared" si="96"/>
        <v>0</v>
      </c>
      <c r="AH303" s="3" t="b">
        <f t="shared" si="97"/>
        <v>0</v>
      </c>
      <c r="AI303" s="3" t="b">
        <f t="shared" si="98"/>
        <v>0</v>
      </c>
      <c r="AJ303" s="3" t="b">
        <f t="shared" si="99"/>
        <v>0</v>
      </c>
      <c r="AK303" s="3" t="b">
        <f t="shared" si="100"/>
        <v>1</v>
      </c>
      <c r="AL303" s="3" t="b">
        <f t="shared" si="101"/>
        <v>0</v>
      </c>
      <c r="AM303" s="3" t="b">
        <f t="shared" si="102"/>
        <v>0</v>
      </c>
      <c r="AN303" s="3" t="b">
        <f t="shared" si="103"/>
        <v>0</v>
      </c>
      <c r="AO303" s="3" t="b">
        <f t="shared" si="104"/>
        <v>0</v>
      </c>
      <c r="AP303">
        <v>-26289291.059999999</v>
      </c>
      <c r="AQ303">
        <v>6717955.5750000002</v>
      </c>
      <c r="AR303">
        <v>15865377.01</v>
      </c>
      <c r="AS303">
        <v>37.226569079999997</v>
      </c>
      <c r="AT303">
        <v>4.6015274880000003</v>
      </c>
      <c r="AU303">
        <v>14.104280839999999</v>
      </c>
      <c r="AV303">
        <v>-3.9564089230000001</v>
      </c>
      <c r="AW303">
        <v>-3.7169138620000002</v>
      </c>
      <c r="AX303">
        <v>0.61021788499999996</v>
      </c>
      <c r="AY303">
        <v>1.955276657</v>
      </c>
      <c r="AZ303">
        <v>9.5</v>
      </c>
      <c r="BA303">
        <v>0</v>
      </c>
      <c r="BB303">
        <v>9.9755472399999991</v>
      </c>
      <c r="BC303">
        <v>12.010915320000001</v>
      </c>
      <c r="BD303">
        <v>0.83054013599999998</v>
      </c>
      <c r="BE303">
        <v>45.371315250000002</v>
      </c>
      <c r="BF303">
        <v>1.7397059349999999</v>
      </c>
      <c r="BG303">
        <v>-1.913520895</v>
      </c>
      <c r="BH303">
        <v>-1.7462725109999999</v>
      </c>
      <c r="BI303">
        <v>0.31720888200000003</v>
      </c>
      <c r="BJ303">
        <v>1.4513896209999999</v>
      </c>
      <c r="BK303">
        <v>21.49</v>
      </c>
      <c r="BL303">
        <v>27.700001</v>
      </c>
      <c r="BM303">
        <v>21.42</v>
      </c>
      <c r="BN303">
        <v>21.65</v>
      </c>
      <c r="BO303">
        <v>-0.33</v>
      </c>
      <c r="BP303">
        <v>-1.5013648770000001</v>
      </c>
      <c r="BQ303">
        <v>0.83499999999999996</v>
      </c>
      <c r="BR303">
        <v>0.63499969999999994</v>
      </c>
      <c r="BS303">
        <v>2.3999900000000001E-2</v>
      </c>
      <c r="BT303">
        <v>-0.46254549700000003</v>
      </c>
      <c r="BU303">
        <v>40.816326529999998</v>
      </c>
      <c r="BV303">
        <v>-1.8707482989999999</v>
      </c>
      <c r="BW303">
        <v>4.7335600910000002</v>
      </c>
      <c r="BX303">
        <v>3.599771542</v>
      </c>
      <c r="BY303">
        <v>0.136053855</v>
      </c>
      <c r="BZ303">
        <v>-2.6221400049999999</v>
      </c>
      <c r="CA303" t="s">
        <v>61</v>
      </c>
      <c r="CB303">
        <v>0.26373411899999999</v>
      </c>
      <c r="CC303">
        <v>-1</v>
      </c>
    </row>
    <row r="304" spans="1:81" x14ac:dyDescent="0.25">
      <c r="A304">
        <v>2372</v>
      </c>
      <c r="B304" s="1">
        <v>42404</v>
      </c>
      <c r="C304">
        <v>1911.670044</v>
      </c>
      <c r="D304">
        <v>1927.349976</v>
      </c>
      <c r="E304">
        <v>1900.5200199999999</v>
      </c>
      <c r="F304">
        <v>1915.4499510000001</v>
      </c>
      <c r="G304">
        <v>1915.4499510000001</v>
      </c>
      <c r="H304">
        <v>5193320000</v>
      </c>
      <c r="I304" s="2">
        <v>700837000000</v>
      </c>
      <c r="J304">
        <v>5183135000</v>
      </c>
      <c r="K304" s="3" t="b">
        <f t="shared" si="84"/>
        <v>0</v>
      </c>
      <c r="L304" s="3" t="b">
        <f t="shared" si="85"/>
        <v>1</v>
      </c>
      <c r="M304" s="3" t="b">
        <f t="shared" si="86"/>
        <v>0</v>
      </c>
      <c r="N304" s="3" t="b">
        <f t="shared" si="87"/>
        <v>0</v>
      </c>
      <c r="O304" s="3" t="b">
        <f t="shared" si="88"/>
        <v>0</v>
      </c>
      <c r="P304" s="3" t="b">
        <f t="shared" si="89"/>
        <v>0</v>
      </c>
      <c r="Q304">
        <v>2288219000</v>
      </c>
      <c r="R304">
        <v>387086000</v>
      </c>
      <c r="S304">
        <v>681155393.89999998</v>
      </c>
      <c r="T304" s="2">
        <v>1055840000000</v>
      </c>
      <c r="U304">
        <v>2260501020</v>
      </c>
      <c r="V304" s="3" t="b">
        <f t="shared" si="90"/>
        <v>0</v>
      </c>
      <c r="W304" s="3" t="b">
        <f t="shared" si="91"/>
        <v>1</v>
      </c>
      <c r="X304" s="3" t="b">
        <f t="shared" si="92"/>
        <v>0</v>
      </c>
      <c r="Y304" s="3" t="b">
        <f t="shared" si="93"/>
        <v>0</v>
      </c>
      <c r="Z304" s="3" t="b">
        <f t="shared" si="94"/>
        <v>0</v>
      </c>
      <c r="AA304" s="3" t="b">
        <f t="shared" si="95"/>
        <v>0</v>
      </c>
      <c r="AB304">
        <v>815620831.10000002</v>
      </c>
      <c r="AC304">
        <v>725393551.60000002</v>
      </c>
      <c r="AD304">
        <v>1130144837</v>
      </c>
      <c r="AE304">
        <v>2475397499</v>
      </c>
      <c r="AF304">
        <v>16876189.449999999</v>
      </c>
      <c r="AG304" s="3" t="b">
        <f t="shared" si="96"/>
        <v>0</v>
      </c>
      <c r="AH304" s="3" t="b">
        <f t="shared" si="97"/>
        <v>1</v>
      </c>
      <c r="AI304" s="3" t="b">
        <f t="shared" si="98"/>
        <v>0</v>
      </c>
      <c r="AJ304" s="3" t="b">
        <f t="shared" si="99"/>
        <v>0</v>
      </c>
      <c r="AK304" s="3" t="b">
        <f t="shared" si="100"/>
        <v>0</v>
      </c>
      <c r="AL304" s="3" t="b">
        <f t="shared" si="101"/>
        <v>0</v>
      </c>
      <c r="AM304" s="3" t="b">
        <f t="shared" si="102"/>
        <v>0</v>
      </c>
      <c r="AN304" s="3" t="b">
        <f t="shared" si="103"/>
        <v>0</v>
      </c>
      <c r="AO304" s="3" t="b">
        <f t="shared" si="104"/>
        <v>0</v>
      </c>
      <c r="AP304">
        <v>-12388122.5</v>
      </c>
      <c r="AQ304">
        <v>-16146540.92</v>
      </c>
      <c r="AR304">
        <v>12059231.1</v>
      </c>
      <c r="AS304">
        <v>38.310953439999999</v>
      </c>
      <c r="AT304">
        <v>1.0843843660000001</v>
      </c>
      <c r="AU304">
        <v>2.9129312559999998</v>
      </c>
      <c r="AV304">
        <v>2.8429559270000002</v>
      </c>
      <c r="AW304">
        <v>-1.5883772949999999</v>
      </c>
      <c r="AX304">
        <v>-2.2180577970000002</v>
      </c>
      <c r="AY304">
        <v>1.4887065209999999</v>
      </c>
      <c r="AZ304">
        <v>2.9199220000000001</v>
      </c>
      <c r="BA304">
        <v>0</v>
      </c>
      <c r="BB304">
        <v>9.4715740079999993</v>
      </c>
      <c r="BC304">
        <v>11.152992790000001</v>
      </c>
      <c r="BD304">
        <v>0.84924057500000005</v>
      </c>
      <c r="BE304">
        <v>45.923747630000001</v>
      </c>
      <c r="BF304">
        <v>0.55243237700000003</v>
      </c>
      <c r="BG304">
        <v>1.146069156</v>
      </c>
      <c r="BH304">
        <v>-0.80841222999999995</v>
      </c>
      <c r="BI304">
        <v>-1.065282863</v>
      </c>
      <c r="BJ304">
        <v>1.0103999319999999</v>
      </c>
      <c r="BK304">
        <v>22.290001</v>
      </c>
      <c r="BL304">
        <v>23.139999</v>
      </c>
      <c r="BM304">
        <v>21.24</v>
      </c>
      <c r="BN304">
        <v>21.84</v>
      </c>
      <c r="BO304">
        <v>0.19</v>
      </c>
      <c r="BP304">
        <v>0.87759815200000002</v>
      </c>
      <c r="BQ304">
        <v>-7.0000000000000007E-2</v>
      </c>
      <c r="BR304">
        <v>0.52500000000000002</v>
      </c>
      <c r="BS304">
        <v>0.49499979999999999</v>
      </c>
      <c r="BT304">
        <v>-0.21945455799999999</v>
      </c>
      <c r="BU304">
        <v>41.893424039999999</v>
      </c>
      <c r="BV304">
        <v>1.0770975060000001</v>
      </c>
      <c r="BW304">
        <v>-0.39682539700000002</v>
      </c>
      <c r="BX304">
        <v>2.9761904760000002</v>
      </c>
      <c r="BY304">
        <v>2.8061213149999999</v>
      </c>
      <c r="BZ304">
        <v>-1.244073456</v>
      </c>
      <c r="CA304" t="s">
        <v>60</v>
      </c>
      <c r="CB304">
        <v>0.487115827</v>
      </c>
      <c r="CC304">
        <v>-1</v>
      </c>
    </row>
    <row r="305" spans="1:81" x14ac:dyDescent="0.25">
      <c r="A305">
        <v>2373</v>
      </c>
      <c r="B305" s="1">
        <v>42405</v>
      </c>
      <c r="C305">
        <v>1913.0699460000001</v>
      </c>
      <c r="D305">
        <v>1913.0699460000001</v>
      </c>
      <c r="E305">
        <v>1872.650024</v>
      </c>
      <c r="F305">
        <v>1880.0500489999999</v>
      </c>
      <c r="G305">
        <v>1880.0500489999999</v>
      </c>
      <c r="H305">
        <v>4929940000</v>
      </c>
      <c r="I305" s="2">
        <v>695907000000</v>
      </c>
      <c r="J305">
        <v>131690000</v>
      </c>
      <c r="K305" s="3" t="b">
        <f t="shared" si="84"/>
        <v>0</v>
      </c>
      <c r="L305" s="3" t="b">
        <f t="shared" si="85"/>
        <v>1</v>
      </c>
      <c r="M305" s="3" t="b">
        <f t="shared" si="86"/>
        <v>0</v>
      </c>
      <c r="N305" s="3" t="b">
        <f t="shared" si="87"/>
        <v>0</v>
      </c>
      <c r="O305" s="3" t="b">
        <f t="shared" si="88"/>
        <v>0</v>
      </c>
      <c r="P305" s="3" t="b">
        <f t="shared" si="89"/>
        <v>0</v>
      </c>
      <c r="Q305">
        <v>2150231000</v>
      </c>
      <c r="R305">
        <v>1231255000</v>
      </c>
      <c r="S305">
        <v>762590969.70000005</v>
      </c>
      <c r="T305" s="2">
        <v>1052710000000</v>
      </c>
      <c r="U305">
        <v>-1269162486</v>
      </c>
      <c r="V305" s="3" t="b">
        <f t="shared" si="90"/>
        <v>0</v>
      </c>
      <c r="W305" s="3" t="b">
        <f t="shared" si="91"/>
        <v>0</v>
      </c>
      <c r="X305" s="3" t="b">
        <f t="shared" si="92"/>
        <v>0</v>
      </c>
      <c r="Y305" s="3" t="b">
        <f t="shared" si="93"/>
        <v>0</v>
      </c>
      <c r="Z305" s="3" t="b">
        <f t="shared" si="94"/>
        <v>1</v>
      </c>
      <c r="AA305" s="3" t="b">
        <f t="shared" si="95"/>
        <v>0</v>
      </c>
      <c r="AB305">
        <v>477506830.69999999</v>
      </c>
      <c r="AC305">
        <v>108584767.90000001</v>
      </c>
      <c r="AD305">
        <v>1151427566</v>
      </c>
      <c r="AE305">
        <v>2384286065</v>
      </c>
      <c r="AF305">
        <v>-41591311.729999997</v>
      </c>
      <c r="AG305" s="3" t="b">
        <f t="shared" si="96"/>
        <v>0</v>
      </c>
      <c r="AH305" s="3" t="b">
        <f t="shared" si="97"/>
        <v>0</v>
      </c>
      <c r="AI305" s="3" t="b">
        <f t="shared" si="98"/>
        <v>0</v>
      </c>
      <c r="AJ305" s="3" t="b">
        <f t="shared" si="99"/>
        <v>0</v>
      </c>
      <c r="AK305" s="3" t="b">
        <f t="shared" si="100"/>
        <v>1</v>
      </c>
      <c r="AL305" s="3" t="b">
        <f t="shared" si="101"/>
        <v>0</v>
      </c>
      <c r="AM305" s="3" t="b">
        <f t="shared" si="102"/>
        <v>0</v>
      </c>
      <c r="AN305" s="3" t="b">
        <f t="shared" si="103"/>
        <v>1</v>
      </c>
      <c r="AO305" s="3" t="b">
        <f t="shared" si="104"/>
        <v>0</v>
      </c>
      <c r="AP305">
        <v>-16414835.59</v>
      </c>
      <c r="AQ305">
        <v>-24827368.539999999</v>
      </c>
      <c r="AR305">
        <v>8083383.0369999995</v>
      </c>
      <c r="AS305">
        <v>25.164335040000001</v>
      </c>
      <c r="AT305">
        <v>-13.146618399999999</v>
      </c>
      <c r="AU305">
        <v>-34.315560490000003</v>
      </c>
      <c r="AV305">
        <v>-6.0311170179999998</v>
      </c>
      <c r="AW305">
        <v>-2.1297735279999999</v>
      </c>
      <c r="AX305">
        <v>-3.4264191909999999</v>
      </c>
      <c r="AY305">
        <v>0.94164145600000004</v>
      </c>
      <c r="AZ305">
        <v>0</v>
      </c>
      <c r="BA305">
        <v>35.399901999999997</v>
      </c>
      <c r="BB305">
        <v>8.7950330080000008</v>
      </c>
      <c r="BC305">
        <v>12.88491488</v>
      </c>
      <c r="BD305">
        <v>0.68258370999999995</v>
      </c>
      <c r="BE305">
        <v>40.567592930000004</v>
      </c>
      <c r="BF305">
        <v>-5.3561546959999999</v>
      </c>
      <c r="BG305">
        <v>-2.4018611600000002</v>
      </c>
      <c r="BH305">
        <v>-0.86396167800000001</v>
      </c>
      <c r="BI305">
        <v>-1.4969389909999999</v>
      </c>
      <c r="BJ305">
        <v>0.66730985899999995</v>
      </c>
      <c r="BK305">
        <v>22.09</v>
      </c>
      <c r="BL305">
        <v>24.110001</v>
      </c>
      <c r="BM305">
        <v>21.91</v>
      </c>
      <c r="BN305">
        <v>23.379999000000002</v>
      </c>
      <c r="BO305">
        <v>1.5399989999999999</v>
      </c>
      <c r="BP305">
        <v>7.0512774729999999</v>
      </c>
      <c r="BQ305">
        <v>0.86499950000000003</v>
      </c>
      <c r="BR305">
        <v>0.43899969999999999</v>
      </c>
      <c r="BS305">
        <v>0.66599980000000003</v>
      </c>
      <c r="BT305">
        <v>-0.123575848</v>
      </c>
      <c r="BU305">
        <v>50.623577099999999</v>
      </c>
      <c r="BV305">
        <v>8.7301530609999993</v>
      </c>
      <c r="BW305">
        <v>4.9036252830000002</v>
      </c>
      <c r="BX305">
        <v>2.488660431</v>
      </c>
      <c r="BY305">
        <v>3.77550907</v>
      </c>
      <c r="BZ305">
        <v>-0.70054335899999998</v>
      </c>
      <c r="CA305" t="s">
        <v>60</v>
      </c>
      <c r="CB305">
        <v>-0.321898662</v>
      </c>
      <c r="CC305">
        <v>-1</v>
      </c>
    </row>
    <row r="306" spans="1:81" x14ac:dyDescent="0.25">
      <c r="A306">
        <v>2374</v>
      </c>
      <c r="B306" s="1">
        <v>42408</v>
      </c>
      <c r="C306">
        <v>1873.25</v>
      </c>
      <c r="D306">
        <v>1873.25</v>
      </c>
      <c r="E306">
        <v>1828.459961</v>
      </c>
      <c r="F306">
        <v>1853.4399410000001</v>
      </c>
      <c r="G306">
        <v>1853.4399410000001</v>
      </c>
      <c r="H306">
        <v>5636460000</v>
      </c>
      <c r="I306" s="2">
        <v>690270000000</v>
      </c>
      <c r="J306">
        <v>-5283200000</v>
      </c>
      <c r="K306" s="3" t="b">
        <f t="shared" si="84"/>
        <v>0</v>
      </c>
      <c r="L306" s="3" t="b">
        <f t="shared" si="85"/>
        <v>0</v>
      </c>
      <c r="M306" s="3" t="b">
        <f t="shared" si="86"/>
        <v>0</v>
      </c>
      <c r="N306" s="3" t="b">
        <f t="shared" si="87"/>
        <v>0</v>
      </c>
      <c r="O306" s="3" t="b">
        <f t="shared" si="88"/>
        <v>1</v>
      </c>
      <c r="P306" s="3" t="b">
        <f t="shared" si="89"/>
        <v>0</v>
      </c>
      <c r="Q306">
        <v>-2104918000</v>
      </c>
      <c r="R306">
        <v>-13688000</v>
      </c>
      <c r="S306">
        <v>218385697</v>
      </c>
      <c r="T306" s="2">
        <v>1053360000000</v>
      </c>
      <c r="U306">
        <v>-1237107078</v>
      </c>
      <c r="V306" s="3" t="b">
        <f t="shared" si="90"/>
        <v>0</v>
      </c>
      <c r="W306" s="3" t="b">
        <f t="shared" si="91"/>
        <v>0</v>
      </c>
      <c r="X306" s="3" t="b">
        <f t="shared" si="92"/>
        <v>0</v>
      </c>
      <c r="Y306" s="3" t="b">
        <f t="shared" si="93"/>
        <v>0</v>
      </c>
      <c r="Z306" s="3" t="b">
        <f t="shared" si="94"/>
        <v>1</v>
      </c>
      <c r="AA306" s="3" t="b">
        <f t="shared" si="95"/>
        <v>0</v>
      </c>
      <c r="AB306">
        <v>-878800454.39999998</v>
      </c>
      <c r="AC306">
        <v>155525079.69999999</v>
      </c>
      <c r="AD306">
        <v>888184970.5</v>
      </c>
      <c r="AE306">
        <v>2304507971</v>
      </c>
      <c r="AF306">
        <v>-85444764.230000004</v>
      </c>
      <c r="AG306" s="3" t="b">
        <f t="shared" si="96"/>
        <v>0</v>
      </c>
      <c r="AH306" s="3" t="b">
        <f t="shared" si="97"/>
        <v>0</v>
      </c>
      <c r="AI306" s="3" t="b">
        <f t="shared" si="98"/>
        <v>0</v>
      </c>
      <c r="AJ306" s="3" t="b">
        <f t="shared" si="99"/>
        <v>0</v>
      </c>
      <c r="AK306" s="3" t="b">
        <f t="shared" si="100"/>
        <v>1</v>
      </c>
      <c r="AL306" s="3" t="b">
        <f t="shared" si="101"/>
        <v>0</v>
      </c>
      <c r="AM306" s="3" t="b">
        <f t="shared" si="102"/>
        <v>0</v>
      </c>
      <c r="AN306" s="3" t="b">
        <f t="shared" si="103"/>
        <v>1</v>
      </c>
      <c r="AO306" s="3" t="b">
        <f t="shared" si="104"/>
        <v>0</v>
      </c>
      <c r="AP306">
        <v>-57999358.659999996</v>
      </c>
      <c r="AQ306">
        <v>-35745692.259999998</v>
      </c>
      <c r="AR306">
        <v>-4351411.28</v>
      </c>
      <c r="AS306">
        <v>15.282021370000001</v>
      </c>
      <c r="AT306">
        <v>-9.8823136720000004</v>
      </c>
      <c r="AU306">
        <v>-39.27110991</v>
      </c>
      <c r="AV306">
        <v>-11.51446604</v>
      </c>
      <c r="AW306">
        <v>-7.8980261519999999</v>
      </c>
      <c r="AX306">
        <v>-4.6748274470000002</v>
      </c>
      <c r="AY306">
        <v>-0.73758885399999996</v>
      </c>
      <c r="AZ306">
        <v>0</v>
      </c>
      <c r="BA306">
        <v>26.610108</v>
      </c>
      <c r="BB306">
        <v>8.1668163640000007</v>
      </c>
      <c r="BC306">
        <v>13.86528582</v>
      </c>
      <c r="BD306">
        <v>0.58901175699999997</v>
      </c>
      <c r="BE306">
        <v>37.067803589999997</v>
      </c>
      <c r="BF306">
        <v>-3.4997893410000001</v>
      </c>
      <c r="BG306">
        <v>-4.4279720180000002</v>
      </c>
      <c r="BH306">
        <v>-3.0266689680000001</v>
      </c>
      <c r="BI306">
        <v>-1.793133377</v>
      </c>
      <c r="BJ306">
        <v>-0.12613101600000001</v>
      </c>
      <c r="BK306">
        <v>25.889999</v>
      </c>
      <c r="BL306">
        <v>27.719999000000001</v>
      </c>
      <c r="BM306">
        <v>25.559999000000001</v>
      </c>
      <c r="BN306">
        <v>26</v>
      </c>
      <c r="BO306">
        <v>2.6200009999999998</v>
      </c>
      <c r="BP306">
        <v>11.206163869999999</v>
      </c>
      <c r="BQ306">
        <v>2.08</v>
      </c>
      <c r="BR306">
        <v>1.4589999</v>
      </c>
      <c r="BS306">
        <v>0.97699990000000003</v>
      </c>
      <c r="BT306">
        <v>0.223272624</v>
      </c>
      <c r="BU306">
        <v>65.47619048</v>
      </c>
      <c r="BV306">
        <v>14.852613379999999</v>
      </c>
      <c r="BW306">
        <v>11.79138322</v>
      </c>
      <c r="BX306">
        <v>8.2709744900000004</v>
      </c>
      <c r="BY306">
        <v>5.5385481859999999</v>
      </c>
      <c r="BZ306">
        <v>1.2657178250000001</v>
      </c>
      <c r="CA306" t="s">
        <v>62</v>
      </c>
      <c r="CB306">
        <v>-0.47080805100000001</v>
      </c>
      <c r="CC306">
        <v>-1</v>
      </c>
    </row>
    <row r="307" spans="1:81" x14ac:dyDescent="0.25">
      <c r="A307">
        <v>2424</v>
      </c>
      <c r="B307" s="1">
        <v>42480</v>
      </c>
      <c r="C307">
        <v>2101.5200199999999</v>
      </c>
      <c r="D307">
        <v>2111.0500489999999</v>
      </c>
      <c r="E307">
        <v>2096.320068</v>
      </c>
      <c r="F307">
        <v>2102.3999020000001</v>
      </c>
      <c r="G307">
        <v>2102.3999020000001</v>
      </c>
      <c r="H307">
        <v>4184880000</v>
      </c>
      <c r="I307" s="2">
        <v>737121000000</v>
      </c>
      <c r="J307">
        <v>4040855000</v>
      </c>
      <c r="K307" s="3" t="b">
        <f t="shared" si="84"/>
        <v>0</v>
      </c>
      <c r="L307" s="3" t="b">
        <f t="shared" si="85"/>
        <v>1</v>
      </c>
      <c r="M307" s="3" t="b">
        <f t="shared" si="86"/>
        <v>0</v>
      </c>
      <c r="N307" s="3" t="b">
        <f t="shared" si="87"/>
        <v>0</v>
      </c>
      <c r="O307" s="3" t="b">
        <f t="shared" si="88"/>
        <v>0</v>
      </c>
      <c r="P307" s="3" t="b">
        <f t="shared" si="89"/>
        <v>0</v>
      </c>
      <c r="Q307">
        <v>3809260000</v>
      </c>
      <c r="R307">
        <v>2260799000</v>
      </c>
      <c r="S307">
        <v>2047081333</v>
      </c>
      <c r="T307" s="2">
        <v>1108810000000</v>
      </c>
      <c r="U307">
        <v>559480095.39999998</v>
      </c>
      <c r="V307" s="3" t="b">
        <f t="shared" si="90"/>
        <v>0</v>
      </c>
      <c r="W307" s="3" t="b">
        <f t="shared" si="91"/>
        <v>1</v>
      </c>
      <c r="X307" s="3" t="b">
        <f t="shared" si="92"/>
        <v>0</v>
      </c>
      <c r="Y307" s="3" t="b">
        <f t="shared" si="93"/>
        <v>0</v>
      </c>
      <c r="Z307" s="3" t="b">
        <f t="shared" si="94"/>
        <v>0</v>
      </c>
      <c r="AA307" s="3" t="b">
        <f t="shared" si="95"/>
        <v>0</v>
      </c>
      <c r="AB307">
        <v>1485377641</v>
      </c>
      <c r="AC307">
        <v>1580243716</v>
      </c>
      <c r="AD307">
        <v>1217459385</v>
      </c>
      <c r="AE307">
        <v>2874507153</v>
      </c>
      <c r="AF307">
        <v>7603343.676</v>
      </c>
      <c r="AG307" s="3" t="b">
        <f t="shared" si="96"/>
        <v>0</v>
      </c>
      <c r="AH307" s="3" t="b">
        <f t="shared" si="97"/>
        <v>1</v>
      </c>
      <c r="AI307" s="3" t="b">
        <f t="shared" si="98"/>
        <v>0</v>
      </c>
      <c r="AJ307" s="3" t="b">
        <f t="shared" si="99"/>
        <v>0</v>
      </c>
      <c r="AK307" s="3" t="b">
        <f t="shared" si="100"/>
        <v>0</v>
      </c>
      <c r="AL307" s="3" t="b">
        <f t="shared" si="101"/>
        <v>0</v>
      </c>
      <c r="AM307" s="3" t="b">
        <f t="shared" si="102"/>
        <v>0</v>
      </c>
      <c r="AN307" s="3" t="b">
        <f t="shared" si="103"/>
        <v>0</v>
      </c>
      <c r="AO307" s="3" t="b">
        <f t="shared" si="104"/>
        <v>0</v>
      </c>
      <c r="AP307">
        <v>12272716.720000001</v>
      </c>
      <c r="AQ307">
        <v>10023391.689999999</v>
      </c>
      <c r="AR307">
        <v>14567545.1</v>
      </c>
      <c r="AS307">
        <v>95.340365059999996</v>
      </c>
      <c r="AT307">
        <v>-3.1341717839999998</v>
      </c>
      <c r="AU307">
        <v>-3.182723051</v>
      </c>
      <c r="AV307">
        <v>-2.251298335</v>
      </c>
      <c r="AW307">
        <v>-0.45109578</v>
      </c>
      <c r="AX307">
        <v>-0.20913199599999999</v>
      </c>
      <c r="AY307">
        <v>1.3864939359999999</v>
      </c>
      <c r="AZ307">
        <v>1.599853</v>
      </c>
      <c r="BA307">
        <v>0</v>
      </c>
      <c r="BB307">
        <v>7.1915237699999999</v>
      </c>
      <c r="BC307">
        <v>3.347107125</v>
      </c>
      <c r="BD307">
        <v>2.1485789070000001</v>
      </c>
      <c r="BE307">
        <v>68.239639870000005</v>
      </c>
      <c r="BF307">
        <v>0.34816751000000001</v>
      </c>
      <c r="BG307">
        <v>0.86223857000000004</v>
      </c>
      <c r="BH307">
        <v>1.574468832</v>
      </c>
      <c r="BI307">
        <v>1.2374488589999999</v>
      </c>
      <c r="BJ307">
        <v>1.649584747</v>
      </c>
      <c r="BK307">
        <v>13.39</v>
      </c>
      <c r="BL307">
        <v>13.5</v>
      </c>
      <c r="BM307">
        <v>12.5</v>
      </c>
      <c r="BN307">
        <v>13.28</v>
      </c>
      <c r="BO307">
        <v>0.04</v>
      </c>
      <c r="BP307">
        <v>0.30211480400000001</v>
      </c>
      <c r="BQ307">
        <v>-3.5000000000000003E-2</v>
      </c>
      <c r="BR307">
        <v>-0.113</v>
      </c>
      <c r="BS307">
        <v>-0.126</v>
      </c>
      <c r="BT307">
        <v>-0.35830303000000002</v>
      </c>
      <c r="BU307">
        <v>8.9041095890000008</v>
      </c>
      <c r="BV307">
        <v>6.2751917559999999</v>
      </c>
      <c r="BW307">
        <v>2.6790053290000002</v>
      </c>
      <c r="BX307">
        <v>0.69501647799999999</v>
      </c>
      <c r="BY307">
        <v>3.6237392E-2</v>
      </c>
      <c r="BZ307">
        <v>-1.9286288439999999</v>
      </c>
      <c r="CA307" t="s">
        <v>60</v>
      </c>
      <c r="CB307">
        <v>0.41035859699999999</v>
      </c>
      <c r="CC307">
        <v>-1</v>
      </c>
    </row>
    <row r="308" spans="1:81" x14ac:dyDescent="0.25">
      <c r="A308">
        <v>2425</v>
      </c>
      <c r="B308" s="1">
        <v>42481</v>
      </c>
      <c r="C308">
        <v>2102.0900879999999</v>
      </c>
      <c r="D308">
        <v>2103.780029</v>
      </c>
      <c r="E308">
        <v>2088.5200199999999</v>
      </c>
      <c r="F308">
        <v>2091.4799800000001</v>
      </c>
      <c r="G308">
        <v>2091.4799800000001</v>
      </c>
      <c r="H308">
        <v>4175290000</v>
      </c>
      <c r="I308" s="2">
        <v>732946000000</v>
      </c>
      <c r="J308">
        <v>4795000</v>
      </c>
      <c r="K308" s="3" t="b">
        <f t="shared" si="84"/>
        <v>0</v>
      </c>
      <c r="L308" s="3" t="b">
        <f t="shared" si="85"/>
        <v>1</v>
      </c>
      <c r="M308" s="3" t="b">
        <f t="shared" si="86"/>
        <v>0</v>
      </c>
      <c r="N308" s="3" t="b">
        <f t="shared" si="87"/>
        <v>0</v>
      </c>
      <c r="O308" s="3" t="b">
        <f t="shared" si="88"/>
        <v>0</v>
      </c>
      <c r="P308" s="3" t="b">
        <f t="shared" si="89"/>
        <v>0</v>
      </c>
      <c r="Q308">
        <v>1590414000</v>
      </c>
      <c r="R308">
        <v>2252831000</v>
      </c>
      <c r="S308">
        <v>1893438545</v>
      </c>
      <c r="T308" s="2">
        <v>1106260000000</v>
      </c>
      <c r="U308">
        <v>-1642891574</v>
      </c>
      <c r="V308" s="3" t="b">
        <f t="shared" si="90"/>
        <v>0</v>
      </c>
      <c r="W308" s="3" t="b">
        <f t="shared" si="91"/>
        <v>0</v>
      </c>
      <c r="X308" s="3" t="b">
        <f t="shared" si="92"/>
        <v>0</v>
      </c>
      <c r="Y308" s="3" t="b">
        <f t="shared" si="93"/>
        <v>0</v>
      </c>
      <c r="Z308" s="3" t="b">
        <f t="shared" si="94"/>
        <v>1</v>
      </c>
      <c r="AA308" s="3" t="b">
        <f t="shared" si="95"/>
        <v>0</v>
      </c>
      <c r="AB308">
        <v>-503998477.69999999</v>
      </c>
      <c r="AC308">
        <v>467759410.10000002</v>
      </c>
      <c r="AD308">
        <v>1223317366</v>
      </c>
      <c r="AE308">
        <v>2852820583</v>
      </c>
      <c r="AF308">
        <v>-9249798.1899999995</v>
      </c>
      <c r="AG308" s="3" t="b">
        <f t="shared" si="96"/>
        <v>0</v>
      </c>
      <c r="AH308" s="3" t="b">
        <f t="shared" si="97"/>
        <v>0</v>
      </c>
      <c r="AI308" s="3" t="b">
        <f t="shared" si="98"/>
        <v>0</v>
      </c>
      <c r="AJ308" s="3" t="b">
        <f t="shared" si="99"/>
        <v>0</v>
      </c>
      <c r="AK308" s="3" t="b">
        <f t="shared" si="100"/>
        <v>1</v>
      </c>
      <c r="AL308" s="3" t="b">
        <f t="shared" si="101"/>
        <v>0</v>
      </c>
      <c r="AM308" s="3" t="b">
        <f t="shared" si="102"/>
        <v>0</v>
      </c>
      <c r="AN308" s="3" t="b">
        <f t="shared" si="103"/>
        <v>1</v>
      </c>
      <c r="AO308" s="3" t="b">
        <f t="shared" si="104"/>
        <v>0</v>
      </c>
      <c r="AP308">
        <v>-1625267.2879999999</v>
      </c>
      <c r="AQ308">
        <v>4563851.727</v>
      </c>
      <c r="AR308">
        <v>12150019.74</v>
      </c>
      <c r="AS308">
        <v>89.081639089999996</v>
      </c>
      <c r="AT308">
        <v>-6.2587259690000003</v>
      </c>
      <c r="AU308">
        <v>-6.5646129689999997</v>
      </c>
      <c r="AV308">
        <v>-4.6964488759999998</v>
      </c>
      <c r="AW308">
        <v>-3.5418139700000002</v>
      </c>
      <c r="AX308">
        <v>-1.911507055</v>
      </c>
      <c r="AY308">
        <v>0.68754340599999997</v>
      </c>
      <c r="AZ308">
        <v>0</v>
      </c>
      <c r="BA308">
        <v>10.919922</v>
      </c>
      <c r="BB308">
        <v>6.6778435009999999</v>
      </c>
      <c r="BC308">
        <v>3.8880224729999999</v>
      </c>
      <c r="BD308">
        <v>1.7175424130000001</v>
      </c>
      <c r="BE308">
        <v>63.202046260000003</v>
      </c>
      <c r="BF308">
        <v>-5.037593609</v>
      </c>
      <c r="BG308">
        <v>-2.3447130500000002</v>
      </c>
      <c r="BH308">
        <v>-0.95911818999999998</v>
      </c>
      <c r="BI308">
        <v>0.12282090499999999</v>
      </c>
      <c r="BJ308">
        <v>1.2426246940000001</v>
      </c>
      <c r="BK308">
        <v>13.2</v>
      </c>
      <c r="BL308">
        <v>14.14</v>
      </c>
      <c r="BM308">
        <v>13.16</v>
      </c>
      <c r="BN308">
        <v>13.95</v>
      </c>
      <c r="BO308">
        <v>0.67</v>
      </c>
      <c r="BP308">
        <v>5.0451807229999996</v>
      </c>
      <c r="BQ308">
        <v>0.35499999999999998</v>
      </c>
      <c r="BR308">
        <v>0.184</v>
      </c>
      <c r="BS308">
        <v>5.8999999999999997E-2</v>
      </c>
      <c r="BT308">
        <v>-0.26163636400000001</v>
      </c>
      <c r="BU308">
        <v>17.448858900000001</v>
      </c>
      <c r="BV308">
        <v>8.5447493100000003</v>
      </c>
      <c r="BW308">
        <v>7.4099705330000001</v>
      </c>
      <c r="BX308">
        <v>4.7983471660000001</v>
      </c>
      <c r="BY308">
        <v>2.7692406530000002</v>
      </c>
      <c r="BZ308">
        <v>-1.1668733870000001</v>
      </c>
      <c r="CA308" t="s">
        <v>60</v>
      </c>
      <c r="CB308">
        <v>-0.209393519</v>
      </c>
      <c r="CC308">
        <v>-1</v>
      </c>
    </row>
    <row r="309" spans="1:81" x14ac:dyDescent="0.25">
      <c r="A309">
        <v>2430</v>
      </c>
      <c r="B309" s="1">
        <v>42488</v>
      </c>
      <c r="C309">
        <v>2090.929932</v>
      </c>
      <c r="D309">
        <v>2099.3000489999999</v>
      </c>
      <c r="E309">
        <v>2071.6201169999999</v>
      </c>
      <c r="F309">
        <v>2075.8100589999999</v>
      </c>
      <c r="G309">
        <v>2075.8100589999999</v>
      </c>
      <c r="H309">
        <v>4309840000</v>
      </c>
      <c r="I309" s="2">
        <v>736764000000</v>
      </c>
      <c r="J309">
        <v>-104865000</v>
      </c>
      <c r="K309" s="3" t="b">
        <f t="shared" si="84"/>
        <v>0</v>
      </c>
      <c r="L309" s="3" t="b">
        <f t="shared" si="85"/>
        <v>0</v>
      </c>
      <c r="M309" s="3" t="b">
        <f t="shared" si="86"/>
        <v>0</v>
      </c>
      <c r="N309" s="3" t="b">
        <f t="shared" si="87"/>
        <v>0</v>
      </c>
      <c r="O309" s="3" t="b">
        <f t="shared" si="88"/>
        <v>1</v>
      </c>
      <c r="P309" s="3" t="b">
        <f t="shared" si="89"/>
        <v>0</v>
      </c>
      <c r="Q309">
        <v>1414249000</v>
      </c>
      <c r="R309">
        <v>771274000</v>
      </c>
      <c r="S309">
        <v>1190797879</v>
      </c>
      <c r="T309" s="2">
        <v>1110020000000</v>
      </c>
      <c r="U309">
        <v>-557978489.39999998</v>
      </c>
      <c r="V309" s="3" t="b">
        <f t="shared" si="90"/>
        <v>0</v>
      </c>
      <c r="W309" s="3" t="b">
        <f t="shared" si="91"/>
        <v>0</v>
      </c>
      <c r="X309" s="3" t="b">
        <f t="shared" si="92"/>
        <v>0</v>
      </c>
      <c r="Y309" s="3" t="b">
        <f t="shared" si="93"/>
        <v>0</v>
      </c>
      <c r="Z309" s="3" t="b">
        <f t="shared" si="94"/>
        <v>1</v>
      </c>
      <c r="AA309" s="3" t="b">
        <f t="shared" si="95"/>
        <v>0</v>
      </c>
      <c r="AB309">
        <v>-75529131.950000003</v>
      </c>
      <c r="AC309">
        <v>522954474.69999999</v>
      </c>
      <c r="AD309">
        <v>627737724</v>
      </c>
      <c r="AE309">
        <v>2820627606</v>
      </c>
      <c r="AF309">
        <v>-16510303.130000001</v>
      </c>
      <c r="AG309" s="3" t="b">
        <f t="shared" si="96"/>
        <v>0</v>
      </c>
      <c r="AH309" s="3" t="b">
        <f t="shared" si="97"/>
        <v>0</v>
      </c>
      <c r="AI309" s="3" t="b">
        <f t="shared" si="98"/>
        <v>0</v>
      </c>
      <c r="AJ309" s="3" t="b">
        <f t="shared" si="99"/>
        <v>0</v>
      </c>
      <c r="AK309" s="3" t="b">
        <f t="shared" si="100"/>
        <v>1</v>
      </c>
      <c r="AL309" s="3" t="b">
        <f t="shared" si="101"/>
        <v>0</v>
      </c>
      <c r="AM309" s="3" t="b">
        <f t="shared" si="102"/>
        <v>0</v>
      </c>
      <c r="AN309" s="3" t="b">
        <f t="shared" si="103"/>
        <v>1</v>
      </c>
      <c r="AO309" s="3" t="b">
        <f t="shared" si="104"/>
        <v>0</v>
      </c>
      <c r="AP309">
        <v>-7231409.2110000001</v>
      </c>
      <c r="AQ309">
        <v>-5132452.8030000003</v>
      </c>
      <c r="AR309">
        <v>-1913709.612</v>
      </c>
      <c r="AS309">
        <v>75.148111549999996</v>
      </c>
      <c r="AT309">
        <v>-13.638812639999999</v>
      </c>
      <c r="AU309">
        <v>-15.36128519</v>
      </c>
      <c r="AV309">
        <v>-5.6245038029999996</v>
      </c>
      <c r="AW309">
        <v>-3.2053192639999999</v>
      </c>
      <c r="AX309">
        <v>-2.5820933259999999</v>
      </c>
      <c r="AY309">
        <v>-2.1516069619999998</v>
      </c>
      <c r="AZ309">
        <v>0</v>
      </c>
      <c r="BA309">
        <v>19.339842999999998</v>
      </c>
      <c r="BB309">
        <v>5.0850724830000003</v>
      </c>
      <c r="BC309">
        <v>4.2823097450000001</v>
      </c>
      <c r="BD309">
        <v>1.1874602219999999</v>
      </c>
      <c r="BE309">
        <v>54.284883000000001</v>
      </c>
      <c r="BF309">
        <v>-9.3902340950000003</v>
      </c>
      <c r="BG309">
        <v>-4.1593540490000001</v>
      </c>
      <c r="BH309">
        <v>-2.0290295629999999</v>
      </c>
      <c r="BI309">
        <v>-1.561829339</v>
      </c>
      <c r="BJ309">
        <v>-0.90474577899999997</v>
      </c>
      <c r="BK309">
        <v>14.53</v>
      </c>
      <c r="BL309">
        <v>15.61</v>
      </c>
      <c r="BM309">
        <v>13.3</v>
      </c>
      <c r="BN309">
        <v>15.22</v>
      </c>
      <c r="BO309">
        <v>1.45</v>
      </c>
      <c r="BP309">
        <v>10.530137979999999</v>
      </c>
      <c r="BQ309">
        <v>0.63</v>
      </c>
      <c r="BR309">
        <v>0.32300000000000001</v>
      </c>
      <c r="BS309">
        <v>0.36899999999999999</v>
      </c>
      <c r="BT309">
        <v>0.13703030299999999</v>
      </c>
      <c r="BU309">
        <v>38.363892810000003</v>
      </c>
      <c r="BV309">
        <v>20.451339919999999</v>
      </c>
      <c r="BW309">
        <v>8.8857545840000007</v>
      </c>
      <c r="BX309">
        <v>5.0612629939999998</v>
      </c>
      <c r="BY309">
        <v>5.6712077320000001</v>
      </c>
      <c r="BZ309">
        <v>3.0631811170000001</v>
      </c>
      <c r="CA309" t="s">
        <v>62</v>
      </c>
      <c r="CB309">
        <v>-0.53803049400000003</v>
      </c>
      <c r="CC309">
        <v>-1</v>
      </c>
    </row>
    <row r="310" spans="1:81" x14ac:dyDescent="0.25">
      <c r="A310">
        <v>2433</v>
      </c>
      <c r="B310" s="1">
        <v>42493</v>
      </c>
      <c r="C310">
        <v>2077.179932</v>
      </c>
      <c r="D310">
        <v>2077.179932</v>
      </c>
      <c r="E310">
        <v>2054.889893</v>
      </c>
      <c r="F310">
        <v>2063.3701169999999</v>
      </c>
      <c r="G310">
        <v>2063.3701169999999</v>
      </c>
      <c r="H310">
        <v>4173390000</v>
      </c>
      <c r="I310" s="2">
        <v>731727000000</v>
      </c>
      <c r="J310">
        <v>-166140000</v>
      </c>
      <c r="K310" s="3" t="b">
        <f t="shared" si="84"/>
        <v>0</v>
      </c>
      <c r="L310" s="3" t="b">
        <f t="shared" si="85"/>
        <v>0</v>
      </c>
      <c r="M310" s="3" t="b">
        <f t="shared" si="86"/>
        <v>0</v>
      </c>
      <c r="N310" s="3" t="b">
        <f t="shared" si="87"/>
        <v>0</v>
      </c>
      <c r="O310" s="3" t="b">
        <f t="shared" si="88"/>
        <v>1</v>
      </c>
      <c r="P310" s="3" t="b">
        <f t="shared" si="89"/>
        <v>0</v>
      </c>
      <c r="Q310">
        <v>-1126989000</v>
      </c>
      <c r="R310">
        <v>-1955729000</v>
      </c>
      <c r="S310">
        <v>-224882363.59999999</v>
      </c>
      <c r="T310" s="2">
        <v>1112950000000</v>
      </c>
      <c r="U310">
        <v>980036315.79999995</v>
      </c>
      <c r="V310" s="3" t="b">
        <f t="shared" si="90"/>
        <v>0</v>
      </c>
      <c r="W310" s="3" t="b">
        <f t="shared" si="91"/>
        <v>1</v>
      </c>
      <c r="X310" s="3" t="b">
        <f t="shared" si="92"/>
        <v>0</v>
      </c>
      <c r="Y310" s="3" t="b">
        <f t="shared" si="93"/>
        <v>0</v>
      </c>
      <c r="Z310" s="3" t="b">
        <f t="shared" si="94"/>
        <v>0</v>
      </c>
      <c r="AA310" s="3" t="b">
        <f t="shared" si="95"/>
        <v>0</v>
      </c>
      <c r="AB310">
        <v>1176303711</v>
      </c>
      <c r="AC310">
        <v>379282551.5</v>
      </c>
      <c r="AD310">
        <v>624212486</v>
      </c>
      <c r="AE310">
        <v>2790595060</v>
      </c>
      <c r="AF310">
        <v>-3106066.1880000001</v>
      </c>
      <c r="AG310" s="3" t="b">
        <f t="shared" si="96"/>
        <v>0</v>
      </c>
      <c r="AH310" s="3" t="b">
        <f t="shared" si="97"/>
        <v>0</v>
      </c>
      <c r="AI310" s="3" t="b">
        <f t="shared" si="98"/>
        <v>0</v>
      </c>
      <c r="AJ310" s="3" t="b">
        <f t="shared" si="99"/>
        <v>0</v>
      </c>
      <c r="AK310" s="3" t="b">
        <f t="shared" si="100"/>
        <v>1</v>
      </c>
      <c r="AL310" s="3" t="b">
        <f t="shared" si="101"/>
        <v>0</v>
      </c>
      <c r="AM310" s="3" t="b">
        <f t="shared" si="102"/>
        <v>0</v>
      </c>
      <c r="AN310" s="3" t="b">
        <f t="shared" si="103"/>
        <v>0</v>
      </c>
      <c r="AO310" s="3" t="b">
        <f t="shared" si="104"/>
        <v>0</v>
      </c>
      <c r="AP310">
        <v>-6009877.4249999998</v>
      </c>
      <c r="AQ310">
        <v>-13345290.949999999</v>
      </c>
      <c r="AR310">
        <v>-7821810.0590000004</v>
      </c>
      <c r="AS310">
        <v>66.375235880000005</v>
      </c>
      <c r="AT310">
        <v>-12.73611337</v>
      </c>
      <c r="AU310">
        <v>-16.098971250000002</v>
      </c>
      <c r="AV310">
        <v>-0.68051175399999997</v>
      </c>
      <c r="AW310">
        <v>-1.4943537149999999</v>
      </c>
      <c r="AX310">
        <v>-4.0860138910000003</v>
      </c>
      <c r="AY310">
        <v>-2.8456818890000002</v>
      </c>
      <c r="AZ310">
        <v>0</v>
      </c>
      <c r="BA310">
        <v>18.059815</v>
      </c>
      <c r="BB310">
        <v>5.1412328540000001</v>
      </c>
      <c r="BC310">
        <v>5.3659438560000003</v>
      </c>
      <c r="BD310">
        <v>0.95812274399999997</v>
      </c>
      <c r="BE310">
        <v>48.930678489999998</v>
      </c>
      <c r="BF310">
        <v>-6.848066405</v>
      </c>
      <c r="BG310">
        <v>-0.52065806100000001</v>
      </c>
      <c r="BH310">
        <v>-1.025586326</v>
      </c>
      <c r="BI310">
        <v>-2.7995015329999999</v>
      </c>
      <c r="BJ310">
        <v>-1.8928381839999999</v>
      </c>
      <c r="BK310">
        <v>14.92</v>
      </c>
      <c r="BL310">
        <v>16.420000000000002</v>
      </c>
      <c r="BM310">
        <v>14.91</v>
      </c>
      <c r="BN310">
        <v>15.6</v>
      </c>
      <c r="BO310">
        <v>0.92</v>
      </c>
      <c r="BP310">
        <v>6.2670299729999996</v>
      </c>
      <c r="BQ310">
        <v>-0.05</v>
      </c>
      <c r="BR310">
        <v>1.2E-2</v>
      </c>
      <c r="BS310">
        <v>0.312</v>
      </c>
      <c r="BT310">
        <v>0.25224242400000002</v>
      </c>
      <c r="BU310">
        <v>43.723554300000004</v>
      </c>
      <c r="BV310">
        <v>12.97602257</v>
      </c>
      <c r="BW310">
        <v>-0.70521861799999996</v>
      </c>
      <c r="BX310">
        <v>0.16925246799999999</v>
      </c>
      <c r="BY310">
        <v>4.4005641750000004</v>
      </c>
      <c r="BZ310">
        <v>3.8753151209999999</v>
      </c>
      <c r="CA310" t="s">
        <v>62</v>
      </c>
      <c r="CB310">
        <v>-0.35997897600000001</v>
      </c>
      <c r="CC310">
        <v>-1</v>
      </c>
    </row>
    <row r="311" spans="1:81" x14ac:dyDescent="0.25">
      <c r="A311">
        <v>2439</v>
      </c>
      <c r="B311" s="1">
        <v>42501</v>
      </c>
      <c r="C311">
        <v>2083.290039</v>
      </c>
      <c r="D311">
        <v>2083.290039</v>
      </c>
      <c r="E311">
        <v>2064.459961</v>
      </c>
      <c r="F311">
        <v>2064.459961</v>
      </c>
      <c r="G311">
        <v>2064.459961</v>
      </c>
      <c r="H311">
        <v>3821980000</v>
      </c>
      <c r="I311" s="2">
        <v>731023000000</v>
      </c>
      <c r="J311">
        <v>-110890000</v>
      </c>
      <c r="K311" s="3" t="b">
        <f t="shared" si="84"/>
        <v>0</v>
      </c>
      <c r="L311" s="3" t="b">
        <f t="shared" si="85"/>
        <v>0</v>
      </c>
      <c r="M311" s="3" t="b">
        <f t="shared" si="86"/>
        <v>0</v>
      </c>
      <c r="N311" s="3" t="b">
        <f t="shared" si="87"/>
        <v>0</v>
      </c>
      <c r="O311" s="3" t="b">
        <f t="shared" si="88"/>
        <v>1</v>
      </c>
      <c r="P311" s="3" t="b">
        <f t="shared" si="89"/>
        <v>0</v>
      </c>
      <c r="Q311">
        <v>1430072000</v>
      </c>
      <c r="R311">
        <v>2211520000</v>
      </c>
      <c r="S311">
        <v>-437974545.5</v>
      </c>
      <c r="T311" s="2">
        <v>1113410000000</v>
      </c>
      <c r="U311">
        <v>-188627601.40000001</v>
      </c>
      <c r="V311" s="3" t="b">
        <f t="shared" si="90"/>
        <v>0</v>
      </c>
      <c r="W311" s="3" t="b">
        <f t="shared" si="91"/>
        <v>0</v>
      </c>
      <c r="X311" s="3" t="b">
        <f t="shared" si="92"/>
        <v>0</v>
      </c>
      <c r="Y311" s="3" t="b">
        <f t="shared" si="93"/>
        <v>0</v>
      </c>
      <c r="Z311" s="3" t="b">
        <f t="shared" si="94"/>
        <v>1</v>
      </c>
      <c r="AA311" s="3" t="b">
        <f t="shared" si="95"/>
        <v>0</v>
      </c>
      <c r="AB311">
        <v>106537559.40000001</v>
      </c>
      <c r="AC311">
        <v>855319030.29999995</v>
      </c>
      <c r="AD311">
        <v>459197051.60000002</v>
      </c>
      <c r="AE311">
        <v>2788848205</v>
      </c>
      <c r="AF311">
        <v>4199841.517</v>
      </c>
      <c r="AG311" s="3" t="b">
        <f t="shared" si="96"/>
        <v>0</v>
      </c>
      <c r="AH311" s="3" t="b">
        <f t="shared" si="97"/>
        <v>1</v>
      </c>
      <c r="AI311" s="3" t="b">
        <f t="shared" si="98"/>
        <v>0</v>
      </c>
      <c r="AJ311" s="3" t="b">
        <f t="shared" si="99"/>
        <v>0</v>
      </c>
      <c r="AK311" s="3" t="b">
        <f t="shared" si="100"/>
        <v>0</v>
      </c>
      <c r="AL311" s="3" t="b">
        <f t="shared" si="101"/>
        <v>0</v>
      </c>
      <c r="AM311" s="3" t="b">
        <f t="shared" si="102"/>
        <v>0</v>
      </c>
      <c r="AN311" s="3" t="b">
        <f t="shared" si="103"/>
        <v>0</v>
      </c>
      <c r="AO311" s="3" t="b">
        <f t="shared" si="104"/>
        <v>0</v>
      </c>
      <c r="AP311">
        <v>7870680.0990000004</v>
      </c>
      <c r="AQ311">
        <v>9441120.0969999991</v>
      </c>
      <c r="AR311">
        <v>-2167693.9010000001</v>
      </c>
      <c r="AS311">
        <v>47.586815010000002</v>
      </c>
      <c r="AT311">
        <v>-26.019606769999999</v>
      </c>
      <c r="AU311">
        <v>-35.349642250000002</v>
      </c>
      <c r="AV311">
        <v>-1.466432857</v>
      </c>
      <c r="AW311">
        <v>1.8682531520000001</v>
      </c>
      <c r="AX311">
        <v>2.3593346930000001</v>
      </c>
      <c r="AY311">
        <v>-2.4942444159999999</v>
      </c>
      <c r="AZ311">
        <v>0</v>
      </c>
      <c r="BA311">
        <v>19.929932000000001</v>
      </c>
      <c r="BB311">
        <v>5.4681473230000002</v>
      </c>
      <c r="BC311">
        <v>5.4935049280000001</v>
      </c>
      <c r="BD311">
        <v>0.99538407500000003</v>
      </c>
      <c r="BE311">
        <v>49.884334930000001</v>
      </c>
      <c r="BF311">
        <v>-7.4452750830000003</v>
      </c>
      <c r="BG311">
        <v>0.91995454300000001</v>
      </c>
      <c r="BH311">
        <v>1.6727873280000001</v>
      </c>
      <c r="BI311">
        <v>2.020502198</v>
      </c>
      <c r="BJ311">
        <v>-0.19099181300000001</v>
      </c>
      <c r="BK311">
        <v>13.92</v>
      </c>
      <c r="BL311">
        <v>14.69</v>
      </c>
      <c r="BM311">
        <v>13.29</v>
      </c>
      <c r="BN311">
        <v>14.69</v>
      </c>
      <c r="BO311">
        <v>1.06</v>
      </c>
      <c r="BP311">
        <v>7.7769625830000004</v>
      </c>
      <c r="BQ311">
        <v>0.06</v>
      </c>
      <c r="BR311">
        <v>-0.10299999999999999</v>
      </c>
      <c r="BS311">
        <v>-0.35299999999999998</v>
      </c>
      <c r="BT311">
        <v>-0.13690908500000001</v>
      </c>
      <c r="BU311">
        <v>47.712418300000003</v>
      </c>
      <c r="BV311">
        <v>23.093681920000002</v>
      </c>
      <c r="BW311">
        <v>4.5104147579999996</v>
      </c>
      <c r="BX311">
        <v>0.45784211899999999</v>
      </c>
      <c r="BY311">
        <v>-4.892838963</v>
      </c>
      <c r="BZ311">
        <v>-7.7373594000000004E-2</v>
      </c>
      <c r="CA311" t="s">
        <v>62</v>
      </c>
      <c r="CB311">
        <v>-0.55307226899999995</v>
      </c>
      <c r="CC311">
        <v>-1</v>
      </c>
    </row>
    <row r="312" spans="1:81" x14ac:dyDescent="0.25">
      <c r="A312">
        <v>2459</v>
      </c>
      <c r="B312" s="1">
        <v>42530</v>
      </c>
      <c r="C312">
        <v>2115.6499020000001</v>
      </c>
      <c r="D312">
        <v>2117.639893</v>
      </c>
      <c r="E312">
        <v>2107.7299800000001</v>
      </c>
      <c r="F312">
        <v>2115.4799800000001</v>
      </c>
      <c r="G312">
        <v>2115.4799800000001</v>
      </c>
      <c r="H312">
        <v>3290320000</v>
      </c>
      <c r="I312" s="2">
        <v>737359000000</v>
      </c>
      <c r="J312">
        <v>135870000</v>
      </c>
      <c r="K312" s="3" t="b">
        <f t="shared" si="84"/>
        <v>0</v>
      </c>
      <c r="L312" s="3" t="b">
        <f t="shared" si="85"/>
        <v>1</v>
      </c>
      <c r="M312" s="3" t="b">
        <f t="shared" si="86"/>
        <v>0</v>
      </c>
      <c r="N312" s="3" t="b">
        <f t="shared" si="87"/>
        <v>0</v>
      </c>
      <c r="O312" s="3" t="b">
        <f t="shared" si="88"/>
        <v>0</v>
      </c>
      <c r="P312" s="3" t="b">
        <f t="shared" si="89"/>
        <v>0</v>
      </c>
      <c r="Q312">
        <v>1498147000</v>
      </c>
      <c r="R312">
        <v>2159377000</v>
      </c>
      <c r="S312">
        <v>1274054727</v>
      </c>
      <c r="T312" s="2">
        <v>1130800000000</v>
      </c>
      <c r="U312">
        <v>2059374711</v>
      </c>
      <c r="V312" s="3" t="b">
        <f t="shared" si="90"/>
        <v>0</v>
      </c>
      <c r="W312" s="3" t="b">
        <f t="shared" si="91"/>
        <v>1</v>
      </c>
      <c r="X312" s="3" t="b">
        <f t="shared" si="92"/>
        <v>0</v>
      </c>
      <c r="Y312" s="3" t="b">
        <f t="shared" si="93"/>
        <v>0</v>
      </c>
      <c r="Z312" s="3" t="b">
        <f t="shared" si="94"/>
        <v>0</v>
      </c>
      <c r="AA312" s="3" t="b">
        <f t="shared" si="95"/>
        <v>0</v>
      </c>
      <c r="AB312">
        <v>858945148.10000002</v>
      </c>
      <c r="AC312">
        <v>701424126.89999998</v>
      </c>
      <c r="AD312">
        <v>1613509225</v>
      </c>
      <c r="AE312">
        <v>2870587587</v>
      </c>
      <c r="AF312">
        <v>3068449.077</v>
      </c>
      <c r="AG312" s="3" t="b">
        <f t="shared" si="96"/>
        <v>0</v>
      </c>
      <c r="AH312" s="3" t="b">
        <f t="shared" si="97"/>
        <v>1</v>
      </c>
      <c r="AI312" s="3" t="b">
        <f t="shared" si="98"/>
        <v>0</v>
      </c>
      <c r="AJ312" s="3" t="b">
        <f t="shared" si="99"/>
        <v>0</v>
      </c>
      <c r="AK312" s="3" t="b">
        <f t="shared" si="100"/>
        <v>0</v>
      </c>
      <c r="AL312" s="3" t="b">
        <f t="shared" si="101"/>
        <v>0</v>
      </c>
      <c r="AM312" s="3" t="b">
        <f t="shared" si="102"/>
        <v>0</v>
      </c>
      <c r="AN312" s="3" t="b">
        <f t="shared" si="103"/>
        <v>0</v>
      </c>
      <c r="AO312" s="3" t="b">
        <f t="shared" si="104"/>
        <v>0</v>
      </c>
      <c r="AP312">
        <v>4387310.2929999996</v>
      </c>
      <c r="AQ312">
        <v>7144928.3420000002</v>
      </c>
      <c r="AR312">
        <v>4548026.6540000001</v>
      </c>
      <c r="AS312">
        <v>94.642785079999996</v>
      </c>
      <c r="AT312">
        <v>-3.8462979960000001</v>
      </c>
      <c r="AU312">
        <v>-3.9053038930000001</v>
      </c>
      <c r="AV312">
        <v>1.1206063390000001</v>
      </c>
      <c r="AW312">
        <v>0.35671239100000002</v>
      </c>
      <c r="AX312">
        <v>2.0293063880000002</v>
      </c>
      <c r="AY312">
        <v>1.97941853</v>
      </c>
      <c r="AZ312">
        <v>0</v>
      </c>
      <c r="BA312">
        <v>3.6401370000000002</v>
      </c>
      <c r="BB312">
        <v>5.3458589390000002</v>
      </c>
      <c r="BC312">
        <v>3.0168291429999998</v>
      </c>
      <c r="BD312">
        <v>1.7720124960000001</v>
      </c>
      <c r="BE312">
        <v>63.925126550000002</v>
      </c>
      <c r="BF312">
        <v>-2.0513165949999999</v>
      </c>
      <c r="BG312">
        <v>6.8413450000000004E-3</v>
      </c>
      <c r="BH312">
        <v>0.45334881999999999</v>
      </c>
      <c r="BI312">
        <v>1.0822487999999999</v>
      </c>
      <c r="BJ312">
        <v>0.58147758500000002</v>
      </c>
      <c r="BK312">
        <v>14.01</v>
      </c>
      <c r="BL312">
        <v>14.85</v>
      </c>
      <c r="BM312">
        <v>13.99</v>
      </c>
      <c r="BN312">
        <v>14.64</v>
      </c>
      <c r="BO312">
        <v>0.56000000000000005</v>
      </c>
      <c r="BP312">
        <v>3.9772727269999999</v>
      </c>
      <c r="BQ312">
        <v>0.29499999999999998</v>
      </c>
      <c r="BR312">
        <v>0.3</v>
      </c>
      <c r="BS312">
        <v>0.27700000000000002</v>
      </c>
      <c r="BT312">
        <v>9.1515152000000002E-2</v>
      </c>
      <c r="BU312">
        <v>41.553398059999999</v>
      </c>
      <c r="BV312">
        <v>10.873786409999999</v>
      </c>
      <c r="BW312">
        <v>5.7281553399999998</v>
      </c>
      <c r="BX312">
        <v>5.8252427180000002</v>
      </c>
      <c r="BY312">
        <v>5.3786407770000002</v>
      </c>
      <c r="BZ312">
        <v>1.776993233</v>
      </c>
      <c r="CA312" t="s">
        <v>60</v>
      </c>
      <c r="CB312">
        <v>0.20956090099999999</v>
      </c>
      <c r="CC312">
        <v>-1</v>
      </c>
    </row>
    <row r="313" spans="1:81" x14ac:dyDescent="0.25">
      <c r="A313">
        <v>2460</v>
      </c>
      <c r="B313" s="1">
        <v>42531</v>
      </c>
      <c r="C313">
        <v>2109.570068</v>
      </c>
      <c r="D313">
        <v>2109.570068</v>
      </c>
      <c r="E313">
        <v>2089.959961</v>
      </c>
      <c r="F313">
        <v>2096.070068</v>
      </c>
      <c r="G313">
        <v>2096.070068</v>
      </c>
      <c r="H313">
        <v>3515010000</v>
      </c>
      <c r="I313" s="2">
        <v>733844000000</v>
      </c>
      <c r="J313">
        <v>-3402665000</v>
      </c>
      <c r="K313" s="3" t="b">
        <f t="shared" si="84"/>
        <v>0</v>
      </c>
      <c r="L313" s="3" t="b">
        <f t="shared" si="85"/>
        <v>0</v>
      </c>
      <c r="M313" s="3" t="b">
        <f t="shared" si="86"/>
        <v>0</v>
      </c>
      <c r="N313" s="3" t="b">
        <f t="shared" si="87"/>
        <v>0</v>
      </c>
      <c r="O313" s="3" t="b">
        <f t="shared" si="88"/>
        <v>1</v>
      </c>
      <c r="P313" s="3" t="b">
        <f t="shared" si="89"/>
        <v>0</v>
      </c>
      <c r="Q313">
        <v>-1302013000</v>
      </c>
      <c r="R313">
        <v>85466000</v>
      </c>
      <c r="S313">
        <v>1008487879</v>
      </c>
      <c r="T313" s="2">
        <v>1129470000000</v>
      </c>
      <c r="U313">
        <v>265718996.09999999</v>
      </c>
      <c r="V313" s="3" t="b">
        <f t="shared" si="90"/>
        <v>0</v>
      </c>
      <c r="W313" s="3" t="b">
        <f t="shared" si="91"/>
        <v>1</v>
      </c>
      <c r="X313" s="3" t="b">
        <f t="shared" si="92"/>
        <v>0</v>
      </c>
      <c r="Y313" s="3" t="b">
        <f t="shared" si="93"/>
        <v>0</v>
      </c>
      <c r="Z313" s="3" t="b">
        <f t="shared" si="94"/>
        <v>0</v>
      </c>
      <c r="AA313" s="3" t="b">
        <f t="shared" si="95"/>
        <v>0</v>
      </c>
      <c r="AB313">
        <v>1023848625</v>
      </c>
      <c r="AC313">
        <v>568737611.79999995</v>
      </c>
      <c r="AD313">
        <v>1307861470</v>
      </c>
      <c r="AE313">
        <v>2838336734</v>
      </c>
      <c r="AF313">
        <v>-18951414.609999999</v>
      </c>
      <c r="AG313" s="3" t="b">
        <f t="shared" si="96"/>
        <v>0</v>
      </c>
      <c r="AH313" s="3" t="b">
        <f t="shared" si="97"/>
        <v>0</v>
      </c>
      <c r="AI313" s="3" t="b">
        <f t="shared" si="98"/>
        <v>0</v>
      </c>
      <c r="AJ313" s="3" t="b">
        <f t="shared" si="99"/>
        <v>0</v>
      </c>
      <c r="AK313" s="3" t="b">
        <f t="shared" si="100"/>
        <v>1</v>
      </c>
      <c r="AL313" s="3" t="b">
        <f t="shared" si="101"/>
        <v>0</v>
      </c>
      <c r="AM313" s="3" t="b">
        <f t="shared" si="102"/>
        <v>0</v>
      </c>
      <c r="AN313" s="3" t="b">
        <f t="shared" si="103"/>
        <v>0</v>
      </c>
      <c r="AO313" s="3" t="b">
        <f t="shared" si="104"/>
        <v>0</v>
      </c>
      <c r="AP313">
        <v>-8399384.1620000005</v>
      </c>
      <c r="AQ313">
        <v>-3697532.2719999999</v>
      </c>
      <c r="AR313">
        <v>2320116.2050000001</v>
      </c>
      <c r="AS313">
        <v>74.133582919999995</v>
      </c>
      <c r="AT313">
        <v>-20.509202160000001</v>
      </c>
      <c r="AU313">
        <v>-21.670116889999999</v>
      </c>
      <c r="AV313">
        <v>-12.177750079999999</v>
      </c>
      <c r="AW313">
        <v>-5.8650266440000003</v>
      </c>
      <c r="AX313">
        <v>-4.0457449480000003</v>
      </c>
      <c r="AY313">
        <v>0.246887629</v>
      </c>
      <c r="AZ313">
        <v>0</v>
      </c>
      <c r="BA313">
        <v>19.409911999999998</v>
      </c>
      <c r="BB313">
        <v>4.9640118720000004</v>
      </c>
      <c r="BC313">
        <v>4.1877636330000003</v>
      </c>
      <c r="BD313">
        <v>1.185361044</v>
      </c>
      <c r="BE313">
        <v>54.24097072</v>
      </c>
      <c r="BF313">
        <v>-9.6841558249999995</v>
      </c>
      <c r="BG313">
        <v>-5.8677362100000003</v>
      </c>
      <c r="BH313">
        <v>-3.1062736000000002</v>
      </c>
      <c r="BI313">
        <v>-1.770896968</v>
      </c>
      <c r="BJ313">
        <v>-6.4013558999999998E-2</v>
      </c>
      <c r="BK313">
        <v>14.89</v>
      </c>
      <c r="BL313">
        <v>17.329999999999998</v>
      </c>
      <c r="BM313">
        <v>14.85</v>
      </c>
      <c r="BN313">
        <v>17.030000999999999</v>
      </c>
      <c r="BO313">
        <v>2.3900009999999998</v>
      </c>
      <c r="BP313">
        <v>16.325143440000002</v>
      </c>
      <c r="BQ313">
        <v>1.4750004999999999</v>
      </c>
      <c r="BR313">
        <v>0.95000030000000002</v>
      </c>
      <c r="BS313">
        <v>0.73500019999999999</v>
      </c>
      <c r="BT313">
        <v>0.23745459999999999</v>
      </c>
      <c r="BU313">
        <v>87.961184470000006</v>
      </c>
      <c r="BV313">
        <v>46.40778641</v>
      </c>
      <c r="BW313">
        <v>28.64078641</v>
      </c>
      <c r="BX313">
        <v>18.44660777</v>
      </c>
      <c r="BY313">
        <v>14.271848540000001</v>
      </c>
      <c r="BZ313">
        <v>4.610768932</v>
      </c>
      <c r="CA313" t="s">
        <v>62</v>
      </c>
      <c r="CB313">
        <v>-0.62997753000000001</v>
      </c>
      <c r="CC313">
        <v>-1</v>
      </c>
    </row>
    <row r="314" spans="1:81" x14ac:dyDescent="0.25">
      <c r="A314">
        <v>2461</v>
      </c>
      <c r="B314" s="1">
        <v>42534</v>
      </c>
      <c r="C314">
        <v>2091.75</v>
      </c>
      <c r="D314">
        <v>2098.1201169999999</v>
      </c>
      <c r="E314">
        <v>2078.459961</v>
      </c>
      <c r="F314">
        <v>2079.0600589999999</v>
      </c>
      <c r="G314">
        <v>2079.0600589999999</v>
      </c>
      <c r="H314">
        <v>3392030000</v>
      </c>
      <c r="I314" s="2">
        <v>730452000000</v>
      </c>
      <c r="J314">
        <v>-3453520000</v>
      </c>
      <c r="K314" s="3" t="b">
        <f t="shared" si="84"/>
        <v>0</v>
      </c>
      <c r="L314" s="3" t="b">
        <f t="shared" si="85"/>
        <v>0</v>
      </c>
      <c r="M314" s="3" t="b">
        <f t="shared" si="86"/>
        <v>0</v>
      </c>
      <c r="N314" s="3" t="b">
        <f t="shared" si="87"/>
        <v>0</v>
      </c>
      <c r="O314" s="3" t="b">
        <f t="shared" si="88"/>
        <v>1</v>
      </c>
      <c r="P314" s="3" t="b">
        <f t="shared" si="89"/>
        <v>0</v>
      </c>
      <c r="Q314">
        <v>-3410709000</v>
      </c>
      <c r="R314">
        <v>-2007593000</v>
      </c>
      <c r="S314">
        <v>692531454.5</v>
      </c>
      <c r="T314" s="2">
        <v>1126290000000</v>
      </c>
      <c r="U314">
        <v>-2254778162</v>
      </c>
      <c r="V314" s="3" t="b">
        <f t="shared" si="90"/>
        <v>0</v>
      </c>
      <c r="W314" s="3" t="b">
        <f t="shared" si="91"/>
        <v>0</v>
      </c>
      <c r="X314" s="3" t="b">
        <f t="shared" si="92"/>
        <v>0</v>
      </c>
      <c r="Y314" s="3" t="b">
        <f t="shared" si="93"/>
        <v>0</v>
      </c>
      <c r="Z314" s="3" t="b">
        <f t="shared" si="94"/>
        <v>1</v>
      </c>
      <c r="AA314" s="3" t="b">
        <f t="shared" si="95"/>
        <v>0</v>
      </c>
      <c r="AB314">
        <v>-928515498.89999998</v>
      </c>
      <c r="AC314">
        <v>-25017581.23</v>
      </c>
      <c r="AD314">
        <v>866338471.5</v>
      </c>
      <c r="AE314">
        <v>2810809762</v>
      </c>
      <c r="AF314">
        <v>-29888912.420000002</v>
      </c>
      <c r="AG314" s="3" t="b">
        <f t="shared" si="96"/>
        <v>0</v>
      </c>
      <c r="AH314" s="3" t="b">
        <f t="shared" si="97"/>
        <v>0</v>
      </c>
      <c r="AI314" s="3" t="b">
        <f t="shared" si="98"/>
        <v>0</v>
      </c>
      <c r="AJ314" s="3" t="b">
        <f t="shared" si="99"/>
        <v>0</v>
      </c>
      <c r="AK314" s="3" t="b">
        <f t="shared" si="100"/>
        <v>1</v>
      </c>
      <c r="AL314" s="3" t="b">
        <f t="shared" si="101"/>
        <v>0</v>
      </c>
      <c r="AM314" s="3" t="b">
        <f t="shared" si="102"/>
        <v>0</v>
      </c>
      <c r="AN314" s="3" t="b">
        <f t="shared" si="103"/>
        <v>1</v>
      </c>
      <c r="AO314" s="3" t="b">
        <f t="shared" si="104"/>
        <v>0</v>
      </c>
      <c r="AP314">
        <v>-22854025.530000001</v>
      </c>
      <c r="AQ314">
        <v>-14518468.26</v>
      </c>
      <c r="AR314">
        <v>-622136.58319999999</v>
      </c>
      <c r="AS314">
        <v>56.16020348</v>
      </c>
      <c r="AT314">
        <v>-17.973379439999999</v>
      </c>
      <c r="AU314">
        <v>-24.244584889999999</v>
      </c>
      <c r="AV314">
        <v>-19.241290800000002</v>
      </c>
      <c r="AW314">
        <v>-14.7495841</v>
      </c>
      <c r="AX314">
        <v>-9.6838238000000008</v>
      </c>
      <c r="AY314">
        <v>-1.7491509569999999</v>
      </c>
      <c r="AZ314">
        <v>0</v>
      </c>
      <c r="BA314">
        <v>17.010009</v>
      </c>
      <c r="BB314">
        <v>4.6094395949999996</v>
      </c>
      <c r="BC314">
        <v>5.1036383020000002</v>
      </c>
      <c r="BD314">
        <v>0.90316737300000005</v>
      </c>
      <c r="BE314">
        <v>47.45601388</v>
      </c>
      <c r="BF314">
        <v>-6.7849568380000003</v>
      </c>
      <c r="BG314">
        <v>-8.2345563310000003</v>
      </c>
      <c r="BH314">
        <v>-6.5245443600000002</v>
      </c>
      <c r="BI314">
        <v>-4.4646332370000001</v>
      </c>
      <c r="BJ314">
        <v>-0.86240968100000004</v>
      </c>
      <c r="BK314">
        <v>18.239999999999998</v>
      </c>
      <c r="BL314">
        <v>21.01</v>
      </c>
      <c r="BM314">
        <v>17.889999</v>
      </c>
      <c r="BN314">
        <v>20.969999000000001</v>
      </c>
      <c r="BO314">
        <v>3.9399980000000001</v>
      </c>
      <c r="BP314">
        <v>23.13562988</v>
      </c>
      <c r="BQ314">
        <v>3.1649995</v>
      </c>
      <c r="BR314">
        <v>2.3059997999999999</v>
      </c>
      <c r="BS314">
        <v>1.6789999</v>
      </c>
      <c r="BT314">
        <v>0.53399998800000004</v>
      </c>
      <c r="BU314">
        <v>99.529953000000006</v>
      </c>
      <c r="BV314">
        <v>11.56876853</v>
      </c>
      <c r="BW314">
        <v>28.98827747</v>
      </c>
      <c r="BX314">
        <v>25.295881040000001</v>
      </c>
      <c r="BY314">
        <v>19.61473041</v>
      </c>
      <c r="BZ314">
        <v>6.8269656029999997</v>
      </c>
      <c r="CA314" t="s">
        <v>62</v>
      </c>
      <c r="CB314">
        <v>-0.71416448300000002</v>
      </c>
      <c r="CC314">
        <v>-1</v>
      </c>
    </row>
    <row r="315" spans="1:81" x14ac:dyDescent="0.25">
      <c r="A315">
        <v>2470</v>
      </c>
      <c r="B315" s="1">
        <v>42545</v>
      </c>
      <c r="C315">
        <v>2103.8100589999999</v>
      </c>
      <c r="D315">
        <v>2103.8100589999999</v>
      </c>
      <c r="E315">
        <v>2032.5699460000001</v>
      </c>
      <c r="F315">
        <v>2037.410034</v>
      </c>
      <c r="G315">
        <v>2037.410034</v>
      </c>
      <c r="H315">
        <v>7597450000</v>
      </c>
      <c r="I315" s="2">
        <v>721056000000</v>
      </c>
      <c r="J315">
        <v>-2149755000</v>
      </c>
      <c r="K315" s="3" t="b">
        <f t="shared" si="84"/>
        <v>0</v>
      </c>
      <c r="L315" s="3" t="b">
        <f t="shared" si="85"/>
        <v>0</v>
      </c>
      <c r="M315" s="3" t="b">
        <f t="shared" si="86"/>
        <v>0</v>
      </c>
      <c r="N315" s="3" t="b">
        <f t="shared" si="87"/>
        <v>0</v>
      </c>
      <c r="O315" s="3" t="b">
        <f t="shared" si="88"/>
        <v>1</v>
      </c>
      <c r="P315" s="3" t="b">
        <f t="shared" si="89"/>
        <v>0</v>
      </c>
      <c r="Q315">
        <v>-1910507000</v>
      </c>
      <c r="R315">
        <v>-833980000</v>
      </c>
      <c r="S315">
        <v>-309629939.39999998</v>
      </c>
      <c r="T315" s="2">
        <v>1121330000000</v>
      </c>
      <c r="U315">
        <v>-1633580544</v>
      </c>
      <c r="V315" s="3" t="b">
        <f t="shared" si="90"/>
        <v>0</v>
      </c>
      <c r="W315" s="3" t="b">
        <f t="shared" si="91"/>
        <v>0</v>
      </c>
      <c r="X315" s="3" t="b">
        <f t="shared" si="92"/>
        <v>0</v>
      </c>
      <c r="Y315" s="3" t="b">
        <f t="shared" si="93"/>
        <v>0</v>
      </c>
      <c r="Z315" s="3" t="b">
        <f t="shared" si="94"/>
        <v>1</v>
      </c>
      <c r="AA315" s="3" t="b">
        <f t="shared" si="95"/>
        <v>0</v>
      </c>
      <c r="AB315">
        <v>-1465838170</v>
      </c>
      <c r="AC315">
        <v>-1071068517</v>
      </c>
      <c r="AD315">
        <v>-270352197</v>
      </c>
      <c r="AE315">
        <v>2587603357</v>
      </c>
      <c r="AF315">
        <v>-114412477.3</v>
      </c>
      <c r="AG315" s="3" t="b">
        <f t="shared" si="96"/>
        <v>0</v>
      </c>
      <c r="AH315" s="3" t="b">
        <f t="shared" si="97"/>
        <v>0</v>
      </c>
      <c r="AI315" s="3" t="b">
        <f t="shared" si="98"/>
        <v>0</v>
      </c>
      <c r="AJ315" s="3" t="b">
        <f t="shared" si="99"/>
        <v>0</v>
      </c>
      <c r="AK315" s="3" t="b">
        <f t="shared" si="100"/>
        <v>1</v>
      </c>
      <c r="AL315" s="3" t="b">
        <f t="shared" si="101"/>
        <v>0</v>
      </c>
      <c r="AM315" s="3" t="b">
        <f t="shared" si="102"/>
        <v>0</v>
      </c>
      <c r="AN315" s="3" t="b">
        <f t="shared" si="103"/>
        <v>1</v>
      </c>
      <c r="AO315" s="3" t="b">
        <f t="shared" si="104"/>
        <v>0</v>
      </c>
      <c r="AP315">
        <v>-65809818.75</v>
      </c>
      <c r="AQ315">
        <v>-41173769.450000003</v>
      </c>
      <c r="AR315">
        <v>-8852592.7100000009</v>
      </c>
      <c r="AS315">
        <v>12.1513083</v>
      </c>
      <c r="AT315">
        <v>-80.209237079999994</v>
      </c>
      <c r="AU315">
        <v>-86.843615689999993</v>
      </c>
      <c r="AV315">
        <v>-25.380340969999999</v>
      </c>
      <c r="AW315">
        <v>-13.37695128</v>
      </c>
      <c r="AX315">
        <v>-7.1069056780000004</v>
      </c>
      <c r="AY315">
        <v>3.6241284999999998E-2</v>
      </c>
      <c r="AZ315">
        <v>0</v>
      </c>
      <c r="BA315">
        <v>75.910033999999996</v>
      </c>
      <c r="BB315">
        <v>5.4735112319999999</v>
      </c>
      <c r="BC315">
        <v>8.8980448550000002</v>
      </c>
      <c r="BD315">
        <v>0.61513639499999995</v>
      </c>
      <c r="BE315">
        <v>38.085724319999997</v>
      </c>
      <c r="BF315">
        <v>-23.07485209</v>
      </c>
      <c r="BG315">
        <v>-6.4820144700000002</v>
      </c>
      <c r="BH315">
        <v>-3.3505284720000001</v>
      </c>
      <c r="BI315">
        <v>-1.587799669</v>
      </c>
      <c r="BJ315">
        <v>0.44484715400000002</v>
      </c>
      <c r="BK315">
        <v>26.059999000000001</v>
      </c>
      <c r="BL315">
        <v>26.24</v>
      </c>
      <c r="BM315">
        <v>19.48</v>
      </c>
      <c r="BN315">
        <v>25.76</v>
      </c>
      <c r="BO315">
        <v>8.51</v>
      </c>
      <c r="BP315">
        <v>49.333333330000002</v>
      </c>
      <c r="BQ315">
        <v>2.2949999999999999</v>
      </c>
      <c r="BR315">
        <v>1.792</v>
      </c>
      <c r="BS315">
        <v>1.3549998000000001</v>
      </c>
      <c r="BT315">
        <v>0.132121285</v>
      </c>
      <c r="BU315">
        <v>96.449704139999994</v>
      </c>
      <c r="BV315">
        <v>51.906926900000002</v>
      </c>
      <c r="BW315">
        <v>6.6810918409999998</v>
      </c>
      <c r="BX315">
        <v>8.0892848070000003</v>
      </c>
      <c r="BY315">
        <v>6.9693870110000002</v>
      </c>
      <c r="BZ315">
        <v>-1.87687048</v>
      </c>
      <c r="CA315" t="s">
        <v>62</v>
      </c>
      <c r="CB315">
        <v>-2.0487531579999998</v>
      </c>
      <c r="CC315">
        <v>-1</v>
      </c>
    </row>
    <row r="316" spans="1:81" x14ac:dyDescent="0.25">
      <c r="A316">
        <v>2471</v>
      </c>
      <c r="B316" s="1">
        <v>42548</v>
      </c>
      <c r="C316">
        <v>2031.4499510000001</v>
      </c>
      <c r="D316">
        <v>2031.4499510000001</v>
      </c>
      <c r="E316">
        <v>1991.6800539999999</v>
      </c>
      <c r="F316">
        <v>2000.540039</v>
      </c>
      <c r="G316">
        <v>2000.540039</v>
      </c>
      <c r="H316">
        <v>5431220000</v>
      </c>
      <c r="I316" s="2">
        <v>715624000000</v>
      </c>
      <c r="J316">
        <v>-6514335000</v>
      </c>
      <c r="K316" s="3" t="b">
        <f t="shared" si="84"/>
        <v>0</v>
      </c>
      <c r="L316" s="3" t="b">
        <f t="shared" si="85"/>
        <v>0</v>
      </c>
      <c r="M316" s="3" t="b">
        <f t="shared" si="86"/>
        <v>0</v>
      </c>
      <c r="N316" s="3" t="b">
        <f t="shared" si="87"/>
        <v>0</v>
      </c>
      <c r="O316" s="3" t="b">
        <f t="shared" si="88"/>
        <v>1</v>
      </c>
      <c r="P316" s="3" t="b">
        <f t="shared" si="89"/>
        <v>0</v>
      </c>
      <c r="Q316">
        <v>-3678964000</v>
      </c>
      <c r="R316">
        <v>-3009729000</v>
      </c>
      <c r="S316">
        <v>-551720909.10000002</v>
      </c>
      <c r="T316" s="2">
        <v>1118320000000</v>
      </c>
      <c r="U316">
        <v>-4788186886</v>
      </c>
      <c r="V316" s="3" t="b">
        <f t="shared" si="90"/>
        <v>0</v>
      </c>
      <c r="W316" s="3" t="b">
        <f t="shared" si="91"/>
        <v>0</v>
      </c>
      <c r="X316" s="3" t="b">
        <f t="shared" si="92"/>
        <v>0</v>
      </c>
      <c r="Y316" s="3" t="b">
        <f t="shared" si="93"/>
        <v>0</v>
      </c>
      <c r="Z316" s="3" t="b">
        <f t="shared" si="94"/>
        <v>1</v>
      </c>
      <c r="AA316" s="3" t="b">
        <f t="shared" si="95"/>
        <v>0</v>
      </c>
      <c r="AB316">
        <v>-2540040241</v>
      </c>
      <c r="AC316">
        <v>-2126058759</v>
      </c>
      <c r="AD316">
        <v>-702638264.29999995</v>
      </c>
      <c r="AE316">
        <v>2489317273</v>
      </c>
      <c r="AF316">
        <v>-185592484.09999999</v>
      </c>
      <c r="AG316" s="3" t="b">
        <f t="shared" si="96"/>
        <v>0</v>
      </c>
      <c r="AH316" s="3" t="b">
        <f t="shared" si="97"/>
        <v>0</v>
      </c>
      <c r="AI316" s="3" t="b">
        <f t="shared" si="98"/>
        <v>0</v>
      </c>
      <c r="AJ316" s="3" t="b">
        <f t="shared" si="99"/>
        <v>0</v>
      </c>
      <c r="AK316" s="3" t="b">
        <f t="shared" si="100"/>
        <v>1</v>
      </c>
      <c r="AL316" s="3" t="b">
        <f t="shared" si="101"/>
        <v>0</v>
      </c>
      <c r="AM316" s="3" t="b">
        <f t="shared" si="102"/>
        <v>0</v>
      </c>
      <c r="AN316" s="3" t="b">
        <f t="shared" si="103"/>
        <v>1</v>
      </c>
      <c r="AO316" s="3" t="b">
        <f t="shared" si="104"/>
        <v>0</v>
      </c>
      <c r="AP316">
        <v>-125423200</v>
      </c>
      <c r="AQ316">
        <v>-89351186.760000005</v>
      </c>
      <c r="AR316">
        <v>-24025031.640000001</v>
      </c>
      <c r="AS316">
        <v>6.8751341229999996</v>
      </c>
      <c r="AT316">
        <v>-5.2761741799999999</v>
      </c>
      <c r="AU316">
        <v>-43.420626390000002</v>
      </c>
      <c r="AV316">
        <v>-42.742705630000003</v>
      </c>
      <c r="AW316">
        <v>-24.83198054</v>
      </c>
      <c r="AX316">
        <v>-17.01250756</v>
      </c>
      <c r="AY316">
        <v>-2.5600689120000002</v>
      </c>
      <c r="AZ316">
        <v>0</v>
      </c>
      <c r="BA316">
        <v>36.869995000000003</v>
      </c>
      <c r="BB316">
        <v>5.0825461440000002</v>
      </c>
      <c r="BC316">
        <v>10.896041289999999</v>
      </c>
      <c r="BD316">
        <v>0.46645804699999999</v>
      </c>
      <c r="BE316">
        <v>31.808482219999998</v>
      </c>
      <c r="BF316">
        <v>-6.2772421019999998</v>
      </c>
      <c r="BG316">
        <v>-14.6760471</v>
      </c>
      <c r="BH316">
        <v>-8.0798665219999997</v>
      </c>
      <c r="BI316">
        <v>-5.4595918389999998</v>
      </c>
      <c r="BJ316">
        <v>-0.52293874600000001</v>
      </c>
      <c r="BK316">
        <v>24.379999000000002</v>
      </c>
      <c r="BL316">
        <v>26.719999000000001</v>
      </c>
      <c r="BM316">
        <v>22.93</v>
      </c>
      <c r="BN316">
        <v>23.85</v>
      </c>
      <c r="BO316">
        <v>-1.91</v>
      </c>
      <c r="BP316">
        <v>-7.4145962729999999</v>
      </c>
      <c r="BQ316">
        <v>3.3</v>
      </c>
      <c r="BR316">
        <v>1.655</v>
      </c>
      <c r="BS316">
        <v>1.5329999999999999</v>
      </c>
      <c r="BT316">
        <v>0.38957576399999999</v>
      </c>
      <c r="BU316">
        <v>79.500005680000001</v>
      </c>
      <c r="BV316">
        <v>-16.94969846</v>
      </c>
      <c r="BW316">
        <v>17.478614220000001</v>
      </c>
      <c r="BX316">
        <v>4.1144382549999996</v>
      </c>
      <c r="BY316">
        <v>5.9087847619999998</v>
      </c>
      <c r="BZ316">
        <v>0.26585094399999998</v>
      </c>
      <c r="CA316" t="s">
        <v>60</v>
      </c>
      <c r="CB316">
        <v>-1.104090018</v>
      </c>
      <c r="CC316">
        <v>-1</v>
      </c>
    </row>
    <row r="317" spans="1:81" x14ac:dyDescent="0.25">
      <c r="A317">
        <v>2521</v>
      </c>
      <c r="B317" s="1">
        <v>42620</v>
      </c>
      <c r="C317">
        <v>2185.169922</v>
      </c>
      <c r="D317">
        <v>2187.8701169999999</v>
      </c>
      <c r="E317">
        <v>2179.070068</v>
      </c>
      <c r="F317">
        <v>2186.1599120000001</v>
      </c>
      <c r="G317">
        <v>2186.1599120000001</v>
      </c>
      <c r="H317">
        <v>3319420000</v>
      </c>
      <c r="I317" s="2">
        <v>741692000000</v>
      </c>
      <c r="J317">
        <v>64115000</v>
      </c>
      <c r="K317" s="3" t="b">
        <f t="shared" si="84"/>
        <v>0</v>
      </c>
      <c r="L317" s="3" t="b">
        <f t="shared" si="85"/>
        <v>1</v>
      </c>
      <c r="M317" s="3" t="b">
        <f t="shared" si="86"/>
        <v>0</v>
      </c>
      <c r="N317" s="3" t="b">
        <f t="shared" si="87"/>
        <v>0</v>
      </c>
      <c r="O317" s="3" t="b">
        <f t="shared" si="88"/>
        <v>0</v>
      </c>
      <c r="P317" s="3" t="b">
        <f t="shared" si="89"/>
        <v>0</v>
      </c>
      <c r="Q317">
        <v>1310570000</v>
      </c>
      <c r="R317">
        <v>619323000</v>
      </c>
      <c r="S317">
        <v>-1102930545</v>
      </c>
      <c r="T317" s="2">
        <v>1171020000000</v>
      </c>
      <c r="U317">
        <v>2711358904</v>
      </c>
      <c r="V317" s="3" t="b">
        <f t="shared" si="90"/>
        <v>0</v>
      </c>
      <c r="W317" s="3" t="b">
        <f t="shared" si="91"/>
        <v>1</v>
      </c>
      <c r="X317" s="3" t="b">
        <f t="shared" si="92"/>
        <v>0</v>
      </c>
      <c r="Y317" s="3" t="b">
        <f t="shared" si="93"/>
        <v>0</v>
      </c>
      <c r="Z317" s="3" t="b">
        <f t="shared" si="94"/>
        <v>0</v>
      </c>
      <c r="AA317" s="3" t="b">
        <f t="shared" si="95"/>
        <v>0</v>
      </c>
      <c r="AB317">
        <v>2089460101</v>
      </c>
      <c r="AC317">
        <v>2003181785</v>
      </c>
      <c r="AD317">
        <v>1110774489</v>
      </c>
      <c r="AE317">
        <v>2848363371</v>
      </c>
      <c r="AF317">
        <v>4896935.6399999997</v>
      </c>
      <c r="AG317" s="3" t="b">
        <f t="shared" si="96"/>
        <v>0</v>
      </c>
      <c r="AH317" s="3" t="b">
        <f t="shared" si="97"/>
        <v>1</v>
      </c>
      <c r="AI317" s="3" t="b">
        <f t="shared" si="98"/>
        <v>0</v>
      </c>
      <c r="AJ317" s="3" t="b">
        <f t="shared" si="99"/>
        <v>0</v>
      </c>
      <c r="AK317" s="3" t="b">
        <f t="shared" si="100"/>
        <v>0</v>
      </c>
      <c r="AL317" s="3" t="b">
        <f t="shared" si="101"/>
        <v>0</v>
      </c>
      <c r="AM317" s="3" t="b">
        <f t="shared" si="102"/>
        <v>0</v>
      </c>
      <c r="AN317" s="3" t="b">
        <f t="shared" si="103"/>
        <v>0</v>
      </c>
      <c r="AO317" s="3" t="b">
        <f t="shared" si="104"/>
        <v>0</v>
      </c>
      <c r="AP317">
        <v>7861916.7110000001</v>
      </c>
      <c r="AQ317">
        <v>6854453.2439999999</v>
      </c>
      <c r="AR317">
        <v>1426026.794</v>
      </c>
      <c r="AS317">
        <v>83.451978920000002</v>
      </c>
      <c r="AT317">
        <v>-1.148727152</v>
      </c>
      <c r="AU317">
        <v>-1.3578221800000001</v>
      </c>
      <c r="AV317">
        <v>4.4585101529999998</v>
      </c>
      <c r="AW317">
        <v>7.1308716629999997</v>
      </c>
      <c r="AX317">
        <v>4.1115752490000004</v>
      </c>
      <c r="AY317">
        <v>-0.66097608699999999</v>
      </c>
      <c r="AZ317">
        <v>0</v>
      </c>
      <c r="BA317">
        <v>0.32006800000000002</v>
      </c>
      <c r="BB317">
        <v>3.390917886</v>
      </c>
      <c r="BC317">
        <v>2.4200244889999998</v>
      </c>
      <c r="BD317">
        <v>1.4011915589999999</v>
      </c>
      <c r="BE317">
        <v>58.354009849999997</v>
      </c>
      <c r="BF317">
        <v>-0.23048908900000001</v>
      </c>
      <c r="BG317">
        <v>1.551293861</v>
      </c>
      <c r="BH317">
        <v>2.8365395630000001</v>
      </c>
      <c r="BI317">
        <v>2.51555214</v>
      </c>
      <c r="BJ317">
        <v>0.61862613</v>
      </c>
      <c r="BK317">
        <v>11.89</v>
      </c>
      <c r="BL317">
        <v>12.45</v>
      </c>
      <c r="BM317">
        <v>11.77</v>
      </c>
      <c r="BN317">
        <v>11.94</v>
      </c>
      <c r="BO317">
        <v>-0.08</v>
      </c>
      <c r="BP317">
        <v>-0.66555740399999996</v>
      </c>
      <c r="BQ317">
        <v>-0.02</v>
      </c>
      <c r="BR317">
        <v>-0.45800000000000002</v>
      </c>
      <c r="BS317">
        <v>-0.442</v>
      </c>
      <c r="BT317">
        <v>-0.189636364</v>
      </c>
      <c r="BU317">
        <v>23.529411759999999</v>
      </c>
      <c r="BV317">
        <v>-2.0460358059999999</v>
      </c>
      <c r="BW317">
        <v>-0.51150895100000005</v>
      </c>
      <c r="BX317">
        <v>-11.71355499</v>
      </c>
      <c r="BY317">
        <v>-11.304347829999999</v>
      </c>
      <c r="BZ317">
        <v>-1.57304662</v>
      </c>
      <c r="CA317" t="s">
        <v>60</v>
      </c>
      <c r="CB317">
        <v>0.19333188800000001</v>
      </c>
      <c r="CC317">
        <v>-1</v>
      </c>
    </row>
    <row r="318" spans="1:81" x14ac:dyDescent="0.25">
      <c r="A318">
        <v>2522</v>
      </c>
      <c r="B318" s="1">
        <v>42621</v>
      </c>
      <c r="C318">
        <v>2182.76001</v>
      </c>
      <c r="D318">
        <v>2184.9399410000001</v>
      </c>
      <c r="E318">
        <v>2177.48999</v>
      </c>
      <c r="F318">
        <v>2181.3000489999999</v>
      </c>
      <c r="G318">
        <v>2181.3000489999999</v>
      </c>
      <c r="H318">
        <v>3727840000</v>
      </c>
      <c r="I318" s="2">
        <v>737964000000</v>
      </c>
      <c r="J318">
        <v>-3523630000</v>
      </c>
      <c r="K318" s="3" t="b">
        <f t="shared" si="84"/>
        <v>0</v>
      </c>
      <c r="L318" s="3" t="b">
        <f t="shared" si="85"/>
        <v>0</v>
      </c>
      <c r="M318" s="3" t="b">
        <f t="shared" si="86"/>
        <v>0</v>
      </c>
      <c r="N318" s="3" t="b">
        <f t="shared" si="87"/>
        <v>0</v>
      </c>
      <c r="O318" s="3" t="b">
        <f t="shared" si="88"/>
        <v>1</v>
      </c>
      <c r="P318" s="3" t="b">
        <f t="shared" si="89"/>
        <v>0</v>
      </c>
      <c r="Q318">
        <v>-1411825000</v>
      </c>
      <c r="R318">
        <v>-88875000</v>
      </c>
      <c r="S318">
        <v>-1006166606</v>
      </c>
      <c r="T318" s="2">
        <v>1171110000000</v>
      </c>
      <c r="U318">
        <v>1057187070</v>
      </c>
      <c r="V318" s="3" t="b">
        <f t="shared" si="90"/>
        <v>0</v>
      </c>
      <c r="W318" s="3" t="b">
        <f t="shared" si="91"/>
        <v>1</v>
      </c>
      <c r="X318" s="3" t="b">
        <f t="shared" si="92"/>
        <v>0</v>
      </c>
      <c r="Y318" s="3" t="b">
        <f t="shared" si="93"/>
        <v>0</v>
      </c>
      <c r="Z318" s="3" t="b">
        <f t="shared" si="94"/>
        <v>0</v>
      </c>
      <c r="AA318" s="3" t="b">
        <f t="shared" si="95"/>
        <v>0</v>
      </c>
      <c r="AB318">
        <v>1855282542</v>
      </c>
      <c r="AC318">
        <v>1726042128</v>
      </c>
      <c r="AD318">
        <v>1391556142</v>
      </c>
      <c r="AE318">
        <v>2840076332</v>
      </c>
      <c r="AF318">
        <v>-4386476.0710000005</v>
      </c>
      <c r="AG318" s="3" t="b">
        <f t="shared" si="96"/>
        <v>0</v>
      </c>
      <c r="AH318" s="3" t="b">
        <f t="shared" si="97"/>
        <v>0</v>
      </c>
      <c r="AI318" s="3" t="b">
        <f t="shared" si="98"/>
        <v>0</v>
      </c>
      <c r="AJ318" s="3" t="b">
        <f t="shared" si="99"/>
        <v>0</v>
      </c>
      <c r="AK318" s="3" t="b">
        <f t="shared" si="100"/>
        <v>1</v>
      </c>
      <c r="AL318" s="3" t="b">
        <f t="shared" si="101"/>
        <v>0</v>
      </c>
      <c r="AM318" s="3" t="b">
        <f t="shared" si="102"/>
        <v>0</v>
      </c>
      <c r="AN318" s="3" t="b">
        <f t="shared" si="103"/>
        <v>0</v>
      </c>
      <c r="AO318" s="3" t="b">
        <f t="shared" si="104"/>
        <v>0</v>
      </c>
      <c r="AP318">
        <v>403458.4399</v>
      </c>
      <c r="AQ318">
        <v>3877938.22</v>
      </c>
      <c r="AR318">
        <v>1685596.781</v>
      </c>
      <c r="AS318">
        <v>72.939616830000006</v>
      </c>
      <c r="AT318">
        <v>-10.512362100000001</v>
      </c>
      <c r="AU318">
        <v>-12.59689972</v>
      </c>
      <c r="AV318">
        <v>-5.8305446239999998</v>
      </c>
      <c r="AW318">
        <v>-0.59347525199999995</v>
      </c>
      <c r="AX318">
        <v>2.8720942229999999</v>
      </c>
      <c r="AY318">
        <v>-0.67546930999999999</v>
      </c>
      <c r="AZ318">
        <v>0</v>
      </c>
      <c r="BA318">
        <v>4.8598629999999998</v>
      </c>
      <c r="BB318">
        <v>3.148709465</v>
      </c>
      <c r="BC318">
        <v>2.594298668</v>
      </c>
      <c r="BD318">
        <v>1.2137035350000001</v>
      </c>
      <c r="BE318">
        <v>54.826832770000003</v>
      </c>
      <c r="BF318">
        <v>-3.5271770820000001</v>
      </c>
      <c r="BG318">
        <v>-1.8788330849999999</v>
      </c>
      <c r="BH318">
        <v>-0.15042571699999999</v>
      </c>
      <c r="BI318">
        <v>1.2736446109999999</v>
      </c>
      <c r="BJ318">
        <v>0.67191685000000001</v>
      </c>
      <c r="BK318">
        <v>11.74</v>
      </c>
      <c r="BL318">
        <v>12.6</v>
      </c>
      <c r="BM318">
        <v>11.65</v>
      </c>
      <c r="BN318">
        <v>12.51</v>
      </c>
      <c r="BO318">
        <v>0.56999999999999995</v>
      </c>
      <c r="BP318">
        <v>4.7738693469999998</v>
      </c>
      <c r="BQ318">
        <v>0.245</v>
      </c>
      <c r="BR318">
        <v>0.151</v>
      </c>
      <c r="BS318">
        <v>-0.19800000000000001</v>
      </c>
      <c r="BT318">
        <v>-0.18187878800000001</v>
      </c>
      <c r="BU318">
        <v>38.107416880000002</v>
      </c>
      <c r="BV318">
        <v>14.57800512</v>
      </c>
      <c r="BW318">
        <v>6.2659846549999996</v>
      </c>
      <c r="BX318">
        <v>3.8618925829999999</v>
      </c>
      <c r="BY318">
        <v>-5.063938619</v>
      </c>
      <c r="BZ318">
        <v>-1.647006221</v>
      </c>
      <c r="CA318" t="s">
        <v>62</v>
      </c>
      <c r="CB318">
        <v>-0.26365871299999999</v>
      </c>
      <c r="CC318">
        <v>-1</v>
      </c>
    </row>
    <row r="319" spans="1:81" x14ac:dyDescent="0.25">
      <c r="A319">
        <v>2544</v>
      </c>
      <c r="B319" s="1">
        <v>42653</v>
      </c>
      <c r="C319">
        <v>2160.389893</v>
      </c>
      <c r="D319">
        <v>2169.6000979999999</v>
      </c>
      <c r="E319">
        <v>2160.389893</v>
      </c>
      <c r="F319">
        <v>2163.6599120000001</v>
      </c>
      <c r="G319">
        <v>2163.6599120000001</v>
      </c>
      <c r="H319">
        <v>2916550000</v>
      </c>
      <c r="I319" s="2">
        <v>736033000000</v>
      </c>
      <c r="J319">
        <v>-351670000</v>
      </c>
      <c r="K319" s="3" t="b">
        <f t="shared" si="84"/>
        <v>0</v>
      </c>
      <c r="L319" s="3" t="b">
        <f t="shared" si="85"/>
        <v>0</v>
      </c>
      <c r="M319" s="3" t="b">
        <f t="shared" si="86"/>
        <v>0</v>
      </c>
      <c r="N319" s="3" t="b">
        <f t="shared" si="87"/>
        <v>0</v>
      </c>
      <c r="O319" s="3" t="b">
        <f t="shared" si="88"/>
        <v>1</v>
      </c>
      <c r="P319" s="3" t="b">
        <f t="shared" si="89"/>
        <v>0</v>
      </c>
      <c r="Q319">
        <v>465474000</v>
      </c>
      <c r="R319">
        <v>1317118000</v>
      </c>
      <c r="S319">
        <v>123531939.40000001</v>
      </c>
      <c r="T319" s="2">
        <v>1168660000000</v>
      </c>
      <c r="U319">
        <v>-701047819.79999995</v>
      </c>
      <c r="V319" s="3" t="b">
        <f t="shared" si="90"/>
        <v>0</v>
      </c>
      <c r="W319" s="3" t="b">
        <f t="shared" si="91"/>
        <v>0</v>
      </c>
      <c r="X319" s="3" t="b">
        <f t="shared" si="92"/>
        <v>0</v>
      </c>
      <c r="Y319" s="3" t="b">
        <f t="shared" si="93"/>
        <v>0</v>
      </c>
      <c r="Z319" s="3" t="b">
        <f t="shared" si="94"/>
        <v>1</v>
      </c>
      <c r="AA319" s="3" t="b">
        <f t="shared" si="95"/>
        <v>0</v>
      </c>
      <c r="AB319">
        <v>207555479.19999999</v>
      </c>
      <c r="AC319">
        <v>379737047</v>
      </c>
      <c r="AD319">
        <v>231380472.59999999</v>
      </c>
      <c r="AE319">
        <v>2792274297</v>
      </c>
      <c r="AF319">
        <v>828049.73470000003</v>
      </c>
      <c r="AG319" s="3" t="b">
        <f t="shared" si="96"/>
        <v>0</v>
      </c>
      <c r="AH319" s="3" t="b">
        <f t="shared" si="97"/>
        <v>1</v>
      </c>
      <c r="AI319" s="3" t="b">
        <f t="shared" si="98"/>
        <v>0</v>
      </c>
      <c r="AJ319" s="3" t="b">
        <f t="shared" si="99"/>
        <v>0</v>
      </c>
      <c r="AK319" s="3" t="b">
        <f t="shared" si="100"/>
        <v>0</v>
      </c>
      <c r="AL319" s="3" t="b">
        <f t="shared" si="101"/>
        <v>0</v>
      </c>
      <c r="AM319" s="3" t="b">
        <f t="shared" si="102"/>
        <v>0</v>
      </c>
      <c r="AN319" s="3" t="b">
        <f t="shared" si="103"/>
        <v>0</v>
      </c>
      <c r="AO319" s="3" t="b">
        <f t="shared" si="104"/>
        <v>0</v>
      </c>
      <c r="AP319">
        <v>-180812.05110000001</v>
      </c>
      <c r="AQ319">
        <v>3010625.2889999999</v>
      </c>
      <c r="AR319">
        <v>-544464.50179999997</v>
      </c>
      <c r="AS319">
        <v>59.94604562</v>
      </c>
      <c r="AT319">
        <v>13.594593100000001</v>
      </c>
      <c r="AU319">
        <v>29.32937883</v>
      </c>
      <c r="AV319">
        <v>2.0911541900000001</v>
      </c>
      <c r="AW319">
        <v>0.73120703600000003</v>
      </c>
      <c r="AX319">
        <v>2.7872022460000001</v>
      </c>
      <c r="AY319">
        <v>-0.61560046999999996</v>
      </c>
      <c r="AZ319">
        <v>9.9199219999999997</v>
      </c>
      <c r="BA319">
        <v>0</v>
      </c>
      <c r="BB319">
        <v>5.6690719219999997</v>
      </c>
      <c r="BC319">
        <v>5.3466101940000001</v>
      </c>
      <c r="BD319">
        <v>1.0603114339999999</v>
      </c>
      <c r="BE319">
        <v>51.463648480000003</v>
      </c>
      <c r="BF319">
        <v>3.3366463180000001</v>
      </c>
      <c r="BG319">
        <v>0.52814909499999996</v>
      </c>
      <c r="BH319">
        <v>0.18633008200000001</v>
      </c>
      <c r="BI319">
        <v>0.65113833499999996</v>
      </c>
      <c r="BJ319">
        <v>-0.13779976399999999</v>
      </c>
      <c r="BK319">
        <v>14.19</v>
      </c>
      <c r="BL319">
        <v>14.36</v>
      </c>
      <c r="BM319">
        <v>13.29</v>
      </c>
      <c r="BN319">
        <v>13.38</v>
      </c>
      <c r="BO319">
        <v>-0.1</v>
      </c>
      <c r="BP319">
        <v>-0.74183976299999999</v>
      </c>
      <c r="BQ319">
        <v>0.27</v>
      </c>
      <c r="BR319">
        <v>0.18099999999999999</v>
      </c>
      <c r="BS319">
        <v>-1E-3</v>
      </c>
      <c r="BT319">
        <v>2.0666667E-2</v>
      </c>
      <c r="BU319">
        <v>22.331154680000001</v>
      </c>
      <c r="BV319">
        <v>-1.0893246190000001</v>
      </c>
      <c r="BW319">
        <v>2.7148731169999998</v>
      </c>
      <c r="BX319">
        <v>1.793290327</v>
      </c>
      <c r="BY319">
        <v>-0.136466528</v>
      </c>
      <c r="BZ319">
        <v>-0.14869328800000001</v>
      </c>
      <c r="CA319" t="s">
        <v>60</v>
      </c>
      <c r="CB319">
        <v>0.245248981</v>
      </c>
      <c r="CC319">
        <v>-1</v>
      </c>
    </row>
    <row r="320" spans="1:81" x14ac:dyDescent="0.25">
      <c r="A320">
        <v>2554</v>
      </c>
      <c r="B320" s="1">
        <v>42667</v>
      </c>
      <c r="C320">
        <v>2148.5</v>
      </c>
      <c r="D320">
        <v>2154.790039</v>
      </c>
      <c r="E320">
        <v>2146.9099120000001</v>
      </c>
      <c r="F320">
        <v>2151.330078</v>
      </c>
      <c r="G320">
        <v>2151.330078</v>
      </c>
      <c r="H320">
        <v>3357320000</v>
      </c>
      <c r="I320" s="2">
        <v>735493000000</v>
      </c>
      <c r="J320">
        <v>-45765000</v>
      </c>
      <c r="K320" s="3" t="b">
        <f t="shared" si="84"/>
        <v>0</v>
      </c>
      <c r="L320" s="3" t="b">
        <f t="shared" si="85"/>
        <v>0</v>
      </c>
      <c r="M320" s="3" t="b">
        <f t="shared" si="86"/>
        <v>0</v>
      </c>
      <c r="N320" s="3" t="b">
        <f t="shared" si="87"/>
        <v>0</v>
      </c>
      <c r="O320" s="3" t="b">
        <f t="shared" si="88"/>
        <v>1</v>
      </c>
      <c r="P320" s="3" t="b">
        <f t="shared" si="89"/>
        <v>0</v>
      </c>
      <c r="Q320">
        <v>-1373495000</v>
      </c>
      <c r="R320">
        <v>-691808000</v>
      </c>
      <c r="S320">
        <v>207735030.30000001</v>
      </c>
      <c r="T320" s="2">
        <v>1167750000000</v>
      </c>
      <c r="U320">
        <v>1524682514</v>
      </c>
      <c r="V320" s="3" t="b">
        <f t="shared" si="90"/>
        <v>0</v>
      </c>
      <c r="W320" s="3" t="b">
        <f t="shared" si="91"/>
        <v>1</v>
      </c>
      <c r="X320" s="3" t="b">
        <f t="shared" si="92"/>
        <v>0</v>
      </c>
      <c r="Y320" s="3" t="b">
        <f t="shared" si="93"/>
        <v>0</v>
      </c>
      <c r="Z320" s="3" t="b">
        <f t="shared" si="94"/>
        <v>0</v>
      </c>
      <c r="AA320" s="3" t="b">
        <f t="shared" si="95"/>
        <v>0</v>
      </c>
      <c r="AB320">
        <v>1328958538</v>
      </c>
      <c r="AC320">
        <v>1154099356</v>
      </c>
      <c r="AD320">
        <v>-86350707.819999993</v>
      </c>
      <c r="AE320">
        <v>2771813688</v>
      </c>
      <c r="AF320">
        <v>7828269.5779999997</v>
      </c>
      <c r="AG320" s="3" t="b">
        <f t="shared" si="96"/>
        <v>0</v>
      </c>
      <c r="AH320" s="3" t="b">
        <f t="shared" si="97"/>
        <v>1</v>
      </c>
      <c r="AI320" s="3" t="b">
        <f t="shared" si="98"/>
        <v>0</v>
      </c>
      <c r="AJ320" s="3" t="b">
        <f t="shared" si="99"/>
        <v>0</v>
      </c>
      <c r="AK320" s="3" t="b">
        <f t="shared" si="100"/>
        <v>0</v>
      </c>
      <c r="AL320" s="3" t="b">
        <f t="shared" si="101"/>
        <v>0</v>
      </c>
      <c r="AM320" s="3" t="b">
        <f t="shared" si="102"/>
        <v>0</v>
      </c>
      <c r="AN320" s="3" t="b">
        <f t="shared" si="103"/>
        <v>0</v>
      </c>
      <c r="AO320" s="3" t="b">
        <f t="shared" si="104"/>
        <v>0</v>
      </c>
      <c r="AP320">
        <v>3290635.2039999999</v>
      </c>
      <c r="AQ320">
        <v>3199156.1970000002</v>
      </c>
      <c r="AR320">
        <v>2230608.5920000002</v>
      </c>
      <c r="AS320">
        <v>50.047893270000003</v>
      </c>
      <c r="AT320">
        <v>13.903138350000001</v>
      </c>
      <c r="AU320">
        <v>38.465161479999999</v>
      </c>
      <c r="AV320">
        <v>6.8457658759999997</v>
      </c>
      <c r="AW320">
        <v>2.8776322959999998</v>
      </c>
      <c r="AX320">
        <v>2.7895342749999998</v>
      </c>
      <c r="AY320">
        <v>2.667935924</v>
      </c>
      <c r="AZ320">
        <v>10.170166</v>
      </c>
      <c r="BA320">
        <v>0</v>
      </c>
      <c r="BB320">
        <v>4.508622473</v>
      </c>
      <c r="BC320">
        <v>4.3305460770000002</v>
      </c>
      <c r="BD320">
        <v>1.0411210019999999</v>
      </c>
      <c r="BE320">
        <v>51.007314180000002</v>
      </c>
      <c r="BF320">
        <v>4.3869666470000004</v>
      </c>
      <c r="BG320">
        <v>2.1590956320000001</v>
      </c>
      <c r="BH320">
        <v>0.96722939600000002</v>
      </c>
      <c r="BI320">
        <v>0.90168319500000005</v>
      </c>
      <c r="BJ320">
        <v>0.78474453499999997</v>
      </c>
      <c r="BK320">
        <v>13.19</v>
      </c>
      <c r="BL320">
        <v>13.26</v>
      </c>
      <c r="BM320">
        <v>12.83</v>
      </c>
      <c r="BN320">
        <v>13.02</v>
      </c>
      <c r="BO320">
        <v>-0.32</v>
      </c>
      <c r="BP320">
        <v>-2.3988005999999999</v>
      </c>
      <c r="BQ320">
        <v>-0.36499999999999999</v>
      </c>
      <c r="BR320">
        <v>-0.45800000000000002</v>
      </c>
      <c r="BS320">
        <v>-0.55900000000000005</v>
      </c>
      <c r="BT320">
        <v>-0.36248489099999998</v>
      </c>
      <c r="BU320">
        <v>15.46275395</v>
      </c>
      <c r="BV320">
        <v>-3.6117381489999998</v>
      </c>
      <c r="BW320">
        <v>-4.1196388260000001</v>
      </c>
      <c r="BX320">
        <v>-5.1693002259999998</v>
      </c>
      <c r="BY320">
        <v>-6.3092550789999997</v>
      </c>
      <c r="BZ320">
        <v>-4.3240938770000001</v>
      </c>
      <c r="CA320" t="s">
        <v>61</v>
      </c>
      <c r="CB320">
        <v>0.44239736000000002</v>
      </c>
      <c r="CC320">
        <v>-1</v>
      </c>
    </row>
    <row r="321" spans="1:81" x14ac:dyDescent="0.25">
      <c r="A321">
        <v>2555</v>
      </c>
      <c r="B321" s="1">
        <v>42668</v>
      </c>
      <c r="C321">
        <v>2149.719971</v>
      </c>
      <c r="D321">
        <v>2151.4399410000001</v>
      </c>
      <c r="E321">
        <v>2141.929932</v>
      </c>
      <c r="F321">
        <v>2143.1599120000001</v>
      </c>
      <c r="G321">
        <v>2143.1599120000001</v>
      </c>
      <c r="H321">
        <v>3751340000</v>
      </c>
      <c r="I321" s="2">
        <v>731742000000</v>
      </c>
      <c r="J321">
        <v>-197010000</v>
      </c>
      <c r="K321" s="3" t="b">
        <f t="shared" si="84"/>
        <v>0</v>
      </c>
      <c r="L321" s="3" t="b">
        <f t="shared" si="85"/>
        <v>0</v>
      </c>
      <c r="M321" s="3" t="b">
        <f t="shared" si="86"/>
        <v>0</v>
      </c>
      <c r="N321" s="3" t="b">
        <f t="shared" si="87"/>
        <v>0</v>
      </c>
      <c r="O321" s="3" t="b">
        <f t="shared" si="88"/>
        <v>1</v>
      </c>
      <c r="P321" s="3" t="b">
        <f t="shared" si="89"/>
        <v>0</v>
      </c>
      <c r="Q321">
        <v>-817129000</v>
      </c>
      <c r="R321">
        <v>-1445161000</v>
      </c>
      <c r="S321">
        <v>-75320969.700000003</v>
      </c>
      <c r="T321" s="2">
        <v>1164970000000</v>
      </c>
      <c r="U321">
        <v>-1185942087</v>
      </c>
      <c r="V321" s="3" t="b">
        <f t="shared" si="90"/>
        <v>0</v>
      </c>
      <c r="W321" s="3" t="b">
        <f t="shared" si="91"/>
        <v>0</v>
      </c>
      <c r="X321" s="3" t="b">
        <f t="shared" si="92"/>
        <v>0</v>
      </c>
      <c r="Y321" s="3" t="b">
        <f t="shared" si="93"/>
        <v>0</v>
      </c>
      <c r="Z321" s="3" t="b">
        <f t="shared" si="94"/>
        <v>1</v>
      </c>
      <c r="AA321" s="3" t="b">
        <f t="shared" si="95"/>
        <v>0</v>
      </c>
      <c r="AB321">
        <v>121425385.7</v>
      </c>
      <c r="AC321">
        <v>458695111.19999999</v>
      </c>
      <c r="AD321">
        <v>-77820014</v>
      </c>
      <c r="AE321">
        <v>2757567120</v>
      </c>
      <c r="AF321">
        <v>850081.56909999996</v>
      </c>
      <c r="AG321" s="3" t="b">
        <f t="shared" si="96"/>
        <v>0</v>
      </c>
      <c r="AH321" s="3" t="b">
        <f t="shared" si="97"/>
        <v>1</v>
      </c>
      <c r="AI321" s="3" t="b">
        <f t="shared" si="98"/>
        <v>0</v>
      </c>
      <c r="AJ321" s="3" t="b">
        <f t="shared" si="99"/>
        <v>0</v>
      </c>
      <c r="AK321" s="3" t="b">
        <f t="shared" si="100"/>
        <v>0</v>
      </c>
      <c r="AL321" s="3" t="b">
        <f t="shared" si="101"/>
        <v>0</v>
      </c>
      <c r="AM321" s="3" t="b">
        <f t="shared" si="102"/>
        <v>0</v>
      </c>
      <c r="AN321" s="3" t="b">
        <f t="shared" si="103"/>
        <v>0</v>
      </c>
      <c r="AO321" s="3" t="b">
        <f t="shared" si="104"/>
        <v>0</v>
      </c>
      <c r="AP321">
        <v>2017664.4350000001</v>
      </c>
      <c r="AQ321">
        <v>929443.23309999995</v>
      </c>
      <c r="AR321">
        <v>2385300.463</v>
      </c>
      <c r="AS321">
        <v>38.87885747</v>
      </c>
      <c r="AT321">
        <v>-11.16903581</v>
      </c>
      <c r="AU321">
        <v>-22.31669522</v>
      </c>
      <c r="AV321">
        <v>1.3670512699999999</v>
      </c>
      <c r="AW321">
        <v>2.1470626180000001</v>
      </c>
      <c r="AX321">
        <v>1.0678746509999999</v>
      </c>
      <c r="AY321">
        <v>2.6300079620000001</v>
      </c>
      <c r="AZ321">
        <v>0</v>
      </c>
      <c r="BA321">
        <v>8.170166</v>
      </c>
      <c r="BB321">
        <v>4.1865780099999998</v>
      </c>
      <c r="BC321">
        <v>4.6048046429999996</v>
      </c>
      <c r="BD321">
        <v>0.909176031</v>
      </c>
      <c r="BE321">
        <v>47.62138307</v>
      </c>
      <c r="BF321">
        <v>-3.3859311070000002</v>
      </c>
      <c r="BG321">
        <v>0.50051776999999997</v>
      </c>
      <c r="BH321">
        <v>0.71837471200000003</v>
      </c>
      <c r="BI321">
        <v>0.40403752799999998</v>
      </c>
      <c r="BJ321">
        <v>0.80587447000000001</v>
      </c>
      <c r="BK321">
        <v>12.91</v>
      </c>
      <c r="BL321">
        <v>13.86</v>
      </c>
      <c r="BM321">
        <v>12.73</v>
      </c>
      <c r="BN321">
        <v>13.46</v>
      </c>
      <c r="BO321">
        <v>0.44</v>
      </c>
      <c r="BP321">
        <v>3.3794162829999999</v>
      </c>
      <c r="BQ321">
        <v>0.06</v>
      </c>
      <c r="BR321">
        <v>-0.11899999999999999</v>
      </c>
      <c r="BS321">
        <v>-0.26300000000000001</v>
      </c>
      <c r="BT321">
        <v>-0.423575812</v>
      </c>
      <c r="BU321">
        <v>20.428893909999999</v>
      </c>
      <c r="BV321">
        <v>4.9661399550000001</v>
      </c>
      <c r="BW321">
        <v>0.67720090300000002</v>
      </c>
      <c r="BX321">
        <v>-1.3431151240000001</v>
      </c>
      <c r="BY321">
        <v>-2.968397291</v>
      </c>
      <c r="BZ321">
        <v>-4.9432423080000003</v>
      </c>
      <c r="CA321" t="s">
        <v>62</v>
      </c>
      <c r="CB321">
        <v>-0.33363345500000002</v>
      </c>
      <c r="CC321">
        <v>-1</v>
      </c>
    </row>
    <row r="322" spans="1:81" x14ac:dyDescent="0.25">
      <c r="A322">
        <v>2556</v>
      </c>
      <c r="B322" s="1">
        <v>42669</v>
      </c>
      <c r="C322">
        <v>2136.969971</v>
      </c>
      <c r="D322">
        <v>2145.7299800000001</v>
      </c>
      <c r="E322">
        <v>2131.5900879999999</v>
      </c>
      <c r="F322">
        <v>2139.429932</v>
      </c>
      <c r="G322">
        <v>2139.429932</v>
      </c>
      <c r="H322">
        <v>3775200000</v>
      </c>
      <c r="I322" s="2">
        <v>727967000000</v>
      </c>
      <c r="J322">
        <v>-3763270000</v>
      </c>
      <c r="K322" s="3" t="b">
        <f t="shared" si="84"/>
        <v>0</v>
      </c>
      <c r="L322" s="3" t="b">
        <f t="shared" si="85"/>
        <v>0</v>
      </c>
      <c r="M322" s="3" t="b">
        <f t="shared" si="86"/>
        <v>0</v>
      </c>
      <c r="N322" s="3" t="b">
        <f t="shared" si="87"/>
        <v>0</v>
      </c>
      <c r="O322" s="3" t="b">
        <f t="shared" si="88"/>
        <v>1</v>
      </c>
      <c r="P322" s="3" t="b">
        <f t="shared" si="89"/>
        <v>0</v>
      </c>
      <c r="Q322">
        <v>-1625900000</v>
      </c>
      <c r="R322">
        <v>-1563016000</v>
      </c>
      <c r="S322">
        <v>-355484727.30000001</v>
      </c>
      <c r="T322" s="2">
        <v>1165380000000</v>
      </c>
      <c r="U322">
        <v>-1184934728</v>
      </c>
      <c r="V322" s="3" t="b">
        <f t="shared" si="90"/>
        <v>0</v>
      </c>
      <c r="W322" s="3" t="b">
        <f t="shared" si="91"/>
        <v>0</v>
      </c>
      <c r="X322" s="3" t="b">
        <f t="shared" si="92"/>
        <v>0</v>
      </c>
      <c r="Y322" s="3" t="b">
        <f t="shared" si="93"/>
        <v>0</v>
      </c>
      <c r="Z322" s="3" t="b">
        <f t="shared" si="94"/>
        <v>1</v>
      </c>
      <c r="AA322" s="3" t="b">
        <f t="shared" si="95"/>
        <v>0</v>
      </c>
      <c r="AB322">
        <v>-866330383.70000005</v>
      </c>
      <c r="AC322">
        <v>-101289303</v>
      </c>
      <c r="AD322">
        <v>-20018812.379999999</v>
      </c>
      <c r="AE322">
        <v>2750996719</v>
      </c>
      <c r="AF322">
        <v>-10408484.67</v>
      </c>
      <c r="AG322" s="3" t="b">
        <f t="shared" si="96"/>
        <v>0</v>
      </c>
      <c r="AH322" s="3" t="b">
        <f t="shared" si="97"/>
        <v>0</v>
      </c>
      <c r="AI322" s="3" t="b">
        <f t="shared" si="98"/>
        <v>0</v>
      </c>
      <c r="AJ322" s="3" t="b">
        <f t="shared" si="99"/>
        <v>0</v>
      </c>
      <c r="AK322" s="3" t="b">
        <f t="shared" si="100"/>
        <v>1</v>
      </c>
      <c r="AL322" s="3" t="b">
        <f t="shared" si="101"/>
        <v>0</v>
      </c>
      <c r="AM322" s="3" t="b">
        <f t="shared" si="102"/>
        <v>0</v>
      </c>
      <c r="AN322" s="3" t="b">
        <f t="shared" si="103"/>
        <v>1</v>
      </c>
      <c r="AO322" s="3" t="b">
        <f t="shared" si="104"/>
        <v>0</v>
      </c>
      <c r="AP322">
        <v>-2885728.2370000002</v>
      </c>
      <c r="AQ322">
        <v>-862069.72400000005</v>
      </c>
      <c r="AR322">
        <v>2311148.1340000001</v>
      </c>
      <c r="AS322">
        <v>33.779783569999999</v>
      </c>
      <c r="AT322">
        <v>-5.0990738970000002</v>
      </c>
      <c r="AU322">
        <v>-13.115287410000001</v>
      </c>
      <c r="AV322">
        <v>-8.1340548520000002</v>
      </c>
      <c r="AW322">
        <v>-1.8263949880000001</v>
      </c>
      <c r="AX322">
        <v>-0.241905336</v>
      </c>
      <c r="AY322">
        <v>2.3498015360000002</v>
      </c>
      <c r="AZ322">
        <v>0</v>
      </c>
      <c r="BA322">
        <v>3.7299799999999999</v>
      </c>
      <c r="BB322">
        <v>3.8875367239999998</v>
      </c>
      <c r="BC322">
        <v>4.5423171690000004</v>
      </c>
      <c r="BD322">
        <v>0.85584880600000002</v>
      </c>
      <c r="BE322">
        <v>46.116300160000002</v>
      </c>
      <c r="BF322">
        <v>-1.5050829100000001</v>
      </c>
      <c r="BG322">
        <v>-2.445507009</v>
      </c>
      <c r="BH322">
        <v>-0.48980732199999999</v>
      </c>
      <c r="BI322">
        <v>-1.4460997E-2</v>
      </c>
      <c r="BJ322">
        <v>0.75044885299999997</v>
      </c>
      <c r="BK322">
        <v>13.66</v>
      </c>
      <c r="BL322">
        <v>14.8</v>
      </c>
      <c r="BM322">
        <v>13.66</v>
      </c>
      <c r="BN322">
        <v>14.24</v>
      </c>
      <c r="BO322">
        <v>0.78</v>
      </c>
      <c r="BP322">
        <v>5.7949479940000002</v>
      </c>
      <c r="BQ322">
        <v>0.61</v>
      </c>
      <c r="BR322">
        <v>0.314</v>
      </c>
      <c r="BS322">
        <v>0.11</v>
      </c>
      <c r="BT322">
        <v>-0.38242430900000002</v>
      </c>
      <c r="BU322">
        <v>29.232505639999999</v>
      </c>
      <c r="BV322">
        <v>8.8036117380000007</v>
      </c>
      <c r="BW322">
        <v>6.884875847</v>
      </c>
      <c r="BX322">
        <v>3.5440180589999999</v>
      </c>
      <c r="BY322">
        <v>1.241534989</v>
      </c>
      <c r="BZ322">
        <v>-4.3982790930000002</v>
      </c>
      <c r="CA322" t="s">
        <v>60</v>
      </c>
      <c r="CB322">
        <v>-0.36255820500000002</v>
      </c>
      <c r="CC322">
        <v>-1</v>
      </c>
    </row>
    <row r="323" spans="1:81" x14ac:dyDescent="0.25">
      <c r="A323">
        <v>2557</v>
      </c>
      <c r="B323" s="1">
        <v>42670</v>
      </c>
      <c r="C323">
        <v>2144.0600589999999</v>
      </c>
      <c r="D323">
        <v>2147.1298830000001</v>
      </c>
      <c r="E323">
        <v>2132.5200199999999</v>
      </c>
      <c r="F323">
        <v>2133.040039</v>
      </c>
      <c r="G323">
        <v>2133.040039</v>
      </c>
      <c r="H323">
        <v>4204830000</v>
      </c>
      <c r="I323" s="2">
        <v>723762000000</v>
      </c>
      <c r="J323">
        <v>-3990015000</v>
      </c>
      <c r="K323" s="3" t="b">
        <f t="shared" ref="K323:K386" si="105">AND(J323&gt;0,$CC323&gt;0)</f>
        <v>0</v>
      </c>
      <c r="L323" s="3" t="b">
        <f t="shared" ref="L323:L386" si="106">AND(J323&gt;0,$CC323&lt;0)</f>
        <v>0</v>
      </c>
      <c r="M323" s="3" t="b">
        <f t="shared" ref="M323:M386" si="107">AND(J323&gt;0,$CC323=0)</f>
        <v>0</v>
      </c>
      <c r="N323" s="3" t="b">
        <f t="shared" ref="N323:N386" si="108">AND(J323&lt;0,$CC323&gt;0)</f>
        <v>0</v>
      </c>
      <c r="O323" s="3" t="b">
        <f t="shared" ref="O323:O386" si="109">AND(J323&lt;0,$CC323&lt;0)</f>
        <v>1</v>
      </c>
      <c r="P323" s="3" t="b">
        <f t="shared" ref="P323:P386" si="110">AND(J323&lt;0,$CC323=0)</f>
        <v>0</v>
      </c>
      <c r="Q323">
        <v>-3896931000</v>
      </c>
      <c r="R323">
        <v>-2427464000</v>
      </c>
      <c r="S323">
        <v>-1011514545</v>
      </c>
      <c r="T323" s="2">
        <v>1161470000000</v>
      </c>
      <c r="U323">
        <v>-1747195030</v>
      </c>
      <c r="V323" s="3" t="b">
        <f t="shared" ref="V323:V386" si="111">AND(U323&gt;0,$CC323&gt;0)</f>
        <v>0</v>
      </c>
      <c r="W323" s="3" t="b">
        <f t="shared" ref="W323:W386" si="112">AND(U323&gt;0,$CC323&lt;0)</f>
        <v>0</v>
      </c>
      <c r="X323" s="3" t="b">
        <f t="shared" ref="X323:X386" si="113">AND(U323&gt;0,$CC323=0)</f>
        <v>0</v>
      </c>
      <c r="Y323" s="3" t="b">
        <f t="shared" ref="Y323:Y386" si="114">AND(U323&lt;0,$CC323&gt;0)</f>
        <v>0</v>
      </c>
      <c r="Z323" s="3" t="b">
        <f t="shared" ref="Z323:Z386" si="115">AND(U323&lt;0,$CC323&lt;0)</f>
        <v>1</v>
      </c>
      <c r="AA323" s="3" t="b">
        <f t="shared" ref="AA323:AA386" si="116">AND(U323&lt;0,$CC323=0)</f>
        <v>0</v>
      </c>
      <c r="AB323">
        <v>-1841499669</v>
      </c>
      <c r="AC323">
        <v>-1410241793</v>
      </c>
      <c r="AD323">
        <v>-32366888.890000001</v>
      </c>
      <c r="AE323">
        <v>2738438040</v>
      </c>
      <c r="AF323">
        <v>-9564540.1150000002</v>
      </c>
      <c r="AG323" s="3" t="b">
        <f t="shared" ref="AG323:AG386" si="117">AND(AF323&gt;0,$CC323&gt;0)</f>
        <v>0</v>
      </c>
      <c r="AH323" s="3" t="b">
        <f t="shared" ref="AH323:AH386" si="118">AND(AF323&gt;0,$CC323&lt;0)</f>
        <v>0</v>
      </c>
      <c r="AI323" s="3" t="b">
        <f t="shared" ref="AI323:AI386" si="119">AND(AF323&gt;0,$CC323=0)</f>
        <v>0</v>
      </c>
      <c r="AJ323" s="3" t="b">
        <f t="shared" ref="AJ323:AJ386" si="120">AND(AF323&lt;0,$CC323&gt;0)</f>
        <v>0</v>
      </c>
      <c r="AK323" s="3" t="b">
        <f t="shared" ref="AK323:AK386" si="121">AND(AF323&lt;0,$CC323&lt;0)</f>
        <v>1</v>
      </c>
      <c r="AL323" s="3" t="b">
        <f t="shared" ref="AL323:AL386" si="122">AND(AF323&lt;0,$CC323=0)</f>
        <v>0</v>
      </c>
      <c r="AM323" s="3" t="b">
        <f t="shared" ref="AM323:AM386" si="123">AND(U323&lt;0,AF323&lt;0,$CC323&gt;0)</f>
        <v>0</v>
      </c>
      <c r="AN323" s="3" t="b">
        <f t="shared" ref="AN323:AN386" si="124">AND(U323&lt;0,AF323&lt;0,$CC323&lt;0)</f>
        <v>1</v>
      </c>
      <c r="AO323" s="3" t="b">
        <f t="shared" ref="AO323:AO386" si="125">AND(U323&lt;0,AF323&lt;0,$CC323=0)</f>
        <v>0</v>
      </c>
      <c r="AP323">
        <v>-10669734.630000001</v>
      </c>
      <c r="AQ323">
        <v>-5567480.3530000001</v>
      </c>
      <c r="AR323">
        <v>835184.02289999998</v>
      </c>
      <c r="AS323">
        <v>25.04447223</v>
      </c>
      <c r="AT323">
        <v>-8.7353113419999993</v>
      </c>
      <c r="AU323">
        <v>-25.85958351</v>
      </c>
      <c r="AV323">
        <v>-6.9171926189999997</v>
      </c>
      <c r="AW323">
        <v>-8.0109337029999992</v>
      </c>
      <c r="AX323">
        <v>-3.84686751</v>
      </c>
      <c r="AY323">
        <v>1.2214120230000001</v>
      </c>
      <c r="AZ323">
        <v>0</v>
      </c>
      <c r="BA323">
        <v>6.3898929999999998</v>
      </c>
      <c r="BB323">
        <v>3.6098555289999998</v>
      </c>
      <c r="BC323">
        <v>4.6742868709999996</v>
      </c>
      <c r="BD323">
        <v>0.77227941499999997</v>
      </c>
      <c r="BE323">
        <v>43.575488630000002</v>
      </c>
      <c r="BF323">
        <v>-2.5408115320000002</v>
      </c>
      <c r="BG323">
        <v>-2.0229472209999999</v>
      </c>
      <c r="BH323">
        <v>-2.3800559560000001</v>
      </c>
      <c r="BI323">
        <v>-1.098073182</v>
      </c>
      <c r="BJ323">
        <v>0.40749844099999999</v>
      </c>
      <c r="BK323">
        <v>14.37</v>
      </c>
      <c r="BL323">
        <v>15.43</v>
      </c>
      <c r="BM323">
        <v>13.6</v>
      </c>
      <c r="BN323">
        <v>15.36</v>
      </c>
      <c r="BO323">
        <v>1.1200000000000001</v>
      </c>
      <c r="BP323">
        <v>7.8651685389999999</v>
      </c>
      <c r="BQ323">
        <v>0.95</v>
      </c>
      <c r="BR323">
        <v>0.78</v>
      </c>
      <c r="BS323">
        <v>0.52600000000000002</v>
      </c>
      <c r="BT323">
        <v>-0.20793940599999999</v>
      </c>
      <c r="BU323">
        <v>41.873589160000002</v>
      </c>
      <c r="BV323">
        <v>12.64108352</v>
      </c>
      <c r="BW323">
        <v>10.72234763</v>
      </c>
      <c r="BX323">
        <v>8.8036117380000007</v>
      </c>
      <c r="BY323">
        <v>5.9367945820000001</v>
      </c>
      <c r="BZ323">
        <v>-2.3469458919999999</v>
      </c>
      <c r="CA323" t="s">
        <v>62</v>
      </c>
      <c r="CB323">
        <v>-0.52937165600000002</v>
      </c>
      <c r="CC323">
        <v>-1</v>
      </c>
    </row>
    <row r="324" spans="1:81" x14ac:dyDescent="0.25">
      <c r="A324">
        <v>2558</v>
      </c>
      <c r="B324" s="1">
        <v>42671</v>
      </c>
      <c r="C324">
        <v>2132.2299800000001</v>
      </c>
      <c r="D324">
        <v>2140.719971</v>
      </c>
      <c r="E324">
        <v>2119.360107</v>
      </c>
      <c r="F324">
        <v>2126.4099120000001</v>
      </c>
      <c r="G324">
        <v>2126.4099120000001</v>
      </c>
      <c r="H324">
        <v>4019510000</v>
      </c>
      <c r="I324" s="2">
        <v>719742000000</v>
      </c>
      <c r="J324">
        <v>-4112170000</v>
      </c>
      <c r="K324" s="3" t="b">
        <f t="shared" si="105"/>
        <v>0</v>
      </c>
      <c r="L324" s="3" t="b">
        <f t="shared" si="106"/>
        <v>0</v>
      </c>
      <c r="M324" s="3" t="b">
        <f t="shared" si="107"/>
        <v>0</v>
      </c>
      <c r="N324" s="3" t="b">
        <f t="shared" si="108"/>
        <v>0</v>
      </c>
      <c r="O324" s="3" t="b">
        <f t="shared" si="109"/>
        <v>1</v>
      </c>
      <c r="P324" s="3" t="b">
        <f t="shared" si="110"/>
        <v>0</v>
      </c>
      <c r="Q324">
        <v>-4020345000</v>
      </c>
      <c r="R324">
        <v>-3948179000</v>
      </c>
      <c r="S324">
        <v>-1571827152</v>
      </c>
      <c r="T324" s="2">
        <v>1160100000000</v>
      </c>
      <c r="U324">
        <v>-2635868699</v>
      </c>
      <c r="V324" s="3" t="b">
        <f t="shared" si="111"/>
        <v>0</v>
      </c>
      <c r="W324" s="3" t="b">
        <f t="shared" si="112"/>
        <v>0</v>
      </c>
      <c r="X324" s="3" t="b">
        <f t="shared" si="113"/>
        <v>0</v>
      </c>
      <c r="Y324" s="3" t="b">
        <f t="shared" si="114"/>
        <v>0</v>
      </c>
      <c r="Z324" s="3" t="b">
        <f t="shared" si="115"/>
        <v>1</v>
      </c>
      <c r="AA324" s="3" t="b">
        <f t="shared" si="116"/>
        <v>0</v>
      </c>
      <c r="AB324">
        <v>-1848738411</v>
      </c>
      <c r="AC324">
        <v>-1877760377</v>
      </c>
      <c r="AD324">
        <v>-245666156.69999999</v>
      </c>
      <c r="AE324">
        <v>2725944199</v>
      </c>
      <c r="AF324">
        <v>-12526259.699999999</v>
      </c>
      <c r="AG324" s="3" t="b">
        <f t="shared" si="117"/>
        <v>0</v>
      </c>
      <c r="AH324" s="3" t="b">
        <f t="shared" si="118"/>
        <v>0</v>
      </c>
      <c r="AI324" s="3" t="b">
        <f t="shared" si="119"/>
        <v>0</v>
      </c>
      <c r="AJ324" s="3" t="b">
        <f t="shared" si="120"/>
        <v>0</v>
      </c>
      <c r="AK324" s="3" t="b">
        <f t="shared" si="121"/>
        <v>1</v>
      </c>
      <c r="AL324" s="3" t="b">
        <f t="shared" si="122"/>
        <v>0</v>
      </c>
      <c r="AM324" s="3" t="b">
        <f t="shared" si="123"/>
        <v>0</v>
      </c>
      <c r="AN324" s="3" t="b">
        <f t="shared" si="124"/>
        <v>1</v>
      </c>
      <c r="AO324" s="3" t="b">
        <f t="shared" si="125"/>
        <v>0</v>
      </c>
      <c r="AP324">
        <v>-10742744.08</v>
      </c>
      <c r="AQ324">
        <v>-11086805.77</v>
      </c>
      <c r="AR324">
        <v>-1238163.797</v>
      </c>
      <c r="AS324">
        <v>15.98074869</v>
      </c>
      <c r="AT324">
        <v>-9.0637235369999996</v>
      </c>
      <c r="AU324">
        <v>-36.190515230000003</v>
      </c>
      <c r="AV324">
        <v>-8.8995174390000003</v>
      </c>
      <c r="AW324">
        <v>-7.742963767</v>
      </c>
      <c r="AX324">
        <v>-8.1968674400000001</v>
      </c>
      <c r="AY324">
        <v>-0.39389698499999998</v>
      </c>
      <c r="AZ324">
        <v>0</v>
      </c>
      <c r="BA324">
        <v>6.6301269999999999</v>
      </c>
      <c r="BB324">
        <v>3.3520087059999999</v>
      </c>
      <c r="BC324">
        <v>4.813989737</v>
      </c>
      <c r="BD324">
        <v>0.696305744</v>
      </c>
      <c r="BE324">
        <v>41.048363270000003</v>
      </c>
      <c r="BF324">
        <v>-2.5271253520000001</v>
      </c>
      <c r="BG324">
        <v>-2.5339684419999999</v>
      </c>
      <c r="BH324">
        <v>-2.2259870909999999</v>
      </c>
      <c r="BI324">
        <v>-2.3963796240000002</v>
      </c>
      <c r="BJ324">
        <v>-7.7335594999999993E-2</v>
      </c>
      <c r="BK324">
        <v>15.67</v>
      </c>
      <c r="BL324">
        <v>17.350000000000001</v>
      </c>
      <c r="BM324">
        <v>14.65</v>
      </c>
      <c r="BN324">
        <v>16.190000999999999</v>
      </c>
      <c r="BO324">
        <v>0.83000099999999999</v>
      </c>
      <c r="BP324">
        <v>5.4036523440000002</v>
      </c>
      <c r="BQ324">
        <v>0.97500050000000005</v>
      </c>
      <c r="BR324">
        <v>0.9310003</v>
      </c>
      <c r="BS324">
        <v>0.82400019999999996</v>
      </c>
      <c r="BT324">
        <v>-1.0060497E-2</v>
      </c>
      <c r="BU324">
        <v>51.241546280000001</v>
      </c>
      <c r="BV324">
        <v>9.3679571110000008</v>
      </c>
      <c r="BW324">
        <v>11.004520319999999</v>
      </c>
      <c r="BX324">
        <v>10.50790406</v>
      </c>
      <c r="BY324">
        <v>9.3002279909999999</v>
      </c>
      <c r="BZ324">
        <v>-0.113549627</v>
      </c>
      <c r="CA324" t="s">
        <v>62</v>
      </c>
      <c r="CB324">
        <v>-0.64693147200000001</v>
      </c>
      <c r="CC324">
        <v>-1</v>
      </c>
    </row>
    <row r="325" spans="1:81" x14ac:dyDescent="0.25">
      <c r="A325">
        <v>2559</v>
      </c>
      <c r="B325" s="1">
        <v>42674</v>
      </c>
      <c r="C325">
        <v>2129.780029</v>
      </c>
      <c r="D325">
        <v>2133.25</v>
      </c>
      <c r="E325">
        <v>2125.530029</v>
      </c>
      <c r="F325">
        <v>2126.1499020000001</v>
      </c>
      <c r="G325">
        <v>2126.1499020000001</v>
      </c>
      <c r="H325">
        <v>3922400000</v>
      </c>
      <c r="I325" s="2">
        <v>715820000000</v>
      </c>
      <c r="J325">
        <v>-3970955000</v>
      </c>
      <c r="K325" s="3" t="b">
        <f t="shared" si="105"/>
        <v>0</v>
      </c>
      <c r="L325" s="3" t="b">
        <f t="shared" si="106"/>
        <v>0</v>
      </c>
      <c r="M325" s="3" t="b">
        <f t="shared" si="107"/>
        <v>0</v>
      </c>
      <c r="N325" s="3" t="b">
        <f t="shared" si="108"/>
        <v>0</v>
      </c>
      <c r="O325" s="3" t="b">
        <f t="shared" si="109"/>
        <v>1</v>
      </c>
      <c r="P325" s="3" t="b">
        <f t="shared" si="110"/>
        <v>0</v>
      </c>
      <c r="Q325">
        <v>-4045973000</v>
      </c>
      <c r="R325">
        <v>-4006822000</v>
      </c>
      <c r="S325">
        <v>-2347177879</v>
      </c>
      <c r="T325" s="2">
        <v>1156810000000</v>
      </c>
      <c r="U325">
        <v>-2329371078</v>
      </c>
      <c r="V325" s="3" t="b">
        <f t="shared" si="111"/>
        <v>0</v>
      </c>
      <c r="W325" s="3" t="b">
        <f t="shared" si="112"/>
        <v>0</v>
      </c>
      <c r="X325" s="3" t="b">
        <f t="shared" si="113"/>
        <v>0</v>
      </c>
      <c r="Y325" s="3" t="b">
        <f t="shared" si="114"/>
        <v>0</v>
      </c>
      <c r="Z325" s="3" t="b">
        <f t="shared" si="115"/>
        <v>1</v>
      </c>
      <c r="AA325" s="3" t="b">
        <f t="shared" si="116"/>
        <v>0</v>
      </c>
      <c r="AB325">
        <v>-2705896213</v>
      </c>
      <c r="AC325">
        <v>-2157800183</v>
      </c>
      <c r="AD325">
        <v>-691162071.20000005</v>
      </c>
      <c r="AE325">
        <v>2725464582</v>
      </c>
      <c r="AF325">
        <v>-6486728.8990000002</v>
      </c>
      <c r="AG325" s="3" t="b">
        <f t="shared" si="117"/>
        <v>0</v>
      </c>
      <c r="AH325" s="3" t="b">
        <f t="shared" si="118"/>
        <v>0</v>
      </c>
      <c r="AI325" s="3" t="b">
        <f t="shared" si="119"/>
        <v>0</v>
      </c>
      <c r="AJ325" s="3" t="b">
        <f t="shared" si="120"/>
        <v>0</v>
      </c>
      <c r="AK325" s="3" t="b">
        <f t="shared" si="121"/>
        <v>1</v>
      </c>
      <c r="AL325" s="3" t="b">
        <f t="shared" si="122"/>
        <v>0</v>
      </c>
      <c r="AM325" s="3" t="b">
        <f t="shared" si="123"/>
        <v>0</v>
      </c>
      <c r="AN325" s="3" t="b">
        <f t="shared" si="124"/>
        <v>1</v>
      </c>
      <c r="AO325" s="3" t="b">
        <f t="shared" si="125"/>
        <v>0</v>
      </c>
      <c r="AP325">
        <v>-8909025.0810000002</v>
      </c>
      <c r="AQ325">
        <v>-8925759.5449999999</v>
      </c>
      <c r="AR325">
        <v>-3710879.3849999998</v>
      </c>
      <c r="AS325">
        <v>15.625301690000001</v>
      </c>
      <c r="AT325">
        <v>-0.35544700099999998</v>
      </c>
      <c r="AU325">
        <v>-2.2242199509999998</v>
      </c>
      <c r="AV325">
        <v>-4.7095852689999997</v>
      </c>
      <c r="AW325">
        <v>-6.3527169170000004</v>
      </c>
      <c r="AX325">
        <v>-6.4306146430000002</v>
      </c>
      <c r="AY325">
        <v>-2.4899815740000002</v>
      </c>
      <c r="AZ325">
        <v>0</v>
      </c>
      <c r="BA325">
        <v>0.26001000000000002</v>
      </c>
      <c r="BB325">
        <v>3.112579513</v>
      </c>
      <c r="BC325">
        <v>4.4887054700000002</v>
      </c>
      <c r="BD325">
        <v>0.69342475999999997</v>
      </c>
      <c r="BE325">
        <v>40.948070219999998</v>
      </c>
      <c r="BF325">
        <v>-0.10029305199999999</v>
      </c>
      <c r="BG325">
        <v>-1.3137092020000001</v>
      </c>
      <c r="BH325">
        <v>-1.803181516</v>
      </c>
      <c r="BI325">
        <v>-1.841456258</v>
      </c>
      <c r="BJ325">
        <v>-0.68046936400000002</v>
      </c>
      <c r="BK325">
        <v>16.309999000000001</v>
      </c>
      <c r="BL325">
        <v>17.629999000000002</v>
      </c>
      <c r="BM325">
        <v>16.25</v>
      </c>
      <c r="BN325">
        <v>17.059999000000001</v>
      </c>
      <c r="BO325">
        <v>0.86999800000000005</v>
      </c>
      <c r="BP325">
        <v>5.3736747759999997</v>
      </c>
      <c r="BQ325">
        <v>0.84999950000000002</v>
      </c>
      <c r="BR325">
        <v>0.92899980000000004</v>
      </c>
      <c r="BS325">
        <v>0.91499989999999998</v>
      </c>
      <c r="BT325">
        <v>0.24042422999999999</v>
      </c>
      <c r="BU325">
        <v>61.06093679</v>
      </c>
      <c r="BV325">
        <v>9.8193905190000006</v>
      </c>
      <c r="BW325">
        <v>9.5936738150000007</v>
      </c>
      <c r="BX325">
        <v>10.485325059999999</v>
      </c>
      <c r="BY325">
        <v>10.327312640000001</v>
      </c>
      <c r="BZ325">
        <v>2.7135917639999998</v>
      </c>
      <c r="CA325" t="s">
        <v>60</v>
      </c>
      <c r="CB325">
        <v>-0.51920374899999999</v>
      </c>
      <c r="CC325">
        <v>-1</v>
      </c>
    </row>
    <row r="326" spans="1:81" x14ac:dyDescent="0.25">
      <c r="A326">
        <v>2560</v>
      </c>
      <c r="B326" s="1">
        <v>42675</v>
      </c>
      <c r="C326">
        <v>2128.679932</v>
      </c>
      <c r="D326">
        <v>2131.4499510000001</v>
      </c>
      <c r="E326">
        <v>2097.8500979999999</v>
      </c>
      <c r="F326">
        <v>2111.719971</v>
      </c>
      <c r="G326">
        <v>2111.719971</v>
      </c>
      <c r="H326">
        <v>4532160000</v>
      </c>
      <c r="I326" s="2">
        <v>711288000000</v>
      </c>
      <c r="J326">
        <v>-4227280000</v>
      </c>
      <c r="K326" s="3" t="b">
        <f t="shared" si="105"/>
        <v>0</v>
      </c>
      <c r="L326" s="3" t="b">
        <f t="shared" si="106"/>
        <v>0</v>
      </c>
      <c r="M326" s="3" t="b">
        <f t="shared" si="107"/>
        <v>0</v>
      </c>
      <c r="N326" s="3" t="b">
        <f t="shared" si="108"/>
        <v>0</v>
      </c>
      <c r="O326" s="3" t="b">
        <f t="shared" si="109"/>
        <v>1</v>
      </c>
      <c r="P326" s="3" t="b">
        <f t="shared" si="110"/>
        <v>0</v>
      </c>
      <c r="Q326">
        <v>-4134461000</v>
      </c>
      <c r="R326">
        <v>-4129971000</v>
      </c>
      <c r="S326">
        <v>-2957563879</v>
      </c>
      <c r="T326" s="2">
        <v>1156020000000</v>
      </c>
      <c r="U326">
        <v>-2041476033</v>
      </c>
      <c r="V326" s="3" t="b">
        <f t="shared" si="111"/>
        <v>0</v>
      </c>
      <c r="W326" s="3" t="b">
        <f t="shared" si="112"/>
        <v>0</v>
      </c>
      <c r="X326" s="3" t="b">
        <f t="shared" si="113"/>
        <v>0</v>
      </c>
      <c r="Y326" s="3" t="b">
        <f t="shared" si="114"/>
        <v>0</v>
      </c>
      <c r="Z326" s="3" t="b">
        <f t="shared" si="115"/>
        <v>1</v>
      </c>
      <c r="AA326" s="3" t="b">
        <f t="shared" si="116"/>
        <v>0</v>
      </c>
      <c r="AB326">
        <v>-1964007488</v>
      </c>
      <c r="AC326">
        <v>-2336812108</v>
      </c>
      <c r="AD326">
        <v>-1111174942</v>
      </c>
      <c r="AE326">
        <v>2694705342</v>
      </c>
      <c r="AF326">
        <v>-15619428.939999999</v>
      </c>
      <c r="AG326" s="3" t="b">
        <f t="shared" si="117"/>
        <v>0</v>
      </c>
      <c r="AH326" s="3" t="b">
        <f t="shared" si="118"/>
        <v>0</v>
      </c>
      <c r="AI326" s="3" t="b">
        <f t="shared" si="119"/>
        <v>0</v>
      </c>
      <c r="AJ326" s="3" t="b">
        <f t="shared" si="120"/>
        <v>0</v>
      </c>
      <c r="AK326" s="3" t="b">
        <f t="shared" si="121"/>
        <v>1</v>
      </c>
      <c r="AL326" s="3" t="b">
        <f t="shared" si="122"/>
        <v>0</v>
      </c>
      <c r="AM326" s="3" t="b">
        <f t="shared" si="123"/>
        <v>0</v>
      </c>
      <c r="AN326" s="3" t="b">
        <f t="shared" si="124"/>
        <v>1</v>
      </c>
      <c r="AO326" s="3" t="b">
        <f t="shared" si="125"/>
        <v>0</v>
      </c>
      <c r="AP326">
        <v>-13167771.220000001</v>
      </c>
      <c r="AQ326">
        <v>-12555621.23</v>
      </c>
      <c r="AR326">
        <v>-6457845.9979999997</v>
      </c>
      <c r="AS326">
        <v>15.92593639</v>
      </c>
      <c r="AT326">
        <v>0.300634701</v>
      </c>
      <c r="AU326">
        <v>1.9240249359999999</v>
      </c>
      <c r="AV326">
        <v>-2.7406150000000001E-2</v>
      </c>
      <c r="AW326">
        <v>-2.7711054509999999</v>
      </c>
      <c r="AX326">
        <v>-4.512686489</v>
      </c>
      <c r="AY326">
        <v>-3.3101855169999999</v>
      </c>
      <c r="AZ326">
        <v>0</v>
      </c>
      <c r="BA326">
        <v>14.429931</v>
      </c>
      <c r="BB326">
        <v>2.890252405</v>
      </c>
      <c r="BC326">
        <v>5.198793008</v>
      </c>
      <c r="BD326">
        <v>0.55594681300000004</v>
      </c>
      <c r="BE326">
        <v>35.730450959999999</v>
      </c>
      <c r="BF326">
        <v>-5.2176192590000001</v>
      </c>
      <c r="BG326">
        <v>-2.6589561549999998</v>
      </c>
      <c r="BH326">
        <v>-2.3635406040000002</v>
      </c>
      <c r="BI326">
        <v>-2.3399116790000001</v>
      </c>
      <c r="BJ326">
        <v>-1.212826731</v>
      </c>
      <c r="BK326">
        <v>16.540001</v>
      </c>
      <c r="BL326">
        <v>20.43</v>
      </c>
      <c r="BM326">
        <v>16.510000000000002</v>
      </c>
      <c r="BN326">
        <v>18.559999000000001</v>
      </c>
      <c r="BO326">
        <v>1.5</v>
      </c>
      <c r="BP326">
        <v>8.7924975849999996</v>
      </c>
      <c r="BQ326">
        <v>1.1849989999999999</v>
      </c>
      <c r="BR326">
        <v>1.0469995000000001</v>
      </c>
      <c r="BS326">
        <v>1.0339997000000001</v>
      </c>
      <c r="BT326">
        <v>0.500424176</v>
      </c>
      <c r="BU326">
        <v>77.990959369999999</v>
      </c>
      <c r="BV326">
        <v>16.930022569999998</v>
      </c>
      <c r="BW326">
        <v>13.374706550000001</v>
      </c>
      <c r="BX326">
        <v>11.81715011</v>
      </c>
      <c r="BY326">
        <v>11.670425509999999</v>
      </c>
      <c r="BZ326">
        <v>5.6481283949999996</v>
      </c>
      <c r="CA326" t="s">
        <v>60</v>
      </c>
      <c r="CB326">
        <v>-0.85841641400000002</v>
      </c>
      <c r="CC326">
        <v>-1</v>
      </c>
    </row>
    <row r="327" spans="1:81" x14ac:dyDescent="0.25">
      <c r="A327">
        <v>2642</v>
      </c>
      <c r="B327" s="1">
        <v>42796</v>
      </c>
      <c r="C327">
        <v>2394.75</v>
      </c>
      <c r="D327">
        <v>2394.75</v>
      </c>
      <c r="E327">
        <v>2380.169922</v>
      </c>
      <c r="F327">
        <v>2381.919922</v>
      </c>
      <c r="G327">
        <v>2381.919922</v>
      </c>
      <c r="H327">
        <v>3821320000</v>
      </c>
      <c r="I327" s="2">
        <v>765727000000</v>
      </c>
      <c r="J327">
        <v>261930000</v>
      </c>
      <c r="K327" s="3" t="b">
        <f t="shared" si="105"/>
        <v>0</v>
      </c>
      <c r="L327" s="3" t="b">
        <f t="shared" si="106"/>
        <v>1</v>
      </c>
      <c r="M327" s="3" t="b">
        <f t="shared" si="107"/>
        <v>0</v>
      </c>
      <c r="N327" s="3" t="b">
        <f t="shared" si="108"/>
        <v>0</v>
      </c>
      <c r="O327" s="3" t="b">
        <f t="shared" si="109"/>
        <v>0</v>
      </c>
      <c r="P327" s="3" t="b">
        <f t="shared" si="110"/>
        <v>0</v>
      </c>
      <c r="Q327">
        <v>-671366000</v>
      </c>
      <c r="R327">
        <v>-7230000</v>
      </c>
      <c r="S327">
        <v>1460049333</v>
      </c>
      <c r="T327" s="2">
        <v>1223830000000</v>
      </c>
      <c r="U327">
        <v>-325585939.69999999</v>
      </c>
      <c r="V327" s="3" t="b">
        <f t="shared" si="111"/>
        <v>0</v>
      </c>
      <c r="W327" s="3" t="b">
        <f t="shared" si="112"/>
        <v>0</v>
      </c>
      <c r="X327" s="3" t="b">
        <f t="shared" si="113"/>
        <v>0</v>
      </c>
      <c r="Y327" s="3" t="b">
        <f t="shared" si="114"/>
        <v>0</v>
      </c>
      <c r="Z327" s="3" t="b">
        <f t="shared" si="115"/>
        <v>1</v>
      </c>
      <c r="AA327" s="3" t="b">
        <f t="shared" si="116"/>
        <v>0</v>
      </c>
      <c r="AB327">
        <v>105710939.59999999</v>
      </c>
      <c r="AC327">
        <v>622073463.60000002</v>
      </c>
      <c r="AD327">
        <v>1791882508</v>
      </c>
      <c r="AE327">
        <v>3190740706</v>
      </c>
      <c r="AF327">
        <v>18511440.329999998</v>
      </c>
      <c r="AG327" s="3" t="b">
        <f t="shared" si="117"/>
        <v>0</v>
      </c>
      <c r="AH327" s="3" t="b">
        <f t="shared" si="118"/>
        <v>1</v>
      </c>
      <c r="AI327" s="3" t="b">
        <f t="shared" si="119"/>
        <v>0</v>
      </c>
      <c r="AJ327" s="3" t="b">
        <f t="shared" si="120"/>
        <v>0</v>
      </c>
      <c r="AK327" s="3" t="b">
        <f t="shared" si="121"/>
        <v>0</v>
      </c>
      <c r="AL327" s="3" t="b">
        <f t="shared" si="122"/>
        <v>0</v>
      </c>
      <c r="AM327" s="3" t="b">
        <f t="shared" si="123"/>
        <v>0</v>
      </c>
      <c r="AN327" s="3" t="b">
        <f t="shared" si="124"/>
        <v>0</v>
      </c>
      <c r="AO327" s="3" t="b">
        <f t="shared" si="125"/>
        <v>0</v>
      </c>
      <c r="AP327">
        <v>13791802.68</v>
      </c>
      <c r="AQ327">
        <v>10818921.84</v>
      </c>
      <c r="AR327">
        <v>6743993.7659999998</v>
      </c>
      <c r="AS327">
        <v>87.010113410000002</v>
      </c>
      <c r="AT327">
        <v>-9.5686232629999992</v>
      </c>
      <c r="AU327">
        <v>-9.9075879360000005</v>
      </c>
      <c r="AV327">
        <v>-3.3701366159999999</v>
      </c>
      <c r="AW327">
        <v>-3.2247661230000002</v>
      </c>
      <c r="AX327">
        <v>-2.6736661210000001</v>
      </c>
      <c r="AY327">
        <v>-0.77237392299999996</v>
      </c>
      <c r="AZ327">
        <v>0</v>
      </c>
      <c r="BA327">
        <v>14.040039</v>
      </c>
      <c r="BB327">
        <v>6.1677352819999998</v>
      </c>
      <c r="BC327">
        <v>2.385540598</v>
      </c>
      <c r="BD327">
        <v>2.5854664920000001</v>
      </c>
      <c r="BE327">
        <v>72.109626399999996</v>
      </c>
      <c r="BF327">
        <v>-9.5777312450000007</v>
      </c>
      <c r="BG327">
        <v>-1.158542832</v>
      </c>
      <c r="BH327">
        <v>-1.639370789</v>
      </c>
      <c r="BI327">
        <v>-1.2949526899999999</v>
      </c>
      <c r="BJ327">
        <v>-0.20320131399999999</v>
      </c>
      <c r="BK327">
        <v>12.43</v>
      </c>
      <c r="BL327">
        <v>12.71</v>
      </c>
      <c r="BM327">
        <v>11.32</v>
      </c>
      <c r="BN327">
        <v>11.81</v>
      </c>
      <c r="BO327">
        <v>-0.73</v>
      </c>
      <c r="BP327">
        <v>-5.821371611</v>
      </c>
      <c r="BQ327">
        <v>-0.55500000000000005</v>
      </c>
      <c r="BR327">
        <v>-0.122</v>
      </c>
      <c r="BS327">
        <v>0.113</v>
      </c>
      <c r="BT327">
        <v>9.3090908999999999E-2</v>
      </c>
      <c r="BU327">
        <v>55.589123870000002</v>
      </c>
      <c r="BV327">
        <v>-22.05438066</v>
      </c>
      <c r="BW327">
        <v>-8.1810478230000001</v>
      </c>
      <c r="BX327">
        <v>3.7427809490000001</v>
      </c>
      <c r="BY327">
        <v>8.0116869039999994</v>
      </c>
      <c r="BZ327">
        <v>4.139201602</v>
      </c>
      <c r="CA327" t="s">
        <v>60</v>
      </c>
      <c r="CB327">
        <v>-0.34512292</v>
      </c>
      <c r="CC327">
        <v>-1</v>
      </c>
    </row>
    <row r="328" spans="1:81" x14ac:dyDescent="0.25">
      <c r="A328">
        <v>2643</v>
      </c>
      <c r="B328" s="1">
        <v>42797</v>
      </c>
      <c r="C328">
        <v>2380.919922</v>
      </c>
      <c r="D328">
        <v>2383.889893</v>
      </c>
      <c r="E328">
        <v>2375.389893</v>
      </c>
      <c r="F328">
        <v>2383.1201169999999</v>
      </c>
      <c r="G328">
        <v>2383.1201169999999</v>
      </c>
      <c r="H328">
        <v>3555260000</v>
      </c>
      <c r="I328" s="2">
        <v>769282000000</v>
      </c>
      <c r="J328">
        <v>-133030000</v>
      </c>
      <c r="K328" s="3" t="b">
        <f t="shared" si="105"/>
        <v>0</v>
      </c>
      <c r="L328" s="3" t="b">
        <f t="shared" si="106"/>
        <v>0</v>
      </c>
      <c r="M328" s="3" t="b">
        <f t="shared" si="107"/>
        <v>0</v>
      </c>
      <c r="N328" s="3" t="b">
        <f t="shared" si="108"/>
        <v>0</v>
      </c>
      <c r="O328" s="3" t="b">
        <f t="shared" si="109"/>
        <v>1</v>
      </c>
      <c r="P328" s="3" t="b">
        <f t="shared" si="110"/>
        <v>0</v>
      </c>
      <c r="Q328">
        <v>841604000</v>
      </c>
      <c r="R328">
        <v>26182000</v>
      </c>
      <c r="S328">
        <v>1234086848</v>
      </c>
      <c r="T328" s="2">
        <v>1226750000000</v>
      </c>
      <c r="U328">
        <v>3659745.716</v>
      </c>
      <c r="V328" s="3" t="b">
        <f t="shared" si="111"/>
        <v>0</v>
      </c>
      <c r="W328" s="3" t="b">
        <f t="shared" si="112"/>
        <v>1</v>
      </c>
      <c r="X328" s="3" t="b">
        <f t="shared" si="113"/>
        <v>0</v>
      </c>
      <c r="Y328" s="3" t="b">
        <f t="shared" si="114"/>
        <v>0</v>
      </c>
      <c r="Z328" s="3" t="b">
        <f t="shared" si="115"/>
        <v>0</v>
      </c>
      <c r="AA328" s="3" t="b">
        <f t="shared" si="116"/>
        <v>0</v>
      </c>
      <c r="AB328">
        <v>387643970.19999999</v>
      </c>
      <c r="AC328">
        <v>437431919.80000001</v>
      </c>
      <c r="AD328">
        <v>1524274543</v>
      </c>
      <c r="AE328">
        <v>3192532120</v>
      </c>
      <c r="AF328">
        <v>-10300532.109999999</v>
      </c>
      <c r="AG328" s="3" t="b">
        <f t="shared" si="117"/>
        <v>0</v>
      </c>
      <c r="AH328" s="3" t="b">
        <f t="shared" si="118"/>
        <v>0</v>
      </c>
      <c r="AI328" s="3" t="b">
        <f t="shared" si="119"/>
        <v>0</v>
      </c>
      <c r="AJ328" s="3" t="b">
        <f t="shared" si="120"/>
        <v>0</v>
      </c>
      <c r="AK328" s="3" t="b">
        <f t="shared" si="121"/>
        <v>1</v>
      </c>
      <c r="AL328" s="3" t="b">
        <f t="shared" si="122"/>
        <v>0</v>
      </c>
      <c r="AM328" s="3" t="b">
        <f t="shared" si="123"/>
        <v>0</v>
      </c>
      <c r="AN328" s="3" t="b">
        <f t="shared" si="124"/>
        <v>0</v>
      </c>
      <c r="AO328" s="3" t="b">
        <f t="shared" si="125"/>
        <v>0</v>
      </c>
      <c r="AP328">
        <v>9405040.6229999997</v>
      </c>
      <c r="AQ328">
        <v>9294082.0899999999</v>
      </c>
      <c r="AR328">
        <v>6325243.534</v>
      </c>
      <c r="AS328">
        <v>87.828075080000005</v>
      </c>
      <c r="AT328">
        <v>0.81796167399999997</v>
      </c>
      <c r="AU328">
        <v>0.94007655099999998</v>
      </c>
      <c r="AV328">
        <v>-4.375330795</v>
      </c>
      <c r="AW328">
        <v>-2.7335557939999999</v>
      </c>
      <c r="AX328">
        <v>-2.8488357390000001</v>
      </c>
      <c r="AY328">
        <v>-1.238020718</v>
      </c>
      <c r="AZ328">
        <v>1.2001949999999999</v>
      </c>
      <c r="BA328">
        <v>0</v>
      </c>
      <c r="BB328">
        <v>5.8129109760000004</v>
      </c>
      <c r="BC328">
        <v>2.2151448409999999</v>
      </c>
      <c r="BD328">
        <v>2.6241674439999998</v>
      </c>
      <c r="BE328">
        <v>72.407455909999996</v>
      </c>
      <c r="BF328">
        <v>0.29782950899999999</v>
      </c>
      <c r="BG328">
        <v>-4.6399508679999997</v>
      </c>
      <c r="BH328">
        <v>-1.563549971</v>
      </c>
      <c r="BI328">
        <v>-1.7490995629999999</v>
      </c>
      <c r="BJ328">
        <v>-0.59723192800000002</v>
      </c>
      <c r="BK328">
        <v>11.96</v>
      </c>
      <c r="BL328">
        <v>11.97</v>
      </c>
      <c r="BM328">
        <v>10.94</v>
      </c>
      <c r="BN328">
        <v>10.96</v>
      </c>
      <c r="BO328">
        <v>-0.85</v>
      </c>
      <c r="BP328">
        <v>-7.197290432</v>
      </c>
      <c r="BQ328">
        <v>-0.79</v>
      </c>
      <c r="BR328">
        <v>-0.66100000000000003</v>
      </c>
      <c r="BS328">
        <v>-0.33700000000000002</v>
      </c>
      <c r="BT328">
        <v>3.1272727E-2</v>
      </c>
      <c r="BU328">
        <v>29.909365560000001</v>
      </c>
      <c r="BV328">
        <v>-25.67975831</v>
      </c>
      <c r="BW328">
        <v>-23.867069489999999</v>
      </c>
      <c r="BX328">
        <v>-14.81799425</v>
      </c>
      <c r="BY328">
        <v>-4.6564595950000003</v>
      </c>
      <c r="BZ328">
        <v>2.7186600830000001</v>
      </c>
      <c r="CA328" t="s">
        <v>60</v>
      </c>
      <c r="CB328">
        <v>0.18032200300000001</v>
      </c>
      <c r="CC328">
        <v>-1</v>
      </c>
    </row>
    <row r="329" spans="1:81" x14ac:dyDescent="0.25">
      <c r="A329">
        <v>2644</v>
      </c>
      <c r="B329" s="1">
        <v>42800</v>
      </c>
      <c r="C329">
        <v>2375.2299800000001</v>
      </c>
      <c r="D329">
        <v>2378.8000489999999</v>
      </c>
      <c r="E329">
        <v>2367.9799800000001</v>
      </c>
      <c r="F329">
        <v>2375.3100589999999</v>
      </c>
      <c r="G329">
        <v>2375.3100589999999</v>
      </c>
      <c r="H329">
        <v>3232700000</v>
      </c>
      <c r="I329" s="2">
        <v>766049000000</v>
      </c>
      <c r="J329">
        <v>161280000</v>
      </c>
      <c r="K329" s="3" t="b">
        <f t="shared" si="105"/>
        <v>0</v>
      </c>
      <c r="L329" s="3" t="b">
        <f t="shared" si="106"/>
        <v>1</v>
      </c>
      <c r="M329" s="3" t="b">
        <f t="shared" si="107"/>
        <v>0</v>
      </c>
      <c r="N329" s="3" t="b">
        <f t="shared" si="108"/>
        <v>0</v>
      </c>
      <c r="O329" s="3" t="b">
        <f t="shared" si="109"/>
        <v>0</v>
      </c>
      <c r="P329" s="3" t="b">
        <f t="shared" si="110"/>
        <v>0</v>
      </c>
      <c r="Q329">
        <v>-694102000</v>
      </c>
      <c r="R329">
        <v>142678000</v>
      </c>
      <c r="S329">
        <v>885119393.89999998</v>
      </c>
      <c r="T329" s="2">
        <v>1227890000000</v>
      </c>
      <c r="U329">
        <v>2029308525</v>
      </c>
      <c r="V329" s="3" t="b">
        <f t="shared" si="111"/>
        <v>0</v>
      </c>
      <c r="W329" s="3" t="b">
        <f t="shared" si="112"/>
        <v>1</v>
      </c>
      <c r="X329" s="3" t="b">
        <f t="shared" si="113"/>
        <v>0</v>
      </c>
      <c r="Y329" s="3" t="b">
        <f t="shared" si="114"/>
        <v>0</v>
      </c>
      <c r="Z329" s="3" t="b">
        <f t="shared" si="115"/>
        <v>0</v>
      </c>
      <c r="AA329" s="3" t="b">
        <f t="shared" si="116"/>
        <v>0</v>
      </c>
      <c r="AB329">
        <v>637517377.79999995</v>
      </c>
      <c r="AC329">
        <v>682220983.39999998</v>
      </c>
      <c r="AD329">
        <v>1343791367</v>
      </c>
      <c r="AE329">
        <v>3181937784</v>
      </c>
      <c r="AF329">
        <v>-4401460.7209999999</v>
      </c>
      <c r="AG329" s="3" t="b">
        <f t="shared" si="117"/>
        <v>0</v>
      </c>
      <c r="AH329" s="3" t="b">
        <f t="shared" si="118"/>
        <v>0</v>
      </c>
      <c r="AI329" s="3" t="b">
        <f t="shared" si="119"/>
        <v>0</v>
      </c>
      <c r="AJ329" s="3" t="b">
        <f t="shared" si="120"/>
        <v>0</v>
      </c>
      <c r="AK329" s="3" t="b">
        <f t="shared" si="121"/>
        <v>1</v>
      </c>
      <c r="AL329" s="3" t="b">
        <f t="shared" si="122"/>
        <v>0</v>
      </c>
      <c r="AM329" s="3" t="b">
        <f t="shared" si="123"/>
        <v>0</v>
      </c>
      <c r="AN329" s="3" t="b">
        <f t="shared" si="124"/>
        <v>0</v>
      </c>
      <c r="AO329" s="3" t="b">
        <f t="shared" si="125"/>
        <v>0</v>
      </c>
      <c r="AP329">
        <v>-9179478.5480000004</v>
      </c>
      <c r="AQ329">
        <v>3583885.42</v>
      </c>
      <c r="AR329">
        <v>4960483.2759999996</v>
      </c>
      <c r="AS329">
        <v>82.505333269999994</v>
      </c>
      <c r="AT329">
        <v>-5.3227418149999997</v>
      </c>
      <c r="AU329">
        <v>-6.0604104210000003</v>
      </c>
      <c r="AV329">
        <v>-2.2523900710000002</v>
      </c>
      <c r="AW329">
        <v>-4.1402248540000004</v>
      </c>
      <c r="AX329">
        <v>-3.1240768330000002</v>
      </c>
      <c r="AY329">
        <v>-1.665403374</v>
      </c>
      <c r="AZ329">
        <v>0</v>
      </c>
      <c r="BA329">
        <v>7.8100579999999997</v>
      </c>
      <c r="BB329">
        <v>5.3977030499999996</v>
      </c>
      <c r="BC329">
        <v>2.6147814949999999</v>
      </c>
      <c r="BD329">
        <v>2.0643036750000001</v>
      </c>
      <c r="BE329">
        <v>67.366158639999995</v>
      </c>
      <c r="BF329">
        <v>-5.0412972680000001</v>
      </c>
      <c r="BG329">
        <v>-2.3717338790000002</v>
      </c>
      <c r="BH329">
        <v>-4.2665767499999996</v>
      </c>
      <c r="BI329">
        <v>-2.340100858</v>
      </c>
      <c r="BJ329">
        <v>-1.154972476</v>
      </c>
      <c r="BK329">
        <v>11.59</v>
      </c>
      <c r="BL329">
        <v>11.72</v>
      </c>
      <c r="BM329">
        <v>11.06</v>
      </c>
      <c r="BN329">
        <v>11.24</v>
      </c>
      <c r="BO329">
        <v>0.28000000000000003</v>
      </c>
      <c r="BP329">
        <v>2.5547445259999999</v>
      </c>
      <c r="BQ329">
        <v>-0.28499999999999998</v>
      </c>
      <c r="BR329">
        <v>-0.47499999999999998</v>
      </c>
      <c r="BS329">
        <v>-0.49399999999999999</v>
      </c>
      <c r="BT329">
        <v>-2.3575757999999999E-2</v>
      </c>
      <c r="BU329">
        <v>38.368580059999999</v>
      </c>
      <c r="BV329">
        <v>8.459214502</v>
      </c>
      <c r="BW329">
        <v>-8.6102719029999992</v>
      </c>
      <c r="BX329">
        <v>-14.35045317</v>
      </c>
      <c r="BY329">
        <v>-11.48994179</v>
      </c>
      <c r="BZ329">
        <v>1.4754844250000001</v>
      </c>
      <c r="CA329" t="s">
        <v>60</v>
      </c>
      <c r="CB329">
        <v>-3.1493604000000001E-2</v>
      </c>
      <c r="CC329">
        <v>-1</v>
      </c>
    </row>
    <row r="330" spans="1:81" x14ac:dyDescent="0.25">
      <c r="A330">
        <v>2652</v>
      </c>
      <c r="B330" s="1">
        <v>42810</v>
      </c>
      <c r="C330">
        <v>2387.709961</v>
      </c>
      <c r="D330">
        <v>2388.1000979999999</v>
      </c>
      <c r="E330">
        <v>2377.179932</v>
      </c>
      <c r="F330">
        <v>2381.3798830000001</v>
      </c>
      <c r="G330">
        <v>2381.3798830000001</v>
      </c>
      <c r="H330">
        <v>3365660000</v>
      </c>
      <c r="I330" s="2">
        <v>766371000000</v>
      </c>
      <c r="J330">
        <v>270590000</v>
      </c>
      <c r="K330" s="3" t="b">
        <f t="shared" si="105"/>
        <v>0</v>
      </c>
      <c r="L330" s="3" t="b">
        <f t="shared" si="106"/>
        <v>1</v>
      </c>
      <c r="M330" s="3" t="b">
        <f t="shared" si="107"/>
        <v>0</v>
      </c>
      <c r="N330" s="3" t="b">
        <f t="shared" si="108"/>
        <v>0</v>
      </c>
      <c r="O330" s="3" t="b">
        <f t="shared" si="109"/>
        <v>0</v>
      </c>
      <c r="P330" s="3" t="b">
        <f t="shared" si="110"/>
        <v>0</v>
      </c>
      <c r="Q330">
        <v>-398751000</v>
      </c>
      <c r="R330">
        <v>173911000</v>
      </c>
      <c r="S330">
        <v>305334181.80000001</v>
      </c>
      <c r="T330" s="2">
        <v>1231560000000</v>
      </c>
      <c r="U330">
        <v>684288567</v>
      </c>
      <c r="V330" s="3" t="b">
        <f t="shared" si="111"/>
        <v>0</v>
      </c>
      <c r="W330" s="3" t="b">
        <f t="shared" si="112"/>
        <v>1</v>
      </c>
      <c r="X330" s="3" t="b">
        <f t="shared" si="113"/>
        <v>0</v>
      </c>
      <c r="Y330" s="3" t="b">
        <f t="shared" si="114"/>
        <v>0</v>
      </c>
      <c r="Z330" s="3" t="b">
        <f t="shared" si="115"/>
        <v>0</v>
      </c>
      <c r="AA330" s="3" t="b">
        <f t="shared" si="116"/>
        <v>0</v>
      </c>
      <c r="AB330">
        <v>1007830142</v>
      </c>
      <c r="AC330">
        <v>1295915080</v>
      </c>
      <c r="AD330">
        <v>663037203.79999995</v>
      </c>
      <c r="AE330">
        <v>3194846060</v>
      </c>
      <c r="AF330">
        <v>13621933.07</v>
      </c>
      <c r="AG330" s="3" t="b">
        <f t="shared" si="117"/>
        <v>0</v>
      </c>
      <c r="AH330" s="3" t="b">
        <f t="shared" si="118"/>
        <v>1</v>
      </c>
      <c r="AI330" s="3" t="b">
        <f t="shared" si="119"/>
        <v>0</v>
      </c>
      <c r="AJ330" s="3" t="b">
        <f t="shared" si="120"/>
        <v>0</v>
      </c>
      <c r="AK330" s="3" t="b">
        <f t="shared" si="121"/>
        <v>0</v>
      </c>
      <c r="AL330" s="3" t="b">
        <f t="shared" si="122"/>
        <v>0</v>
      </c>
      <c r="AM330" s="3" t="b">
        <f t="shared" si="123"/>
        <v>0</v>
      </c>
      <c r="AN330" s="3" t="b">
        <f t="shared" si="124"/>
        <v>0</v>
      </c>
      <c r="AO330" s="3" t="b">
        <f t="shared" si="125"/>
        <v>0</v>
      </c>
      <c r="AP330">
        <v>8228920.7460000003</v>
      </c>
      <c r="AQ330">
        <v>5734332.2340000002</v>
      </c>
      <c r="AR330">
        <v>1129283.558</v>
      </c>
      <c r="AS330">
        <v>86.385035810000005</v>
      </c>
      <c r="AT330">
        <v>-2.6952820769999999</v>
      </c>
      <c r="AU330">
        <v>-3.0256763119999999</v>
      </c>
      <c r="AV330">
        <v>5.5327648050000002</v>
      </c>
      <c r="AW330">
        <v>3.0244378369999998</v>
      </c>
      <c r="AX330">
        <v>2.0387341729999999</v>
      </c>
      <c r="AY330">
        <v>0.27849077700000002</v>
      </c>
      <c r="AZ330">
        <v>0</v>
      </c>
      <c r="BA330">
        <v>3.8801269999999999</v>
      </c>
      <c r="BB330">
        <v>4.8509220539999998</v>
      </c>
      <c r="BC330">
        <v>2.7583480580000002</v>
      </c>
      <c r="BD330">
        <v>1.7586330480000001</v>
      </c>
      <c r="BE330">
        <v>63.750162400000001</v>
      </c>
      <c r="BF330">
        <v>-2.4097375429999999</v>
      </c>
      <c r="BG330">
        <v>2.489235147</v>
      </c>
      <c r="BH330">
        <v>0.655858673</v>
      </c>
      <c r="BI330">
        <v>0.223390912</v>
      </c>
      <c r="BJ330">
        <v>-0.565997478</v>
      </c>
      <c r="BK330">
        <v>11.29</v>
      </c>
      <c r="BL330">
        <v>11.55</v>
      </c>
      <c r="BM330">
        <v>11.16</v>
      </c>
      <c r="BN330">
        <v>11.21</v>
      </c>
      <c r="BO330">
        <v>-0.42</v>
      </c>
      <c r="BP330">
        <v>-3.6113499569999998</v>
      </c>
      <c r="BQ330">
        <v>-0.54500000000000004</v>
      </c>
      <c r="BR330">
        <v>-0.109</v>
      </c>
      <c r="BS330">
        <v>-6.2E-2</v>
      </c>
      <c r="BT330">
        <v>4.2787879000000001E-2</v>
      </c>
      <c r="BU330">
        <v>41.059602650000002</v>
      </c>
      <c r="BV330">
        <v>-9.0914547530000007</v>
      </c>
      <c r="BW330">
        <v>-14.6665733</v>
      </c>
      <c r="BX330">
        <v>-2.2138412600000001</v>
      </c>
      <c r="BY330">
        <v>-1.1536383830000001</v>
      </c>
      <c r="BZ330">
        <v>1.488905178</v>
      </c>
      <c r="CA330" t="s">
        <v>60</v>
      </c>
      <c r="CB330">
        <v>1.08611E-2</v>
      </c>
      <c r="CC330">
        <v>-1</v>
      </c>
    </row>
    <row r="331" spans="1:81" x14ac:dyDescent="0.25">
      <c r="A331">
        <v>2653</v>
      </c>
      <c r="B331" s="1">
        <v>42811</v>
      </c>
      <c r="C331">
        <v>2383.709961</v>
      </c>
      <c r="D331">
        <v>2385.709961</v>
      </c>
      <c r="E331">
        <v>2377.639893</v>
      </c>
      <c r="F331">
        <v>2378.25</v>
      </c>
      <c r="G331">
        <v>2378.25</v>
      </c>
      <c r="H331">
        <v>5178040000</v>
      </c>
      <c r="I331" s="2">
        <v>761193000000</v>
      </c>
      <c r="J331">
        <v>-4271850000</v>
      </c>
      <c r="K331" s="3" t="b">
        <f t="shared" si="105"/>
        <v>0</v>
      </c>
      <c r="L331" s="3" t="b">
        <f t="shared" si="106"/>
        <v>0</v>
      </c>
      <c r="M331" s="3" t="b">
        <f t="shared" si="107"/>
        <v>0</v>
      </c>
      <c r="N331" s="3" t="b">
        <f t="shared" si="108"/>
        <v>0</v>
      </c>
      <c r="O331" s="3" t="b">
        <f t="shared" si="109"/>
        <v>1</v>
      </c>
      <c r="P331" s="3" t="b">
        <f t="shared" si="110"/>
        <v>0</v>
      </c>
      <c r="Q331">
        <v>-1727624000</v>
      </c>
      <c r="R331">
        <v>-1507780000</v>
      </c>
      <c r="S331">
        <v>312545030.30000001</v>
      </c>
      <c r="T331" s="2">
        <v>1227170000000</v>
      </c>
      <c r="U331">
        <v>-2585934014</v>
      </c>
      <c r="V331" s="3" t="b">
        <f t="shared" si="111"/>
        <v>0</v>
      </c>
      <c r="W331" s="3" t="b">
        <f t="shared" si="112"/>
        <v>0</v>
      </c>
      <c r="X331" s="3" t="b">
        <f t="shared" si="113"/>
        <v>0</v>
      </c>
      <c r="Y331" s="3" t="b">
        <f t="shared" si="114"/>
        <v>0</v>
      </c>
      <c r="Z331" s="3" t="b">
        <f t="shared" si="115"/>
        <v>1</v>
      </c>
      <c r="AA331" s="3" t="b">
        <f t="shared" si="116"/>
        <v>0</v>
      </c>
      <c r="AB331">
        <v>-985635202.70000005</v>
      </c>
      <c r="AC331">
        <v>-213299562.80000001</v>
      </c>
      <c r="AD331">
        <v>530078585.19999999</v>
      </c>
      <c r="AE331">
        <v>3188040485</v>
      </c>
      <c r="AF331">
        <v>-6140264.3700000001</v>
      </c>
      <c r="AG331" s="3" t="b">
        <f t="shared" si="117"/>
        <v>0</v>
      </c>
      <c r="AH331" s="3" t="b">
        <f t="shared" si="118"/>
        <v>0</v>
      </c>
      <c r="AI331" s="3" t="b">
        <f t="shared" si="119"/>
        <v>0</v>
      </c>
      <c r="AJ331" s="3" t="b">
        <f t="shared" si="120"/>
        <v>0</v>
      </c>
      <c r="AK331" s="3" t="b">
        <f t="shared" si="121"/>
        <v>1</v>
      </c>
      <c r="AL331" s="3" t="b">
        <f t="shared" si="122"/>
        <v>0</v>
      </c>
      <c r="AM331" s="3" t="b">
        <f t="shared" si="123"/>
        <v>0</v>
      </c>
      <c r="AN331" s="3" t="b">
        <f t="shared" si="124"/>
        <v>1</v>
      </c>
      <c r="AO331" s="3" t="b">
        <f t="shared" si="125"/>
        <v>0</v>
      </c>
      <c r="AP331">
        <v>5583991.9699999997</v>
      </c>
      <c r="AQ331">
        <v>4667964.1210000003</v>
      </c>
      <c r="AR331">
        <v>2483876.2999999998</v>
      </c>
      <c r="AS331">
        <v>84.210901419999999</v>
      </c>
      <c r="AT331">
        <v>-2.1741343909999999</v>
      </c>
      <c r="AU331">
        <v>-2.5167951500000001</v>
      </c>
      <c r="AV331">
        <v>-2.4347082339999999</v>
      </c>
      <c r="AW331">
        <v>2.3978903580000002</v>
      </c>
      <c r="AX331">
        <v>1.7706305280000001</v>
      </c>
      <c r="AY331">
        <v>0.91396950399999999</v>
      </c>
      <c r="AZ331">
        <v>0</v>
      </c>
      <c r="BA331">
        <v>3.129883</v>
      </c>
      <c r="BB331">
        <v>4.5044276219999997</v>
      </c>
      <c r="BC331">
        <v>2.7848862680000002</v>
      </c>
      <c r="BD331">
        <v>1.6174547850000001</v>
      </c>
      <c r="BE331">
        <v>61.794946539999998</v>
      </c>
      <c r="BF331">
        <v>-1.9552158580000001</v>
      </c>
      <c r="BG331">
        <v>-2.1824767</v>
      </c>
      <c r="BH331">
        <v>0.66600257699999998</v>
      </c>
      <c r="BI331">
        <v>5.1495784000000003E-2</v>
      </c>
      <c r="BJ331">
        <v>-0.12735094399999999</v>
      </c>
      <c r="BK331">
        <v>11.38</v>
      </c>
      <c r="BL331">
        <v>11.38</v>
      </c>
      <c r="BM331">
        <v>10.78</v>
      </c>
      <c r="BN331">
        <v>11.28</v>
      </c>
      <c r="BO331">
        <v>7.0000000000000007E-2</v>
      </c>
      <c r="BP331">
        <v>0.62444246199999998</v>
      </c>
      <c r="BQ331">
        <v>-0.17499999999999999</v>
      </c>
      <c r="BR331">
        <v>-0.34799999999999998</v>
      </c>
      <c r="BS331">
        <v>-0.123</v>
      </c>
      <c r="BT331">
        <v>-1.6848485E-2</v>
      </c>
      <c r="BU331">
        <v>43.377483439999999</v>
      </c>
      <c r="BV331">
        <v>2.3178807950000002</v>
      </c>
      <c r="BW331">
        <v>-3.386786979</v>
      </c>
      <c r="BX331">
        <v>-9.0137252159999992</v>
      </c>
      <c r="BY331">
        <v>-2.5961865510000002</v>
      </c>
      <c r="BZ331">
        <v>-0.14910514499999999</v>
      </c>
      <c r="CA331" t="s">
        <v>60</v>
      </c>
      <c r="CB331">
        <v>-0.37294642500000003</v>
      </c>
      <c r="CC331">
        <v>-1</v>
      </c>
    </row>
    <row r="332" spans="1:81" x14ac:dyDescent="0.25">
      <c r="A332">
        <v>2654</v>
      </c>
      <c r="B332" s="1">
        <v>42814</v>
      </c>
      <c r="C332">
        <v>2378.23999</v>
      </c>
      <c r="D332">
        <v>2379.5500489999999</v>
      </c>
      <c r="E332">
        <v>2369.6599120000001</v>
      </c>
      <c r="F332">
        <v>2373.469971</v>
      </c>
      <c r="G332">
        <v>2373.469971</v>
      </c>
      <c r="H332">
        <v>3054930000</v>
      </c>
      <c r="I332" s="2">
        <v>758138000000</v>
      </c>
      <c r="J332">
        <v>-4116485000</v>
      </c>
      <c r="K332" s="3" t="b">
        <f t="shared" si="105"/>
        <v>0</v>
      </c>
      <c r="L332" s="3" t="b">
        <f t="shared" si="106"/>
        <v>0</v>
      </c>
      <c r="M332" s="3" t="b">
        <f t="shared" si="107"/>
        <v>0</v>
      </c>
      <c r="N332" s="3" t="b">
        <f t="shared" si="108"/>
        <v>0</v>
      </c>
      <c r="O332" s="3" t="b">
        <f t="shared" si="109"/>
        <v>1</v>
      </c>
      <c r="P332" s="3" t="b">
        <f t="shared" si="110"/>
        <v>0</v>
      </c>
      <c r="Q332">
        <v>-3997393000</v>
      </c>
      <c r="R332">
        <v>-2392728000</v>
      </c>
      <c r="S332">
        <v>35664424.240000002</v>
      </c>
      <c r="T332" s="2">
        <v>1226470000000</v>
      </c>
      <c r="U332">
        <v>-2548142985</v>
      </c>
      <c r="V332" s="3" t="b">
        <f t="shared" si="111"/>
        <v>0</v>
      </c>
      <c r="W332" s="3" t="b">
        <f t="shared" si="112"/>
        <v>0</v>
      </c>
      <c r="X332" s="3" t="b">
        <f t="shared" si="113"/>
        <v>0</v>
      </c>
      <c r="Y332" s="3" t="b">
        <f t="shared" si="114"/>
        <v>0</v>
      </c>
      <c r="Z332" s="3" t="b">
        <f t="shared" si="115"/>
        <v>1</v>
      </c>
      <c r="AA332" s="3" t="b">
        <f t="shared" si="116"/>
        <v>0</v>
      </c>
      <c r="AB332">
        <v>-2201424659</v>
      </c>
      <c r="AC332">
        <v>-1262728570</v>
      </c>
      <c r="AD332">
        <v>430225945.19999999</v>
      </c>
      <c r="AE332">
        <v>3181900401</v>
      </c>
      <c r="AF332">
        <v>-6472829.3300000001</v>
      </c>
      <c r="AG332" s="3" t="b">
        <f t="shared" si="117"/>
        <v>0</v>
      </c>
      <c r="AH332" s="3" t="b">
        <f t="shared" si="118"/>
        <v>0</v>
      </c>
      <c r="AI332" s="3" t="b">
        <f t="shared" si="119"/>
        <v>0</v>
      </c>
      <c r="AJ332" s="3" t="b">
        <f t="shared" si="120"/>
        <v>0</v>
      </c>
      <c r="AK332" s="3" t="b">
        <f t="shared" si="121"/>
        <v>1</v>
      </c>
      <c r="AL332" s="3" t="b">
        <f t="shared" si="122"/>
        <v>0</v>
      </c>
      <c r="AM332" s="3" t="b">
        <f t="shared" si="123"/>
        <v>0</v>
      </c>
      <c r="AN332" s="3" t="b">
        <f t="shared" si="124"/>
        <v>1</v>
      </c>
      <c r="AO332" s="3" t="b">
        <f t="shared" si="125"/>
        <v>0</v>
      </c>
      <c r="AP332">
        <v>-6206741.2220000001</v>
      </c>
      <c r="AQ332">
        <v>1631588.622</v>
      </c>
      <c r="AR332">
        <v>2851710.4029999999</v>
      </c>
      <c r="AS332">
        <v>79.516009550000007</v>
      </c>
      <c r="AT332">
        <v>-4.6948918649999998</v>
      </c>
      <c r="AU332">
        <v>-5.5751592560000001</v>
      </c>
      <c r="AV332">
        <v>-3.4345131279999999</v>
      </c>
      <c r="AW332">
        <v>-3.0867059389999998</v>
      </c>
      <c r="AX332">
        <v>0.35235902400000002</v>
      </c>
      <c r="AY332">
        <v>0.98235829600000002</v>
      </c>
      <c r="AZ332">
        <v>0</v>
      </c>
      <c r="BA332">
        <v>4.7800289999999999</v>
      </c>
      <c r="BB332">
        <v>4.1826827919999996</v>
      </c>
      <c r="BC332">
        <v>2.9273964640000001</v>
      </c>
      <c r="BD332">
        <v>1.4288063959999999</v>
      </c>
      <c r="BE332">
        <v>58.827512910000003</v>
      </c>
      <c r="BF332">
        <v>-2.9674336339999998</v>
      </c>
      <c r="BG332">
        <v>-2.4613247459999998</v>
      </c>
      <c r="BH332">
        <v>-2.3952376960000001</v>
      </c>
      <c r="BI332">
        <v>-0.42533117999999998</v>
      </c>
      <c r="BJ332">
        <v>-5.8014433999999997E-2</v>
      </c>
      <c r="BK332">
        <v>11.71</v>
      </c>
      <c r="BL332">
        <v>11.72</v>
      </c>
      <c r="BM332">
        <v>11.03</v>
      </c>
      <c r="BN332">
        <v>11.34</v>
      </c>
      <c r="BO332">
        <v>0.06</v>
      </c>
      <c r="BP332">
        <v>0.53191489400000003</v>
      </c>
      <c r="BQ332">
        <v>6.5000000000000002E-2</v>
      </c>
      <c r="BR332">
        <v>-0.08</v>
      </c>
      <c r="BS332">
        <v>-0.22700000000000001</v>
      </c>
      <c r="BT332">
        <v>-5.8424242000000001E-2</v>
      </c>
      <c r="BU332">
        <v>45.364238409999999</v>
      </c>
      <c r="BV332">
        <v>1.986754967</v>
      </c>
      <c r="BW332">
        <v>2.1523178810000001</v>
      </c>
      <c r="BX332">
        <v>-1.204257618</v>
      </c>
      <c r="BY332">
        <v>-5.6830595629999996</v>
      </c>
      <c r="BZ332">
        <v>-1.278049295</v>
      </c>
      <c r="CA332" t="s">
        <v>60</v>
      </c>
      <c r="CB332">
        <v>-0.47163054900000001</v>
      </c>
      <c r="CC332">
        <v>-1</v>
      </c>
    </row>
    <row r="333" spans="1:81" x14ac:dyDescent="0.25">
      <c r="A333">
        <v>2655</v>
      </c>
      <c r="B333" s="1">
        <v>42815</v>
      </c>
      <c r="C333">
        <v>2379.320068</v>
      </c>
      <c r="D333">
        <v>2381.929932</v>
      </c>
      <c r="E333">
        <v>2341.8999020000001</v>
      </c>
      <c r="F333">
        <v>2344.0200199999999</v>
      </c>
      <c r="G333">
        <v>2344.0200199999999</v>
      </c>
      <c r="H333">
        <v>4265590000</v>
      </c>
      <c r="I333" s="2">
        <v>753872000000</v>
      </c>
      <c r="J333">
        <v>-3660260000</v>
      </c>
      <c r="K333" s="3" t="b">
        <f t="shared" si="105"/>
        <v>0</v>
      </c>
      <c r="L333" s="3" t="b">
        <f t="shared" si="106"/>
        <v>0</v>
      </c>
      <c r="M333" s="3" t="b">
        <f t="shared" si="107"/>
        <v>0</v>
      </c>
      <c r="N333" s="3" t="b">
        <f t="shared" si="108"/>
        <v>0</v>
      </c>
      <c r="O333" s="3" t="b">
        <f t="shared" si="109"/>
        <v>1</v>
      </c>
      <c r="P333" s="3" t="b">
        <f t="shared" si="110"/>
        <v>0</v>
      </c>
      <c r="Q333">
        <v>-4055061000</v>
      </c>
      <c r="R333">
        <v>-3996141000</v>
      </c>
      <c r="S333">
        <v>-612544424.20000005</v>
      </c>
      <c r="T333" s="2">
        <v>1222650000000</v>
      </c>
      <c r="U333">
        <v>-2257464890</v>
      </c>
      <c r="V333" s="3" t="b">
        <f t="shared" si="111"/>
        <v>0</v>
      </c>
      <c r="W333" s="3" t="b">
        <f t="shared" si="112"/>
        <v>0</v>
      </c>
      <c r="X333" s="3" t="b">
        <f t="shared" si="113"/>
        <v>0</v>
      </c>
      <c r="Y333" s="3" t="b">
        <f t="shared" si="114"/>
        <v>0</v>
      </c>
      <c r="Z333" s="3" t="b">
        <f t="shared" si="115"/>
        <v>1</v>
      </c>
      <c r="AA333" s="3" t="b">
        <f t="shared" si="116"/>
        <v>0</v>
      </c>
      <c r="AB333">
        <v>-2743129071</v>
      </c>
      <c r="AC333">
        <v>-2446988159</v>
      </c>
      <c r="AD333">
        <v>45644282.539999999</v>
      </c>
      <c r="AE333">
        <v>3128973076</v>
      </c>
      <c r="AF333">
        <v>-29533704.329999998</v>
      </c>
      <c r="AG333" s="3" t="b">
        <f t="shared" si="117"/>
        <v>0</v>
      </c>
      <c r="AH333" s="3" t="b">
        <f t="shared" si="118"/>
        <v>0</v>
      </c>
      <c r="AI333" s="3" t="b">
        <f t="shared" si="119"/>
        <v>0</v>
      </c>
      <c r="AJ333" s="3" t="b">
        <f t="shared" si="120"/>
        <v>0</v>
      </c>
      <c r="AK333" s="3" t="b">
        <f t="shared" si="121"/>
        <v>1</v>
      </c>
      <c r="AL333" s="3" t="b">
        <f t="shared" si="122"/>
        <v>0</v>
      </c>
      <c r="AM333" s="3" t="b">
        <f t="shared" si="123"/>
        <v>0</v>
      </c>
      <c r="AN333" s="3" t="b">
        <f t="shared" si="124"/>
        <v>1</v>
      </c>
      <c r="AO333" s="3" t="b">
        <f t="shared" si="125"/>
        <v>0</v>
      </c>
      <c r="AP333">
        <v>-20375903.460000001</v>
      </c>
      <c r="AQ333">
        <v>-15564153.34</v>
      </c>
      <c r="AR333">
        <v>-350306.37079999998</v>
      </c>
      <c r="AS333">
        <v>57.419487250000003</v>
      </c>
      <c r="AT333">
        <v>-22.096522310000001</v>
      </c>
      <c r="AU333">
        <v>-27.788771629999999</v>
      </c>
      <c r="AV333">
        <v>-13.39570709</v>
      </c>
      <c r="AW333">
        <v>-9.1591537560000003</v>
      </c>
      <c r="AX333">
        <v>-7.0190687540000001</v>
      </c>
      <c r="AY333">
        <v>-0.43270080999999999</v>
      </c>
      <c r="AZ333">
        <v>0</v>
      </c>
      <c r="BA333">
        <v>29.449950999999999</v>
      </c>
      <c r="BB333">
        <v>3.8839197350000001</v>
      </c>
      <c r="BC333">
        <v>4.8218646449999998</v>
      </c>
      <c r="BD333">
        <v>0.80548087099999999</v>
      </c>
      <c r="BE333">
        <v>44.61309361</v>
      </c>
      <c r="BF333">
        <v>-14.214419299999999</v>
      </c>
      <c r="BG333">
        <v>-8.5909264650000008</v>
      </c>
      <c r="BH333">
        <v>-6.0378639999999999</v>
      </c>
      <c r="BI333">
        <v>-4.8016262149999998</v>
      </c>
      <c r="BJ333">
        <v>-0.94029428100000001</v>
      </c>
      <c r="BK333">
        <v>11.15</v>
      </c>
      <c r="BL333">
        <v>12.85</v>
      </c>
      <c r="BM333">
        <v>10.92</v>
      </c>
      <c r="BN333">
        <v>12.47</v>
      </c>
      <c r="BO333">
        <v>1.1299999999999999</v>
      </c>
      <c r="BP333">
        <v>9.9647266309999996</v>
      </c>
      <c r="BQ333">
        <v>0.59499999999999997</v>
      </c>
      <c r="BR333">
        <v>0.38400000000000001</v>
      </c>
      <c r="BS333">
        <v>0.18099999999999999</v>
      </c>
      <c r="BT333">
        <v>-2.5575758000000001E-2</v>
      </c>
      <c r="BU333">
        <v>82.781456950000006</v>
      </c>
      <c r="BV333">
        <v>37.41721854</v>
      </c>
      <c r="BW333">
        <v>19.70198675</v>
      </c>
      <c r="BX333">
        <v>12.715231790000001</v>
      </c>
      <c r="BY333">
        <v>6.9565434870000002</v>
      </c>
      <c r="BZ333">
        <v>-2.7889385999999999E-2</v>
      </c>
      <c r="CA333" t="s">
        <v>62</v>
      </c>
      <c r="CB333">
        <v>-1.2846733370000001</v>
      </c>
      <c r="CC333">
        <v>-1</v>
      </c>
    </row>
    <row r="334" spans="1:81" x14ac:dyDescent="0.25">
      <c r="A334">
        <v>2694</v>
      </c>
      <c r="B334" s="1">
        <v>42871</v>
      </c>
      <c r="C334">
        <v>2404.5500489999999</v>
      </c>
      <c r="D334">
        <v>2405.7700199999999</v>
      </c>
      <c r="E334">
        <v>2396.0500489999999</v>
      </c>
      <c r="F334">
        <v>2400.669922</v>
      </c>
      <c r="G334">
        <v>2400.669922</v>
      </c>
      <c r="H334">
        <v>3420790000</v>
      </c>
      <c r="I334" s="2">
        <v>751343000000</v>
      </c>
      <c r="J334">
        <v>26405000</v>
      </c>
      <c r="K334" s="3" t="b">
        <f t="shared" si="105"/>
        <v>0</v>
      </c>
      <c r="L334" s="3" t="b">
        <f t="shared" si="106"/>
        <v>1</v>
      </c>
      <c r="M334" s="3" t="b">
        <f t="shared" si="107"/>
        <v>0</v>
      </c>
      <c r="N334" s="3" t="b">
        <f t="shared" si="108"/>
        <v>0</v>
      </c>
      <c r="O334" s="3" t="b">
        <f t="shared" si="109"/>
        <v>0</v>
      </c>
      <c r="P334" s="3" t="b">
        <f t="shared" si="110"/>
        <v>0</v>
      </c>
      <c r="Q334">
        <v>-628486000</v>
      </c>
      <c r="R334">
        <v>-1379251000</v>
      </c>
      <c r="S334">
        <v>225694606.09999999</v>
      </c>
      <c r="T334" s="2">
        <v>1245130000000</v>
      </c>
      <c r="U334">
        <v>1057914621</v>
      </c>
      <c r="V334" s="3" t="b">
        <f t="shared" si="111"/>
        <v>0</v>
      </c>
      <c r="W334" s="3" t="b">
        <f t="shared" si="112"/>
        <v>1</v>
      </c>
      <c r="X334" s="3" t="b">
        <f t="shared" si="113"/>
        <v>0</v>
      </c>
      <c r="Y334" s="3" t="b">
        <f t="shared" si="114"/>
        <v>0</v>
      </c>
      <c r="Z334" s="3" t="b">
        <f t="shared" si="115"/>
        <v>0</v>
      </c>
      <c r="AA334" s="3" t="b">
        <f t="shared" si="116"/>
        <v>0</v>
      </c>
      <c r="AB334">
        <v>1273115842</v>
      </c>
      <c r="AC334">
        <v>1670501442</v>
      </c>
      <c r="AD334">
        <v>1952169086</v>
      </c>
      <c r="AE334">
        <v>3215432772</v>
      </c>
      <c r="AF334">
        <v>7120984.0190000003</v>
      </c>
      <c r="AG334" s="3" t="b">
        <f t="shared" si="117"/>
        <v>0</v>
      </c>
      <c r="AH334" s="3" t="b">
        <f t="shared" si="118"/>
        <v>1</v>
      </c>
      <c r="AI334" s="3" t="b">
        <f t="shared" si="119"/>
        <v>0</v>
      </c>
      <c r="AJ334" s="3" t="b">
        <f t="shared" si="120"/>
        <v>0</v>
      </c>
      <c r="AK334" s="3" t="b">
        <f t="shared" si="121"/>
        <v>0</v>
      </c>
      <c r="AL334" s="3" t="b">
        <f t="shared" si="122"/>
        <v>0</v>
      </c>
      <c r="AM334" s="3" t="b">
        <f t="shared" si="123"/>
        <v>0</v>
      </c>
      <c r="AN334" s="3" t="b">
        <f t="shared" si="124"/>
        <v>0</v>
      </c>
      <c r="AO334" s="3" t="b">
        <f t="shared" si="125"/>
        <v>0</v>
      </c>
      <c r="AP334">
        <v>4465606.1739999996</v>
      </c>
      <c r="AQ334">
        <v>1429069.5889999999</v>
      </c>
      <c r="AR334">
        <v>1323861.2139999999</v>
      </c>
      <c r="AS334">
        <v>93.893562290000006</v>
      </c>
      <c r="AT334">
        <v>-3.9915477830000001</v>
      </c>
      <c r="AU334">
        <v>-4.0777885219999996</v>
      </c>
      <c r="AV334">
        <v>4.8922579920000002</v>
      </c>
      <c r="AW334">
        <v>3.0117970230000002</v>
      </c>
      <c r="AX334">
        <v>0.76161433999999995</v>
      </c>
      <c r="AY334">
        <v>0.154796612</v>
      </c>
      <c r="AZ334">
        <v>0</v>
      </c>
      <c r="BA334">
        <v>1.6501459999999999</v>
      </c>
      <c r="BB334">
        <v>3.6365678190000001</v>
      </c>
      <c r="BC334">
        <v>2.1892979490000002</v>
      </c>
      <c r="BD334">
        <v>1.661065741</v>
      </c>
      <c r="BE334">
        <v>62.4210712</v>
      </c>
      <c r="BF334">
        <v>-1.2889667819999999</v>
      </c>
      <c r="BG334">
        <v>2.1318000260000001</v>
      </c>
      <c r="BH334">
        <v>1.0305408140000001</v>
      </c>
      <c r="BI334">
        <v>-0.20998820800000001</v>
      </c>
      <c r="BJ334">
        <v>-0.15107042000000001</v>
      </c>
      <c r="BK334">
        <v>10.46</v>
      </c>
      <c r="BL334">
        <v>10.67</v>
      </c>
      <c r="BM334">
        <v>10.18</v>
      </c>
      <c r="BN334">
        <v>10.65</v>
      </c>
      <c r="BO334">
        <v>0.23</v>
      </c>
      <c r="BP334">
        <v>2.207293666</v>
      </c>
      <c r="BQ334">
        <v>0.125</v>
      </c>
      <c r="BR334">
        <v>1.7000000000000001E-2</v>
      </c>
      <c r="BS334">
        <v>7.0000000000000007E-2</v>
      </c>
      <c r="BT334">
        <v>8.1212119999999992E-3</v>
      </c>
      <c r="BU334">
        <v>16.220235679999998</v>
      </c>
      <c r="BV334">
        <v>3.422618538</v>
      </c>
      <c r="BW334">
        <v>1.860118771</v>
      </c>
      <c r="BX334">
        <v>0.25297615299999998</v>
      </c>
      <c r="BY334">
        <v>1.0416665119999999</v>
      </c>
      <c r="BZ334">
        <v>0.72542121500000001</v>
      </c>
      <c r="CA334" t="s">
        <v>60</v>
      </c>
      <c r="CB334">
        <v>0.167441331</v>
      </c>
      <c r="CC334">
        <v>-1</v>
      </c>
    </row>
    <row r="335" spans="1:81" x14ac:dyDescent="0.25">
      <c r="A335">
        <v>2695</v>
      </c>
      <c r="B335" s="1">
        <v>42872</v>
      </c>
      <c r="C335">
        <v>2382.9499510000001</v>
      </c>
      <c r="D335">
        <v>2384.8701169999999</v>
      </c>
      <c r="E335">
        <v>2356.209961</v>
      </c>
      <c r="F335">
        <v>2357.030029</v>
      </c>
      <c r="G335">
        <v>2357.030029</v>
      </c>
      <c r="H335">
        <v>4163000000</v>
      </c>
      <c r="I335" s="2">
        <v>747180000000</v>
      </c>
      <c r="J335">
        <v>-3791895000</v>
      </c>
      <c r="K335" s="3" t="b">
        <f t="shared" si="105"/>
        <v>0</v>
      </c>
      <c r="L335" s="3" t="b">
        <f t="shared" si="106"/>
        <v>0</v>
      </c>
      <c r="M335" s="3" t="b">
        <f t="shared" si="107"/>
        <v>0</v>
      </c>
      <c r="N335" s="3" t="b">
        <f t="shared" si="108"/>
        <v>0</v>
      </c>
      <c r="O335" s="3" t="b">
        <f t="shared" si="109"/>
        <v>1</v>
      </c>
      <c r="P335" s="3" t="b">
        <f t="shared" si="110"/>
        <v>0</v>
      </c>
      <c r="Q335">
        <v>-1575136000</v>
      </c>
      <c r="R335">
        <v>-1477883000</v>
      </c>
      <c r="S335">
        <v>-571654727.29999995</v>
      </c>
      <c r="T335" s="2">
        <v>1241200000000</v>
      </c>
      <c r="U335">
        <v>-2046885704</v>
      </c>
      <c r="V335" s="3" t="b">
        <f t="shared" si="111"/>
        <v>0</v>
      </c>
      <c r="W335" s="3" t="b">
        <f t="shared" si="112"/>
        <v>0</v>
      </c>
      <c r="X335" s="3" t="b">
        <f t="shared" si="113"/>
        <v>0</v>
      </c>
      <c r="Y335" s="3" t="b">
        <f t="shared" si="114"/>
        <v>0</v>
      </c>
      <c r="Z335" s="3" t="b">
        <f t="shared" si="115"/>
        <v>1</v>
      </c>
      <c r="AA335" s="3" t="b">
        <f t="shared" si="116"/>
        <v>0</v>
      </c>
      <c r="AB335">
        <v>-559581131.29999995</v>
      </c>
      <c r="AC335">
        <v>123051600.3</v>
      </c>
      <c r="AD335">
        <v>1481715592</v>
      </c>
      <c r="AE335">
        <v>3139756865</v>
      </c>
      <c r="AF335">
        <v>-39012818.539999999</v>
      </c>
      <c r="AG335" s="3" t="b">
        <f t="shared" si="117"/>
        <v>0</v>
      </c>
      <c r="AH335" s="3" t="b">
        <f t="shared" si="118"/>
        <v>0</v>
      </c>
      <c r="AI335" s="3" t="b">
        <f t="shared" si="119"/>
        <v>0</v>
      </c>
      <c r="AJ335" s="3" t="b">
        <f t="shared" si="120"/>
        <v>0</v>
      </c>
      <c r="AK335" s="3" t="b">
        <f t="shared" si="121"/>
        <v>1</v>
      </c>
      <c r="AL335" s="3" t="b">
        <f t="shared" si="122"/>
        <v>0</v>
      </c>
      <c r="AM335" s="3" t="b">
        <f t="shared" si="123"/>
        <v>0</v>
      </c>
      <c r="AN335" s="3" t="b">
        <f t="shared" si="124"/>
        <v>1</v>
      </c>
      <c r="AO335" s="3" t="b">
        <f t="shared" si="125"/>
        <v>0</v>
      </c>
      <c r="AP335">
        <v>-18665154.760000002</v>
      </c>
      <c r="AQ335">
        <v>-11840027.07</v>
      </c>
      <c r="AR335">
        <v>-3251877.4410000001</v>
      </c>
      <c r="AS335">
        <v>41.642745060000003</v>
      </c>
      <c r="AT335">
        <v>-52.250817230000003</v>
      </c>
      <c r="AU335">
        <v>-55.648988019999997</v>
      </c>
      <c r="AV335">
        <v>-28.121182510000001</v>
      </c>
      <c r="AW335">
        <v>-13.139045149999999</v>
      </c>
      <c r="AX335">
        <v>-8.3822514160000008</v>
      </c>
      <c r="AY335">
        <v>-2.9822356399999999</v>
      </c>
      <c r="AZ335">
        <v>0</v>
      </c>
      <c r="BA335">
        <v>43.639893000000001</v>
      </c>
      <c r="BB335">
        <v>3.376812975</v>
      </c>
      <c r="BC335">
        <v>5.1500547379999997</v>
      </c>
      <c r="BD335">
        <v>0.65568487099999995</v>
      </c>
      <c r="BE335">
        <v>39.602033110000001</v>
      </c>
      <c r="BF335">
        <v>-22.819038089999999</v>
      </c>
      <c r="BG335">
        <v>-12.05400244</v>
      </c>
      <c r="BH335">
        <v>-5.6955280899999998</v>
      </c>
      <c r="BI335">
        <v>-3.8205915259999998</v>
      </c>
      <c r="BJ335">
        <v>-1.5228619160000001</v>
      </c>
      <c r="BK335">
        <v>11.89</v>
      </c>
      <c r="BL335">
        <v>15.59</v>
      </c>
      <c r="BM335">
        <v>11.53</v>
      </c>
      <c r="BN335">
        <v>15.59</v>
      </c>
      <c r="BO335">
        <v>4.9400000000000004</v>
      </c>
      <c r="BP335">
        <v>46.384976530000003</v>
      </c>
      <c r="BQ335">
        <v>2.585</v>
      </c>
      <c r="BR335">
        <v>1.58</v>
      </c>
      <c r="BS335">
        <v>1.0229999999999999</v>
      </c>
      <c r="BT335">
        <v>0.31327272699999997</v>
      </c>
      <c r="BU335">
        <v>89.732129499999999</v>
      </c>
      <c r="BV335">
        <v>73.511893819999997</v>
      </c>
      <c r="BW335">
        <v>38.46725618</v>
      </c>
      <c r="BX335">
        <v>23.511901259999998</v>
      </c>
      <c r="BY335">
        <v>15.22321202</v>
      </c>
      <c r="BZ335">
        <v>5.1545043479999997</v>
      </c>
      <c r="CA335" t="s">
        <v>62</v>
      </c>
      <c r="CB335">
        <v>-1.8383489099999999</v>
      </c>
      <c r="CC335">
        <v>-1</v>
      </c>
    </row>
    <row r="336" spans="1:81" x14ac:dyDescent="0.25">
      <c r="A336">
        <v>2718</v>
      </c>
      <c r="B336" s="1">
        <v>42906</v>
      </c>
      <c r="C336">
        <v>2450.6599120000001</v>
      </c>
      <c r="D336">
        <v>2450.6599120000001</v>
      </c>
      <c r="E336">
        <v>2436.6000979999999</v>
      </c>
      <c r="F336">
        <v>2437.030029</v>
      </c>
      <c r="G336">
        <v>2437.030029</v>
      </c>
      <c r="H336">
        <v>3416510000</v>
      </c>
      <c r="I336" s="2">
        <v>765516000000</v>
      </c>
      <c r="J336">
        <v>-75905000</v>
      </c>
      <c r="K336" s="3" t="b">
        <f t="shared" si="105"/>
        <v>0</v>
      </c>
      <c r="L336" s="3" t="b">
        <f t="shared" si="106"/>
        <v>0</v>
      </c>
      <c r="M336" s="3" t="b">
        <f t="shared" si="107"/>
        <v>0</v>
      </c>
      <c r="N336" s="3" t="b">
        <f t="shared" si="108"/>
        <v>0</v>
      </c>
      <c r="O336" s="3" t="b">
        <f t="shared" si="109"/>
        <v>1</v>
      </c>
      <c r="P336" s="3" t="b">
        <f t="shared" si="110"/>
        <v>0</v>
      </c>
      <c r="Q336">
        <v>1866343000</v>
      </c>
      <c r="R336">
        <v>1210914000</v>
      </c>
      <c r="S336">
        <v>-446943454.5</v>
      </c>
      <c r="T336" s="2">
        <v>1273300000000</v>
      </c>
      <c r="U336">
        <v>-69158085.579999998</v>
      </c>
      <c r="V336" s="3" t="b">
        <f t="shared" si="111"/>
        <v>0</v>
      </c>
      <c r="W336" s="3" t="b">
        <f t="shared" si="112"/>
        <v>0</v>
      </c>
      <c r="X336" s="3" t="b">
        <f t="shared" si="113"/>
        <v>0</v>
      </c>
      <c r="Y336" s="3" t="b">
        <f t="shared" si="114"/>
        <v>0</v>
      </c>
      <c r="Z336" s="3" t="b">
        <f t="shared" si="115"/>
        <v>1</v>
      </c>
      <c r="AA336" s="3" t="b">
        <f t="shared" si="116"/>
        <v>0</v>
      </c>
      <c r="AB336">
        <v>1850846037</v>
      </c>
      <c r="AC336">
        <v>2405688789</v>
      </c>
      <c r="AD336">
        <v>2132638608</v>
      </c>
      <c r="AE336">
        <v>3260995719</v>
      </c>
      <c r="AF336">
        <v>2186034.4670000002</v>
      </c>
      <c r="AG336" s="3" t="b">
        <f t="shared" si="117"/>
        <v>0</v>
      </c>
      <c r="AH336" s="3" t="b">
        <f t="shared" si="118"/>
        <v>1</v>
      </c>
      <c r="AI336" s="3" t="b">
        <f t="shared" si="119"/>
        <v>0</v>
      </c>
      <c r="AJ336" s="3" t="b">
        <f t="shared" si="120"/>
        <v>0</v>
      </c>
      <c r="AK336" s="3" t="b">
        <f t="shared" si="121"/>
        <v>0</v>
      </c>
      <c r="AL336" s="3" t="b">
        <f t="shared" si="122"/>
        <v>0</v>
      </c>
      <c r="AM336" s="3" t="b">
        <f t="shared" si="123"/>
        <v>0</v>
      </c>
      <c r="AN336" s="3" t="b">
        <f t="shared" si="124"/>
        <v>0</v>
      </c>
      <c r="AO336" s="3" t="b">
        <f t="shared" si="125"/>
        <v>0</v>
      </c>
      <c r="AP336">
        <v>4486426.6030000001</v>
      </c>
      <c r="AQ336">
        <v>2547322.7790000001</v>
      </c>
      <c r="AR336">
        <v>1334516.07</v>
      </c>
      <c r="AS336">
        <v>83.392657869999994</v>
      </c>
      <c r="AT336">
        <v>-16.251153550000002</v>
      </c>
      <c r="AU336">
        <v>-16.309245220000001</v>
      </c>
      <c r="AV336">
        <v>-1.323540666</v>
      </c>
      <c r="AW336">
        <v>0.43169990400000002</v>
      </c>
      <c r="AX336">
        <v>-0.433118314</v>
      </c>
      <c r="AY336">
        <v>-0.35404979800000003</v>
      </c>
      <c r="AZ336">
        <v>0</v>
      </c>
      <c r="BA336">
        <v>16.429932000000001</v>
      </c>
      <c r="BB336">
        <v>4.4558877490000004</v>
      </c>
      <c r="BC336">
        <v>3.167207087</v>
      </c>
      <c r="BD336">
        <v>1.4068823500000001</v>
      </c>
      <c r="BE336">
        <v>58.452476910000001</v>
      </c>
      <c r="BF336">
        <v>-10.63610703</v>
      </c>
      <c r="BG336">
        <v>-1.2375843390000001</v>
      </c>
      <c r="BH336">
        <v>0.17198061000000001</v>
      </c>
      <c r="BI336">
        <v>-0.37762423000000001</v>
      </c>
      <c r="BJ336">
        <v>-0.29252611099999998</v>
      </c>
      <c r="BK336">
        <v>10.28</v>
      </c>
      <c r="BL336">
        <v>11.15</v>
      </c>
      <c r="BM336">
        <v>10.24</v>
      </c>
      <c r="BN336">
        <v>10.86</v>
      </c>
      <c r="BO336">
        <v>0.49</v>
      </c>
      <c r="BP336">
        <v>4.7251687560000004</v>
      </c>
      <c r="BQ336">
        <v>0.24</v>
      </c>
      <c r="BR336">
        <v>-1.2999999999999999E-2</v>
      </c>
      <c r="BS336">
        <v>-8.9999999999999993E-3</v>
      </c>
      <c r="BT336">
        <v>1.6E-2</v>
      </c>
      <c r="BU336">
        <v>21.500724600000002</v>
      </c>
      <c r="BV336">
        <v>7.0707080910000002</v>
      </c>
      <c r="BW336">
        <v>3.4632039630000002</v>
      </c>
      <c r="BX336">
        <v>-0.187590215</v>
      </c>
      <c r="BY336">
        <v>-0.12987014899999999</v>
      </c>
      <c r="BZ336">
        <v>0.46797188000000001</v>
      </c>
      <c r="CA336" t="s">
        <v>60</v>
      </c>
      <c r="CB336">
        <v>-0.52480672799999994</v>
      </c>
      <c r="CC336">
        <v>-1</v>
      </c>
    </row>
    <row r="337" spans="1:81" x14ac:dyDescent="0.25">
      <c r="A337">
        <v>2752</v>
      </c>
      <c r="B337" s="1">
        <v>42955</v>
      </c>
      <c r="C337">
        <v>2478.3500979999999</v>
      </c>
      <c r="D337">
        <v>2490.8701169999999</v>
      </c>
      <c r="E337">
        <v>2470.320068</v>
      </c>
      <c r="F337">
        <v>2474.919922</v>
      </c>
      <c r="G337">
        <v>2474.919922</v>
      </c>
      <c r="H337">
        <v>3344640000</v>
      </c>
      <c r="I337" s="2">
        <v>777102000000</v>
      </c>
      <c r="J337">
        <v>-206430000</v>
      </c>
      <c r="K337" s="3" t="b">
        <f t="shared" si="105"/>
        <v>0</v>
      </c>
      <c r="L337" s="3" t="b">
        <f t="shared" si="106"/>
        <v>0</v>
      </c>
      <c r="M337" s="3" t="b">
        <f t="shared" si="107"/>
        <v>0</v>
      </c>
      <c r="N337" s="3" t="b">
        <f t="shared" si="108"/>
        <v>0</v>
      </c>
      <c r="O337" s="3" t="b">
        <f t="shared" si="109"/>
        <v>1</v>
      </c>
      <c r="P337" s="3" t="b">
        <f t="shared" si="110"/>
        <v>0</v>
      </c>
      <c r="Q337">
        <v>1139862000</v>
      </c>
      <c r="R337">
        <v>452144000</v>
      </c>
      <c r="S337">
        <v>34908545.450000003</v>
      </c>
      <c r="T337" s="2">
        <v>1285260000000</v>
      </c>
      <c r="U337">
        <v>519070336.80000001</v>
      </c>
      <c r="V337" s="3" t="b">
        <f t="shared" si="111"/>
        <v>0</v>
      </c>
      <c r="W337" s="3" t="b">
        <f t="shared" si="112"/>
        <v>1</v>
      </c>
      <c r="X337" s="3" t="b">
        <f t="shared" si="113"/>
        <v>0</v>
      </c>
      <c r="Y337" s="3" t="b">
        <f t="shared" si="114"/>
        <v>0</v>
      </c>
      <c r="Z337" s="3" t="b">
        <f t="shared" si="115"/>
        <v>0</v>
      </c>
      <c r="AA337" s="3" t="b">
        <f t="shared" si="116"/>
        <v>0</v>
      </c>
      <c r="AB337">
        <v>793619363.5</v>
      </c>
      <c r="AC337">
        <v>632915734.39999998</v>
      </c>
      <c r="AD337">
        <v>744927218.79999995</v>
      </c>
      <c r="AE337">
        <v>3299328176</v>
      </c>
      <c r="AF337">
        <v>-1623090.372</v>
      </c>
      <c r="AG337" s="3" t="b">
        <f t="shared" si="117"/>
        <v>0</v>
      </c>
      <c r="AH337" s="3" t="b">
        <f t="shared" si="118"/>
        <v>0</v>
      </c>
      <c r="AI337" s="3" t="b">
        <f t="shared" si="119"/>
        <v>0</v>
      </c>
      <c r="AJ337" s="3" t="b">
        <f t="shared" si="120"/>
        <v>0</v>
      </c>
      <c r="AK337" s="3" t="b">
        <f t="shared" si="121"/>
        <v>1</v>
      </c>
      <c r="AL337" s="3" t="b">
        <f t="shared" si="122"/>
        <v>0</v>
      </c>
      <c r="AM337" s="3" t="b">
        <f t="shared" si="123"/>
        <v>0</v>
      </c>
      <c r="AN337" s="3" t="b">
        <f t="shared" si="124"/>
        <v>0</v>
      </c>
      <c r="AO337" s="3" t="b">
        <f t="shared" si="125"/>
        <v>0</v>
      </c>
      <c r="AP337">
        <v>1342522.831</v>
      </c>
      <c r="AQ337">
        <v>75248.342290000001</v>
      </c>
      <c r="AR337">
        <v>178469.83499999999</v>
      </c>
      <c r="AS337">
        <v>81.272556170000001</v>
      </c>
      <c r="AT337">
        <v>-14.73188156</v>
      </c>
      <c r="AU337">
        <v>-15.34500062</v>
      </c>
      <c r="AV337">
        <v>-4.7620159549999999</v>
      </c>
      <c r="AW337">
        <v>-0.54800461</v>
      </c>
      <c r="AX337">
        <v>-0.976798744</v>
      </c>
      <c r="AY337">
        <v>-0.21156676499999999</v>
      </c>
      <c r="AZ337">
        <v>0</v>
      </c>
      <c r="BA337">
        <v>5.9899899999999997</v>
      </c>
      <c r="BB337">
        <v>3.1662233949999998</v>
      </c>
      <c r="BC337">
        <v>2.1437249650000001</v>
      </c>
      <c r="BD337">
        <v>1.476972768</v>
      </c>
      <c r="BE337">
        <v>59.628139109999999</v>
      </c>
      <c r="BF337">
        <v>-5.2256866520000003</v>
      </c>
      <c r="BG337">
        <v>-1.5816585350000001</v>
      </c>
      <c r="BH337">
        <v>-2.0560399999999999E-4</v>
      </c>
      <c r="BI337">
        <v>-0.61362278000000003</v>
      </c>
      <c r="BJ337">
        <v>-0.46981743999999998</v>
      </c>
      <c r="BK337">
        <v>10.039999999999999</v>
      </c>
      <c r="BL337">
        <v>11.52</v>
      </c>
      <c r="BM337">
        <v>9.52</v>
      </c>
      <c r="BN337">
        <v>10.96</v>
      </c>
      <c r="BO337">
        <v>1.03</v>
      </c>
      <c r="BP337">
        <v>10.37260826</v>
      </c>
      <c r="BQ337">
        <v>0.46500000000000002</v>
      </c>
      <c r="BR337">
        <v>0.14599999999999999</v>
      </c>
      <c r="BS337">
        <v>8.5000000000000006E-2</v>
      </c>
      <c r="BT337">
        <v>6.3090909000000001E-2</v>
      </c>
      <c r="BU337">
        <v>33.544303800000002</v>
      </c>
      <c r="BV337">
        <v>16.297468349999999</v>
      </c>
      <c r="BW337">
        <v>7.357594937</v>
      </c>
      <c r="BX337">
        <v>2.3101265820000001</v>
      </c>
      <c r="BY337">
        <v>1.344936709</v>
      </c>
      <c r="BZ337">
        <v>0.998273878</v>
      </c>
      <c r="CA337" t="s">
        <v>62</v>
      </c>
      <c r="CB337">
        <v>-0.297171503</v>
      </c>
      <c r="CC337">
        <v>-1</v>
      </c>
    </row>
    <row r="338" spans="1:81" x14ac:dyDescent="0.25">
      <c r="A338">
        <v>2753</v>
      </c>
      <c r="B338" s="1">
        <v>42956</v>
      </c>
      <c r="C338">
        <v>2465.3500979999999</v>
      </c>
      <c r="D338">
        <v>2474.4099120000001</v>
      </c>
      <c r="E338">
        <v>2462.080078</v>
      </c>
      <c r="F338">
        <v>2474.0200199999999</v>
      </c>
      <c r="G338">
        <v>2474.0200199999999</v>
      </c>
      <c r="H338">
        <v>3308060000</v>
      </c>
      <c r="I338" s="2">
        <v>773794000000</v>
      </c>
      <c r="J338">
        <v>-3326350000</v>
      </c>
      <c r="K338" s="3" t="b">
        <f t="shared" si="105"/>
        <v>0</v>
      </c>
      <c r="L338" s="3" t="b">
        <f t="shared" si="106"/>
        <v>0</v>
      </c>
      <c r="M338" s="3" t="b">
        <f t="shared" si="107"/>
        <v>0</v>
      </c>
      <c r="N338" s="3" t="b">
        <f t="shared" si="108"/>
        <v>0</v>
      </c>
      <c r="O338" s="3" t="b">
        <f t="shared" si="109"/>
        <v>1</v>
      </c>
      <c r="P338" s="3" t="b">
        <f t="shared" si="110"/>
        <v>0</v>
      </c>
      <c r="Q338">
        <v>-1450740000</v>
      </c>
      <c r="R338">
        <v>-138442000</v>
      </c>
      <c r="S338">
        <v>216982727.30000001</v>
      </c>
      <c r="T338" s="2">
        <v>1288360000000</v>
      </c>
      <c r="U338">
        <v>625756058.79999995</v>
      </c>
      <c r="V338" s="3" t="b">
        <f t="shared" si="111"/>
        <v>0</v>
      </c>
      <c r="W338" s="3" t="b">
        <f t="shared" si="112"/>
        <v>1</v>
      </c>
      <c r="X338" s="3" t="b">
        <f t="shared" si="113"/>
        <v>0</v>
      </c>
      <c r="Y338" s="3" t="b">
        <f t="shared" si="114"/>
        <v>0</v>
      </c>
      <c r="Z338" s="3" t="b">
        <f t="shared" si="115"/>
        <v>0</v>
      </c>
      <c r="AA338" s="3" t="b">
        <f t="shared" si="116"/>
        <v>0</v>
      </c>
      <c r="AB338">
        <v>1056362640</v>
      </c>
      <c r="AC338">
        <v>1060297890</v>
      </c>
      <c r="AD338">
        <v>803283689.20000005</v>
      </c>
      <c r="AE338">
        <v>3298125338</v>
      </c>
      <c r="AF338">
        <v>-4639123.5020000003</v>
      </c>
      <c r="AG338" s="3" t="b">
        <f t="shared" si="117"/>
        <v>0</v>
      </c>
      <c r="AH338" s="3" t="b">
        <f t="shared" si="118"/>
        <v>0</v>
      </c>
      <c r="AI338" s="3" t="b">
        <f t="shared" si="119"/>
        <v>0</v>
      </c>
      <c r="AJ338" s="3" t="b">
        <f t="shared" si="120"/>
        <v>0</v>
      </c>
      <c r="AK338" s="3" t="b">
        <f t="shared" si="121"/>
        <v>1</v>
      </c>
      <c r="AL338" s="3" t="b">
        <f t="shared" si="122"/>
        <v>0</v>
      </c>
      <c r="AM338" s="3" t="b">
        <f t="shared" si="123"/>
        <v>0</v>
      </c>
      <c r="AN338" s="3" t="b">
        <f t="shared" si="124"/>
        <v>0</v>
      </c>
      <c r="AO338" s="3" t="b">
        <f t="shared" si="125"/>
        <v>0</v>
      </c>
      <c r="AP338">
        <v>-2142246.6919999998</v>
      </c>
      <c r="AQ338">
        <v>7880.8832590000002</v>
      </c>
      <c r="AR338">
        <v>290982.7868</v>
      </c>
      <c r="AS338">
        <v>80.215963180000003</v>
      </c>
      <c r="AT338">
        <v>-1.0565929860000001</v>
      </c>
      <c r="AU338">
        <v>-1.300061221</v>
      </c>
      <c r="AV338">
        <v>-7.8942372729999999</v>
      </c>
      <c r="AW338">
        <v>-4.6473756249999996</v>
      </c>
      <c r="AX338">
        <v>-1.8762481710000001</v>
      </c>
      <c r="AY338">
        <v>-0.247154081</v>
      </c>
      <c r="AZ338">
        <v>0</v>
      </c>
      <c r="BA338">
        <v>0.89990199999999998</v>
      </c>
      <c r="BB338">
        <v>2.9400645810000001</v>
      </c>
      <c r="BC338">
        <v>2.0548804679999999</v>
      </c>
      <c r="BD338">
        <v>1.4307715839999999</v>
      </c>
      <c r="BE338">
        <v>58.860799309999997</v>
      </c>
      <c r="BF338">
        <v>-0.76733979600000002</v>
      </c>
      <c r="BG338">
        <v>-2.9965132240000001</v>
      </c>
      <c r="BH338">
        <v>-1.701765725</v>
      </c>
      <c r="BI338">
        <v>-0.60742804100000003</v>
      </c>
      <c r="BJ338">
        <v>-0.45551182000000001</v>
      </c>
      <c r="BK338">
        <v>11.49</v>
      </c>
      <c r="BL338">
        <v>12.63</v>
      </c>
      <c r="BM338">
        <v>11.11</v>
      </c>
      <c r="BN338">
        <v>11.11</v>
      </c>
      <c r="BO338">
        <v>0.15</v>
      </c>
      <c r="BP338">
        <v>1.368613139</v>
      </c>
      <c r="BQ338">
        <v>0.59</v>
      </c>
      <c r="BR338">
        <v>0.42699999999999999</v>
      </c>
      <c r="BS338">
        <v>0.22700000000000001</v>
      </c>
      <c r="BT338">
        <v>7.2848485000000004E-2</v>
      </c>
      <c r="BU338">
        <v>35.917721520000001</v>
      </c>
      <c r="BV338">
        <v>2.3734177220000001</v>
      </c>
      <c r="BW338">
        <v>9.3354430379999993</v>
      </c>
      <c r="BX338">
        <v>6.7563291139999997</v>
      </c>
      <c r="BY338">
        <v>3.5917721519999999</v>
      </c>
      <c r="BZ338">
        <v>1.1526658999999999</v>
      </c>
      <c r="CA338" t="s">
        <v>60</v>
      </c>
      <c r="CB338">
        <v>-6.5011266999999998E-2</v>
      </c>
      <c r="CC338">
        <v>-1</v>
      </c>
    </row>
    <row r="339" spans="1:81" x14ac:dyDescent="0.25">
      <c r="A339">
        <v>2754</v>
      </c>
      <c r="B339" s="1">
        <v>42957</v>
      </c>
      <c r="C339">
        <v>2465.3798830000001</v>
      </c>
      <c r="D339">
        <v>2465.3798830000001</v>
      </c>
      <c r="E339">
        <v>2437.75</v>
      </c>
      <c r="F339">
        <v>2438.209961</v>
      </c>
      <c r="G339">
        <v>2438.209961</v>
      </c>
      <c r="H339">
        <v>3621070000</v>
      </c>
      <c r="I339" s="2">
        <v>770173000000</v>
      </c>
      <c r="J339">
        <v>-3464565000</v>
      </c>
      <c r="K339" s="3" t="b">
        <f t="shared" si="105"/>
        <v>0</v>
      </c>
      <c r="L339" s="3" t="b">
        <f t="shared" si="106"/>
        <v>0</v>
      </c>
      <c r="M339" s="3" t="b">
        <f t="shared" si="107"/>
        <v>0</v>
      </c>
      <c r="N339" s="3" t="b">
        <f t="shared" si="108"/>
        <v>0</v>
      </c>
      <c r="O339" s="3" t="b">
        <f t="shared" si="109"/>
        <v>1</v>
      </c>
      <c r="P339" s="3" t="b">
        <f t="shared" si="110"/>
        <v>0</v>
      </c>
      <c r="Q339">
        <v>-3412937000</v>
      </c>
      <c r="R339">
        <v>-2133668000</v>
      </c>
      <c r="S339">
        <v>31550060.609999999</v>
      </c>
      <c r="T339" s="2">
        <v>1284860000000</v>
      </c>
      <c r="U339">
        <v>-200831151</v>
      </c>
      <c r="V339" s="3" t="b">
        <f t="shared" si="111"/>
        <v>0</v>
      </c>
      <c r="W339" s="3" t="b">
        <f t="shared" si="112"/>
        <v>0</v>
      </c>
      <c r="X339" s="3" t="b">
        <f t="shared" si="113"/>
        <v>0</v>
      </c>
      <c r="Y339" s="3" t="b">
        <f t="shared" si="114"/>
        <v>0</v>
      </c>
      <c r="Z339" s="3" t="b">
        <f t="shared" si="115"/>
        <v>1</v>
      </c>
      <c r="AA339" s="3" t="b">
        <f t="shared" si="116"/>
        <v>0</v>
      </c>
      <c r="AB339">
        <v>-364814281.80000001</v>
      </c>
      <c r="AC339">
        <v>252446886.09999999</v>
      </c>
      <c r="AD339">
        <v>635005806.5</v>
      </c>
      <c r="AE339">
        <v>3245712370</v>
      </c>
      <c r="AF339">
        <v>-26807903.059999999</v>
      </c>
      <c r="AG339" s="3" t="b">
        <f t="shared" si="117"/>
        <v>0</v>
      </c>
      <c r="AH339" s="3" t="b">
        <f t="shared" si="118"/>
        <v>0</v>
      </c>
      <c r="AI339" s="3" t="b">
        <f t="shared" si="119"/>
        <v>0</v>
      </c>
      <c r="AJ339" s="3" t="b">
        <f t="shared" si="120"/>
        <v>0</v>
      </c>
      <c r="AK339" s="3" t="b">
        <f t="shared" si="121"/>
        <v>1</v>
      </c>
      <c r="AL339" s="3" t="b">
        <f t="shared" si="122"/>
        <v>0</v>
      </c>
      <c r="AM339" s="3" t="b">
        <f t="shared" si="123"/>
        <v>0</v>
      </c>
      <c r="AN339" s="3" t="b">
        <f t="shared" si="124"/>
        <v>1</v>
      </c>
      <c r="AO339" s="3" t="b">
        <f t="shared" si="125"/>
        <v>0</v>
      </c>
      <c r="AP339">
        <v>-18627648.170000002</v>
      </c>
      <c r="AQ339">
        <v>-12300222.07</v>
      </c>
      <c r="AR339">
        <v>-2630385.0649999999</v>
      </c>
      <c r="AS339">
        <v>38.170654730000003</v>
      </c>
      <c r="AT339">
        <v>-42.04530845</v>
      </c>
      <c r="AU339">
        <v>-52.415138810000002</v>
      </c>
      <c r="AV339">
        <v>-21.550950719999999</v>
      </c>
      <c r="AW339">
        <v>-17.4557942</v>
      </c>
      <c r="AX339">
        <v>-12.10403412</v>
      </c>
      <c r="AY339">
        <v>-2.792818923</v>
      </c>
      <c r="AZ339">
        <v>0</v>
      </c>
      <c r="BA339">
        <v>35.810059000000003</v>
      </c>
      <c r="BB339">
        <v>2.7300599679999999</v>
      </c>
      <c r="BC339">
        <v>4.465964649</v>
      </c>
      <c r="BD339">
        <v>0.61130353299999995</v>
      </c>
      <c r="BE339">
        <v>37.938446759999998</v>
      </c>
      <c r="BF339">
        <v>-20.922352549999999</v>
      </c>
      <c r="BG339">
        <v>-10.84484617</v>
      </c>
      <c r="BH339">
        <v>-8.1513476800000007</v>
      </c>
      <c r="BI339">
        <v>-5.5699045290000004</v>
      </c>
      <c r="BJ339">
        <v>-1.6040593059999999</v>
      </c>
      <c r="BK339">
        <v>11.57</v>
      </c>
      <c r="BL339">
        <v>16.170000000000002</v>
      </c>
      <c r="BM339">
        <v>11.56</v>
      </c>
      <c r="BN339">
        <v>16.040001</v>
      </c>
      <c r="BO339">
        <v>4.9300009999999999</v>
      </c>
      <c r="BP339">
        <v>44.37444644</v>
      </c>
      <c r="BQ339">
        <v>2.5400005000000001</v>
      </c>
      <c r="BR339">
        <v>1.8480003</v>
      </c>
      <c r="BS339">
        <v>1.3200002</v>
      </c>
      <c r="BT339">
        <v>0.367212176</v>
      </c>
      <c r="BU339">
        <v>98.226480219999999</v>
      </c>
      <c r="BV339">
        <v>62.308758699999998</v>
      </c>
      <c r="BW339">
        <v>32.341088210000002</v>
      </c>
      <c r="BX339">
        <v>24.531235200000001</v>
      </c>
      <c r="BY339">
        <v>17.746561870000001</v>
      </c>
      <c r="BZ339">
        <v>4.9540872599999997</v>
      </c>
      <c r="CA339" t="s">
        <v>62</v>
      </c>
      <c r="CB339">
        <v>-1.5777476450000001</v>
      </c>
      <c r="CC339">
        <v>-1</v>
      </c>
    </row>
    <row r="340" spans="1:81" x14ac:dyDescent="0.25">
      <c r="A340">
        <v>2759</v>
      </c>
      <c r="B340" s="1">
        <v>42964</v>
      </c>
      <c r="C340">
        <v>2462.9499510000001</v>
      </c>
      <c r="D340">
        <v>2465.0200199999999</v>
      </c>
      <c r="E340">
        <v>2430.01001</v>
      </c>
      <c r="F340">
        <v>2430.01001</v>
      </c>
      <c r="G340">
        <v>2430.01001</v>
      </c>
      <c r="H340">
        <v>3142620000</v>
      </c>
      <c r="I340" s="2">
        <v>773053000000</v>
      </c>
      <c r="J340">
        <v>-94485000</v>
      </c>
      <c r="K340" s="3" t="b">
        <f t="shared" si="105"/>
        <v>0</v>
      </c>
      <c r="L340" s="3" t="b">
        <f t="shared" si="106"/>
        <v>0</v>
      </c>
      <c r="M340" s="3" t="b">
        <f t="shared" si="107"/>
        <v>0</v>
      </c>
      <c r="N340" s="3" t="b">
        <f t="shared" si="108"/>
        <v>0</v>
      </c>
      <c r="O340" s="3" t="b">
        <f t="shared" si="109"/>
        <v>1</v>
      </c>
      <c r="P340" s="3" t="b">
        <f t="shared" si="110"/>
        <v>0</v>
      </c>
      <c r="Q340">
        <v>-635256000</v>
      </c>
      <c r="R340">
        <v>-51849000</v>
      </c>
      <c r="S340">
        <v>-478569636.39999998</v>
      </c>
      <c r="T340" s="2">
        <v>1281310000000</v>
      </c>
      <c r="U340">
        <v>-1914150271</v>
      </c>
      <c r="V340" s="3" t="b">
        <f t="shared" si="111"/>
        <v>0</v>
      </c>
      <c r="W340" s="3" t="b">
        <f t="shared" si="112"/>
        <v>0</v>
      </c>
      <c r="X340" s="3" t="b">
        <f t="shared" si="113"/>
        <v>0</v>
      </c>
      <c r="Y340" s="3" t="b">
        <f t="shared" si="114"/>
        <v>0</v>
      </c>
      <c r="Z340" s="3" t="b">
        <f t="shared" si="115"/>
        <v>1</v>
      </c>
      <c r="AA340" s="3" t="b">
        <f t="shared" si="116"/>
        <v>0</v>
      </c>
      <c r="AB340">
        <v>-1371684039</v>
      </c>
      <c r="AC340">
        <v>-626978485.39999998</v>
      </c>
      <c r="AD340">
        <v>-331130624.19999999</v>
      </c>
      <c r="AE340">
        <v>3232321017</v>
      </c>
      <c r="AF340">
        <v>-22158993.399999999</v>
      </c>
      <c r="AG340" s="3" t="b">
        <f t="shared" si="117"/>
        <v>0</v>
      </c>
      <c r="AH340" s="3" t="b">
        <f t="shared" si="118"/>
        <v>0</v>
      </c>
      <c r="AI340" s="3" t="b">
        <f t="shared" si="119"/>
        <v>0</v>
      </c>
      <c r="AJ340" s="3" t="b">
        <f t="shared" si="120"/>
        <v>0</v>
      </c>
      <c r="AK340" s="3" t="b">
        <f t="shared" si="121"/>
        <v>1</v>
      </c>
      <c r="AL340" s="3" t="b">
        <f t="shared" si="122"/>
        <v>0</v>
      </c>
      <c r="AM340" s="3" t="b">
        <f t="shared" si="123"/>
        <v>0</v>
      </c>
      <c r="AN340" s="3" t="b">
        <f t="shared" si="124"/>
        <v>1</v>
      </c>
      <c r="AO340" s="3" t="b">
        <f t="shared" si="125"/>
        <v>0</v>
      </c>
      <c r="AP340">
        <v>-13311870.699999999</v>
      </c>
      <c r="AQ340">
        <v>-3210272.034</v>
      </c>
      <c r="AR340">
        <v>-5986579.642</v>
      </c>
      <c r="AS340">
        <v>28.542927809999998</v>
      </c>
      <c r="AT340">
        <v>-44.734087989999999</v>
      </c>
      <c r="AU340">
        <v>-61.047911820000003</v>
      </c>
      <c r="AV340">
        <v>-20.312333899999999</v>
      </c>
      <c r="AW340">
        <v>-12.20970193</v>
      </c>
      <c r="AX340">
        <v>-2.3893457009999999</v>
      </c>
      <c r="AY340">
        <v>-4.8791559170000003</v>
      </c>
      <c r="AZ340">
        <v>0</v>
      </c>
      <c r="BA340">
        <v>38.100096999999998</v>
      </c>
      <c r="BB340">
        <v>3.6843255359999998</v>
      </c>
      <c r="BC340">
        <v>5.8803188950000003</v>
      </c>
      <c r="BD340">
        <v>0.62655199500000003</v>
      </c>
      <c r="BE340">
        <v>38.520256160000002</v>
      </c>
      <c r="BF340">
        <v>-15.318894050000001</v>
      </c>
      <c r="BG340">
        <v>-6.8489944129999998</v>
      </c>
      <c r="BH340">
        <v>-4.1288903609999998</v>
      </c>
      <c r="BI340">
        <v>-0.18145745099999999</v>
      </c>
      <c r="BJ340">
        <v>-2.1133812810000001</v>
      </c>
      <c r="BK340">
        <v>11.81</v>
      </c>
      <c r="BL340">
        <v>15.77</v>
      </c>
      <c r="BM340">
        <v>11.54</v>
      </c>
      <c r="BN340">
        <v>15.55</v>
      </c>
      <c r="BO340">
        <v>3.81</v>
      </c>
      <c r="BP340">
        <v>32.45315162</v>
      </c>
      <c r="BQ340">
        <v>1.7549999999999999</v>
      </c>
      <c r="BR340">
        <v>0.93600000000000005</v>
      </c>
      <c r="BS340">
        <v>-5.0999999999999997E-2</v>
      </c>
      <c r="BT340">
        <v>0.42957575199999998</v>
      </c>
      <c r="BU340">
        <v>79.502360249999995</v>
      </c>
      <c r="BV340">
        <v>45.142174750000002</v>
      </c>
      <c r="BW340">
        <v>20.7938364</v>
      </c>
      <c r="BX340">
        <v>11.09004608</v>
      </c>
      <c r="BY340">
        <v>-0.60426533100000002</v>
      </c>
      <c r="BZ340">
        <v>4.150336276</v>
      </c>
      <c r="CA340" t="s">
        <v>62</v>
      </c>
      <c r="CB340">
        <v>-1.353451722</v>
      </c>
      <c r="CC340">
        <v>-1</v>
      </c>
    </row>
    <row r="341" spans="1:81" x14ac:dyDescent="0.25">
      <c r="A341">
        <v>2871</v>
      </c>
      <c r="B341" s="1">
        <v>43129</v>
      </c>
      <c r="C341">
        <v>2867.2299800000001</v>
      </c>
      <c r="D341">
        <v>2870.6201169999999</v>
      </c>
      <c r="E341">
        <v>2851.4799800000001</v>
      </c>
      <c r="F341">
        <v>2853.530029</v>
      </c>
      <c r="G341">
        <v>2853.530029</v>
      </c>
      <c r="H341">
        <v>3573830000</v>
      </c>
      <c r="I341" s="2">
        <v>878136000000</v>
      </c>
      <c r="J341">
        <v>-65300000</v>
      </c>
      <c r="K341" s="3" t="b">
        <f t="shared" si="105"/>
        <v>0</v>
      </c>
      <c r="L341" s="3" t="b">
        <f t="shared" si="106"/>
        <v>0</v>
      </c>
      <c r="M341" s="3" t="b">
        <f t="shared" si="107"/>
        <v>0</v>
      </c>
      <c r="N341" s="3" t="b">
        <f t="shared" si="108"/>
        <v>0</v>
      </c>
      <c r="O341" s="3" t="b">
        <f t="shared" si="109"/>
        <v>1</v>
      </c>
      <c r="P341" s="3" t="b">
        <f t="shared" si="110"/>
        <v>0</v>
      </c>
      <c r="Q341">
        <v>1455688000</v>
      </c>
      <c r="R341">
        <v>665934000</v>
      </c>
      <c r="S341">
        <v>1393749152</v>
      </c>
      <c r="T341" s="2">
        <v>1370620000000</v>
      </c>
      <c r="U341">
        <v>317483394.80000001</v>
      </c>
      <c r="V341" s="3" t="b">
        <f t="shared" si="111"/>
        <v>0</v>
      </c>
      <c r="W341" s="3" t="b">
        <f t="shared" si="112"/>
        <v>1</v>
      </c>
      <c r="X341" s="3" t="b">
        <f t="shared" si="113"/>
        <v>0</v>
      </c>
      <c r="Y341" s="3" t="b">
        <f t="shared" si="114"/>
        <v>0</v>
      </c>
      <c r="Z341" s="3" t="b">
        <f t="shared" si="115"/>
        <v>0</v>
      </c>
      <c r="AA341" s="3" t="b">
        <f t="shared" si="116"/>
        <v>0</v>
      </c>
      <c r="AB341">
        <v>469515801.10000002</v>
      </c>
      <c r="AC341">
        <v>329045896.30000001</v>
      </c>
      <c r="AD341">
        <v>1388022349</v>
      </c>
      <c r="AE341">
        <v>3801258887</v>
      </c>
      <c r="AF341">
        <v>8356515.4299999997</v>
      </c>
      <c r="AG341" s="3" t="b">
        <f t="shared" si="117"/>
        <v>0</v>
      </c>
      <c r="AH341" s="3" t="b">
        <f t="shared" si="118"/>
        <v>1</v>
      </c>
      <c r="AI341" s="3" t="b">
        <f t="shared" si="119"/>
        <v>0</v>
      </c>
      <c r="AJ341" s="3" t="b">
        <f t="shared" si="120"/>
        <v>0</v>
      </c>
      <c r="AK341" s="3" t="b">
        <f t="shared" si="121"/>
        <v>0</v>
      </c>
      <c r="AL341" s="3" t="b">
        <f t="shared" si="122"/>
        <v>0</v>
      </c>
      <c r="AM341" s="3" t="b">
        <f t="shared" si="123"/>
        <v>0</v>
      </c>
      <c r="AN341" s="3" t="b">
        <f t="shared" si="124"/>
        <v>0</v>
      </c>
      <c r="AO341" s="3" t="b">
        <f t="shared" si="125"/>
        <v>0</v>
      </c>
      <c r="AP341">
        <v>9784448.0319999997</v>
      </c>
      <c r="AQ341">
        <v>7663588.5420000004</v>
      </c>
      <c r="AR341">
        <v>11236082.49</v>
      </c>
      <c r="AS341">
        <v>92.766006739999995</v>
      </c>
      <c r="AT341">
        <v>-7.2339932610000002</v>
      </c>
      <c r="AU341">
        <v>-7.2339932610000002</v>
      </c>
      <c r="AV341">
        <v>-0.84472471400000004</v>
      </c>
      <c r="AW341">
        <v>0.25432429099999998</v>
      </c>
      <c r="AX341">
        <v>-0.56785583699999997</v>
      </c>
      <c r="AY341">
        <v>0.27911968700000001</v>
      </c>
      <c r="AZ341">
        <v>0</v>
      </c>
      <c r="BA341">
        <v>19.340088000000002</v>
      </c>
      <c r="BB341">
        <v>9.3982385570000009</v>
      </c>
      <c r="BC341">
        <v>2.824817914</v>
      </c>
      <c r="BD341">
        <v>3.3270245530000002</v>
      </c>
      <c r="BE341">
        <v>76.889430880000006</v>
      </c>
      <c r="BF341">
        <v>-9.7972188800000009</v>
      </c>
      <c r="BG341">
        <v>-3.174939256</v>
      </c>
      <c r="BH341">
        <v>-1.4979771159999999</v>
      </c>
      <c r="BI341">
        <v>-1.0424081140000001</v>
      </c>
      <c r="BJ341">
        <v>0.36640793700000002</v>
      </c>
      <c r="BK341">
        <v>11.71</v>
      </c>
      <c r="BL341">
        <v>13.84</v>
      </c>
      <c r="BM341">
        <v>11.68</v>
      </c>
      <c r="BN341">
        <v>13.84</v>
      </c>
      <c r="BO341">
        <v>2.76</v>
      </c>
      <c r="BP341">
        <v>24.909747289999999</v>
      </c>
      <c r="BQ341">
        <v>1.1299999999999999</v>
      </c>
      <c r="BR341">
        <v>0.66100000000000003</v>
      </c>
      <c r="BS341">
        <v>0.50900000000000001</v>
      </c>
      <c r="BT341">
        <v>6.8363636000000005E-2</v>
      </c>
      <c r="BU341">
        <v>86.971830990000001</v>
      </c>
      <c r="BV341">
        <v>48.591549299999997</v>
      </c>
      <c r="BW341">
        <v>19.8943662</v>
      </c>
      <c r="BX341">
        <v>11.63732394</v>
      </c>
      <c r="BY341">
        <v>8.9612676059999998</v>
      </c>
      <c r="BZ341">
        <v>0.78023815900000004</v>
      </c>
      <c r="CA341" t="s">
        <v>62</v>
      </c>
      <c r="CB341">
        <v>-0.38568296699999999</v>
      </c>
      <c r="CC341">
        <v>-1</v>
      </c>
    </row>
    <row r="342" spans="1:81" x14ac:dyDescent="0.25">
      <c r="A342">
        <v>2872</v>
      </c>
      <c r="B342" s="1">
        <v>43130</v>
      </c>
      <c r="C342">
        <v>2832.73999</v>
      </c>
      <c r="D342">
        <v>2837.75</v>
      </c>
      <c r="E342">
        <v>2818.2700199999999</v>
      </c>
      <c r="F342">
        <v>2822.429932</v>
      </c>
      <c r="G342">
        <v>2822.429932</v>
      </c>
      <c r="H342">
        <v>3990650000</v>
      </c>
      <c r="I342" s="2">
        <v>874146000000</v>
      </c>
      <c r="J342">
        <v>-3782240000</v>
      </c>
      <c r="K342" s="3" t="b">
        <f t="shared" si="105"/>
        <v>0</v>
      </c>
      <c r="L342" s="3" t="b">
        <f t="shared" si="106"/>
        <v>0</v>
      </c>
      <c r="M342" s="3" t="b">
        <f t="shared" si="107"/>
        <v>0</v>
      </c>
      <c r="N342" s="3" t="b">
        <f t="shared" si="108"/>
        <v>0</v>
      </c>
      <c r="O342" s="3" t="b">
        <f t="shared" si="109"/>
        <v>1</v>
      </c>
      <c r="P342" s="3" t="b">
        <f t="shared" si="110"/>
        <v>0</v>
      </c>
      <c r="Q342">
        <v>-1593758000</v>
      </c>
      <c r="R342">
        <v>-70280000</v>
      </c>
      <c r="S342">
        <v>929570787.89999998</v>
      </c>
      <c r="T342" s="2">
        <v>1368340000000</v>
      </c>
      <c r="U342">
        <v>-2547261027</v>
      </c>
      <c r="V342" s="3" t="b">
        <f t="shared" si="111"/>
        <v>0</v>
      </c>
      <c r="W342" s="3" t="b">
        <f t="shared" si="112"/>
        <v>0</v>
      </c>
      <c r="X342" s="3" t="b">
        <f t="shared" si="113"/>
        <v>0</v>
      </c>
      <c r="Y342" s="3" t="b">
        <f t="shared" si="114"/>
        <v>0</v>
      </c>
      <c r="Z342" s="3" t="b">
        <f t="shared" si="115"/>
        <v>1</v>
      </c>
      <c r="AA342" s="3" t="b">
        <f t="shared" si="116"/>
        <v>0</v>
      </c>
      <c r="AB342">
        <v>-776213937.10000002</v>
      </c>
      <c r="AC342">
        <v>-310293222.30000001</v>
      </c>
      <c r="AD342">
        <v>945497114.10000002</v>
      </c>
      <c r="AE342">
        <v>3757765529</v>
      </c>
      <c r="AF342">
        <v>-33776144.799999997</v>
      </c>
      <c r="AG342" s="3" t="b">
        <f t="shared" si="117"/>
        <v>0</v>
      </c>
      <c r="AH342" s="3" t="b">
        <f t="shared" si="118"/>
        <v>0</v>
      </c>
      <c r="AI342" s="3" t="b">
        <f t="shared" si="119"/>
        <v>0</v>
      </c>
      <c r="AJ342" s="3" t="b">
        <f t="shared" si="120"/>
        <v>0</v>
      </c>
      <c r="AK342" s="3" t="b">
        <f t="shared" si="121"/>
        <v>1</v>
      </c>
      <c r="AL342" s="3" t="b">
        <f t="shared" si="122"/>
        <v>0</v>
      </c>
      <c r="AM342" s="3" t="b">
        <f t="shared" si="123"/>
        <v>0</v>
      </c>
      <c r="AN342" s="3" t="b">
        <f t="shared" si="124"/>
        <v>1</v>
      </c>
      <c r="AO342" s="3" t="b">
        <f t="shared" si="125"/>
        <v>0</v>
      </c>
      <c r="AP342">
        <v>-10439991.23</v>
      </c>
      <c r="AQ342">
        <v>-3222533.943</v>
      </c>
      <c r="AR342">
        <v>6379980.9179999996</v>
      </c>
      <c r="AS342">
        <v>79.671061899999998</v>
      </c>
      <c r="AT342">
        <v>-13.09494484</v>
      </c>
      <c r="AU342">
        <v>-14.11610276</v>
      </c>
      <c r="AV342">
        <v>-10.164469049999999</v>
      </c>
      <c r="AW342">
        <v>-5.1587176059999997</v>
      </c>
      <c r="AX342">
        <v>-2.9880206390000001</v>
      </c>
      <c r="AY342">
        <v>-1.2424822419999999</v>
      </c>
      <c r="AZ342">
        <v>0</v>
      </c>
      <c r="BA342">
        <v>31.100097000000002</v>
      </c>
      <c r="BB342">
        <v>8.7269358029999999</v>
      </c>
      <c r="BC342">
        <v>4.8444807059999997</v>
      </c>
      <c r="BD342">
        <v>1.8014182190000001</v>
      </c>
      <c r="BE342">
        <v>64.30379465</v>
      </c>
      <c r="BF342">
        <v>-12.58563623</v>
      </c>
      <c r="BG342">
        <v>-11.191427559999999</v>
      </c>
      <c r="BH342">
        <v>-6.6603763110000003</v>
      </c>
      <c r="BI342">
        <v>-4.3805892000000002</v>
      </c>
      <c r="BJ342">
        <v>-0.83607036400000001</v>
      </c>
      <c r="BK342">
        <v>13.93</v>
      </c>
      <c r="BL342">
        <v>15.42</v>
      </c>
      <c r="BM342">
        <v>13.88</v>
      </c>
      <c r="BN342">
        <v>14.79</v>
      </c>
      <c r="BO342">
        <v>0.95</v>
      </c>
      <c r="BP342">
        <v>6.8641618500000003</v>
      </c>
      <c r="BQ342">
        <v>1.855</v>
      </c>
      <c r="BR342">
        <v>1.2390000000000001</v>
      </c>
      <c r="BS342">
        <v>0.89</v>
      </c>
      <c r="BT342">
        <v>0.23230302999999999</v>
      </c>
      <c r="BU342">
        <v>90.337423310000005</v>
      </c>
      <c r="BV342">
        <v>3.3655923269999999</v>
      </c>
      <c r="BW342">
        <v>25.978570810000001</v>
      </c>
      <c r="BX342">
        <v>17.805452349999999</v>
      </c>
      <c r="BY342">
        <v>12.99706213</v>
      </c>
      <c r="BZ342">
        <v>2.952846654</v>
      </c>
      <c r="CA342" t="s">
        <v>62</v>
      </c>
      <c r="CB342">
        <v>-0.99788133800000001</v>
      </c>
      <c r="CC342">
        <v>-1</v>
      </c>
    </row>
    <row r="343" spans="1:81" x14ac:dyDescent="0.25">
      <c r="A343">
        <v>2873</v>
      </c>
      <c r="B343" s="1">
        <v>43131</v>
      </c>
      <c r="C343">
        <v>2832.4099120000001</v>
      </c>
      <c r="D343">
        <v>2839.26001</v>
      </c>
      <c r="E343">
        <v>2813.040039</v>
      </c>
      <c r="F343">
        <v>2823.8100589999999</v>
      </c>
      <c r="G343">
        <v>2823.8100589999999</v>
      </c>
      <c r="H343">
        <v>4261280000</v>
      </c>
      <c r="I343" s="2">
        <v>878407000000</v>
      </c>
      <c r="J343">
        <v>135315000</v>
      </c>
      <c r="K343" s="3" t="b">
        <f t="shared" si="105"/>
        <v>0</v>
      </c>
      <c r="L343" s="3" t="b">
        <f t="shared" si="106"/>
        <v>1</v>
      </c>
      <c r="M343" s="3" t="b">
        <f t="shared" si="107"/>
        <v>0</v>
      </c>
      <c r="N343" s="3" t="b">
        <f t="shared" si="108"/>
        <v>0</v>
      </c>
      <c r="O343" s="3" t="b">
        <f t="shared" si="109"/>
        <v>0</v>
      </c>
      <c r="P343" s="3" t="b">
        <f t="shared" si="110"/>
        <v>0</v>
      </c>
      <c r="Q343">
        <v>-1390025000</v>
      </c>
      <c r="R343">
        <v>-728442000</v>
      </c>
      <c r="S343">
        <v>871789575.79999995</v>
      </c>
      <c r="T343" s="2">
        <v>1367580000000</v>
      </c>
      <c r="U343">
        <v>-1523421535</v>
      </c>
      <c r="V343" s="3" t="b">
        <f t="shared" si="111"/>
        <v>0</v>
      </c>
      <c r="W343" s="3" t="b">
        <f t="shared" si="112"/>
        <v>0</v>
      </c>
      <c r="X343" s="3" t="b">
        <f t="shared" si="113"/>
        <v>0</v>
      </c>
      <c r="Y343" s="3" t="b">
        <f t="shared" si="114"/>
        <v>0</v>
      </c>
      <c r="Z343" s="3" t="b">
        <f t="shared" si="115"/>
        <v>1</v>
      </c>
      <c r="AA343" s="3" t="b">
        <f t="shared" si="116"/>
        <v>0</v>
      </c>
      <c r="AB343">
        <v>-1985157768</v>
      </c>
      <c r="AC343">
        <v>-991827461.5</v>
      </c>
      <c r="AD343">
        <v>532629460.30000001</v>
      </c>
      <c r="AE343">
        <v>3759849233</v>
      </c>
      <c r="AF343">
        <v>-20704826.989999998</v>
      </c>
      <c r="AG343" s="3" t="b">
        <f t="shared" si="117"/>
        <v>0</v>
      </c>
      <c r="AH343" s="3" t="b">
        <f t="shared" si="118"/>
        <v>0</v>
      </c>
      <c r="AI343" s="3" t="b">
        <f t="shared" si="119"/>
        <v>0</v>
      </c>
      <c r="AJ343" s="3" t="b">
        <f t="shared" si="120"/>
        <v>0</v>
      </c>
      <c r="AK343" s="3" t="b">
        <f t="shared" si="121"/>
        <v>1</v>
      </c>
      <c r="AL343" s="3" t="b">
        <f t="shared" si="122"/>
        <v>0</v>
      </c>
      <c r="AM343" s="3" t="b">
        <f t="shared" si="123"/>
        <v>0</v>
      </c>
      <c r="AN343" s="3" t="b">
        <f t="shared" si="124"/>
        <v>1</v>
      </c>
      <c r="AO343" s="3" t="b">
        <f t="shared" si="125"/>
        <v>0</v>
      </c>
      <c r="AP343">
        <v>-23989911.550000001</v>
      </c>
      <c r="AQ343">
        <v>-11694553.59</v>
      </c>
      <c r="AR343">
        <v>3348037.824</v>
      </c>
      <c r="AS343">
        <v>80.227295310000002</v>
      </c>
      <c r="AT343">
        <v>0.55623341500000001</v>
      </c>
      <c r="AU343">
        <v>0.69816242100000003</v>
      </c>
      <c r="AV343">
        <v>-6.2693557120000003</v>
      </c>
      <c r="AW343">
        <v>-7.2413058899999996</v>
      </c>
      <c r="AX343">
        <v>-4.87852598</v>
      </c>
      <c r="AY343">
        <v>-1.8938371350000001</v>
      </c>
      <c r="AZ343">
        <v>1.3801270000000001</v>
      </c>
      <c r="BA343">
        <v>0</v>
      </c>
      <c r="BB343">
        <v>8.2021637460000001</v>
      </c>
      <c r="BC343">
        <v>4.4984463699999999</v>
      </c>
      <c r="BD343">
        <v>1.823332562</v>
      </c>
      <c r="BE343">
        <v>64.580864000000005</v>
      </c>
      <c r="BF343">
        <v>0.27706934900000002</v>
      </c>
      <c r="BG343">
        <v>-6.1542834419999997</v>
      </c>
      <c r="BH343">
        <v>-7.8902993520000004</v>
      </c>
      <c r="BI343">
        <v>-5.9699745899999996</v>
      </c>
      <c r="BJ343">
        <v>-1.6143021289999999</v>
      </c>
      <c r="BK343">
        <v>14.23</v>
      </c>
      <c r="BL343">
        <v>14.44</v>
      </c>
      <c r="BM343">
        <v>13.41</v>
      </c>
      <c r="BN343">
        <v>13.54</v>
      </c>
      <c r="BO343">
        <v>-1.25</v>
      </c>
      <c r="BP343">
        <v>-8.4516565250000006</v>
      </c>
      <c r="BQ343">
        <v>-0.15</v>
      </c>
      <c r="BR343">
        <v>0.83299999999999996</v>
      </c>
      <c r="BS343">
        <v>0.76300000000000001</v>
      </c>
      <c r="BT343">
        <v>0.30678787899999999</v>
      </c>
      <c r="BU343">
        <v>71.165644169999993</v>
      </c>
      <c r="BV343">
        <v>-19.171779140000002</v>
      </c>
      <c r="BW343">
        <v>-7.9030934070000001</v>
      </c>
      <c r="BX343">
        <v>10.172167979999999</v>
      </c>
      <c r="BY343">
        <v>9.9922232780000009</v>
      </c>
      <c r="BZ343">
        <v>3.8857596179999998</v>
      </c>
      <c r="CA343" t="s">
        <v>60</v>
      </c>
      <c r="CB343">
        <v>-3.3869178E-2</v>
      </c>
      <c r="CC343">
        <v>-1</v>
      </c>
    </row>
    <row r="344" spans="1:81" x14ac:dyDescent="0.25">
      <c r="A344">
        <v>2874</v>
      </c>
      <c r="B344" s="1">
        <v>43132</v>
      </c>
      <c r="C344">
        <v>2816.4499510000001</v>
      </c>
      <c r="D344">
        <v>2835.959961</v>
      </c>
      <c r="E344">
        <v>2812.6999510000001</v>
      </c>
      <c r="F344">
        <v>2821.9799800000001</v>
      </c>
      <c r="G344">
        <v>2821.9799800000001</v>
      </c>
      <c r="H344">
        <v>3938450000</v>
      </c>
      <c r="I344" s="2">
        <v>874469000000</v>
      </c>
      <c r="J344">
        <v>161415000</v>
      </c>
      <c r="K344" s="3" t="b">
        <f t="shared" si="105"/>
        <v>0</v>
      </c>
      <c r="L344" s="3" t="b">
        <f t="shared" si="106"/>
        <v>1</v>
      </c>
      <c r="M344" s="3" t="b">
        <f t="shared" si="107"/>
        <v>0</v>
      </c>
      <c r="N344" s="3" t="b">
        <f t="shared" si="108"/>
        <v>0</v>
      </c>
      <c r="O344" s="3" t="b">
        <f t="shared" si="109"/>
        <v>0</v>
      </c>
      <c r="P344" s="3" t="b">
        <f t="shared" si="110"/>
        <v>0</v>
      </c>
      <c r="Q344">
        <v>-674218000</v>
      </c>
      <c r="R344">
        <v>-1421267000</v>
      </c>
      <c r="S344">
        <v>269988848.5</v>
      </c>
      <c r="T344" s="2">
        <v>1366780000000</v>
      </c>
      <c r="U344">
        <v>-778196627.5</v>
      </c>
      <c r="V344" s="3" t="b">
        <f t="shared" si="111"/>
        <v>0</v>
      </c>
      <c r="W344" s="3" t="b">
        <f t="shared" si="112"/>
        <v>0</v>
      </c>
      <c r="X344" s="3" t="b">
        <f t="shared" si="113"/>
        <v>0</v>
      </c>
      <c r="Y344" s="3" t="b">
        <f t="shared" si="114"/>
        <v>0</v>
      </c>
      <c r="Z344" s="3" t="b">
        <f t="shared" si="115"/>
        <v>1</v>
      </c>
      <c r="AA344" s="3" t="b">
        <f t="shared" si="116"/>
        <v>0</v>
      </c>
      <c r="AB344">
        <v>-1228854052</v>
      </c>
      <c r="AC344">
        <v>-1634867369</v>
      </c>
      <c r="AD344">
        <v>-28028531.93</v>
      </c>
      <c r="AE344">
        <v>3757296769</v>
      </c>
      <c r="AF344">
        <v>-234380.3676</v>
      </c>
      <c r="AG344" s="3" t="b">
        <f t="shared" si="117"/>
        <v>0</v>
      </c>
      <c r="AH344" s="3" t="b">
        <f t="shared" si="118"/>
        <v>0</v>
      </c>
      <c r="AI344" s="3" t="b">
        <f t="shared" si="119"/>
        <v>0</v>
      </c>
      <c r="AJ344" s="3" t="b">
        <f t="shared" si="120"/>
        <v>0</v>
      </c>
      <c r="AK344" s="3" t="b">
        <f t="shared" si="121"/>
        <v>1</v>
      </c>
      <c r="AL344" s="3" t="b">
        <f t="shared" si="122"/>
        <v>0</v>
      </c>
      <c r="AM344" s="3" t="b">
        <f t="shared" si="123"/>
        <v>0</v>
      </c>
      <c r="AN344" s="3" t="b">
        <f t="shared" si="124"/>
        <v>1</v>
      </c>
      <c r="AO344" s="3" t="b">
        <f t="shared" si="125"/>
        <v>0</v>
      </c>
      <c r="AP344">
        <v>-12980265.15</v>
      </c>
      <c r="AQ344">
        <v>-17745175.469999999</v>
      </c>
      <c r="AR344">
        <v>-474809.49739999999</v>
      </c>
      <c r="AS344">
        <v>79.489717470000002</v>
      </c>
      <c r="AT344">
        <v>-0.73757784000000004</v>
      </c>
      <c r="AU344">
        <v>-0.919360222</v>
      </c>
      <c r="AV344">
        <v>-9.0672213000000002E-2</v>
      </c>
      <c r="AW344">
        <v>-3.9272634380000002</v>
      </c>
      <c r="AX344">
        <v>-5.3559276479999998</v>
      </c>
      <c r="AY344">
        <v>-2.517624664</v>
      </c>
      <c r="AZ344">
        <v>0</v>
      </c>
      <c r="BA344">
        <v>1.830079</v>
      </c>
      <c r="BB344">
        <v>7.6162949070000003</v>
      </c>
      <c r="BC344">
        <v>4.3078487000000001</v>
      </c>
      <c r="BD344">
        <v>1.768004272</v>
      </c>
      <c r="BE344">
        <v>63.87288813</v>
      </c>
      <c r="BF344">
        <v>-0.70797586899999998</v>
      </c>
      <c r="BG344">
        <v>-0.21545326000000001</v>
      </c>
      <c r="BH344">
        <v>-3.8772558909999999</v>
      </c>
      <c r="BI344">
        <v>-5.7936090150000004</v>
      </c>
      <c r="BJ344">
        <v>-2.3909774339999998</v>
      </c>
      <c r="BK344">
        <v>13.05</v>
      </c>
      <c r="BL344">
        <v>14.3</v>
      </c>
      <c r="BM344">
        <v>12.5</v>
      </c>
      <c r="BN344">
        <v>13.47</v>
      </c>
      <c r="BO344">
        <v>-7.0000000000000007E-2</v>
      </c>
      <c r="BP344">
        <v>-0.51698670599999996</v>
      </c>
      <c r="BQ344">
        <v>-0.66</v>
      </c>
      <c r="BR344">
        <v>-0.23599999999999999</v>
      </c>
      <c r="BS344">
        <v>0.44800000000000001</v>
      </c>
      <c r="BT344">
        <v>0.378363636</v>
      </c>
      <c r="BU344">
        <v>70.092024539999997</v>
      </c>
      <c r="BV344">
        <v>-1.073619632</v>
      </c>
      <c r="BW344">
        <v>-10.122699389999999</v>
      </c>
      <c r="BX344">
        <v>-6.9811198479999996</v>
      </c>
      <c r="BY344">
        <v>4.7617298889999997</v>
      </c>
      <c r="BZ344">
        <v>4.9153170319999999</v>
      </c>
      <c r="CA344" t="s">
        <v>60</v>
      </c>
      <c r="CB344">
        <v>-8.1482354000000007E-2</v>
      </c>
      <c r="CC344">
        <v>-1</v>
      </c>
    </row>
    <row r="345" spans="1:81" x14ac:dyDescent="0.25">
      <c r="A345">
        <v>2891</v>
      </c>
      <c r="B345" s="1">
        <v>43158</v>
      </c>
      <c r="C345">
        <v>2780.4499510000001</v>
      </c>
      <c r="D345">
        <v>2789.1499020000001</v>
      </c>
      <c r="E345">
        <v>2744.219971</v>
      </c>
      <c r="F345">
        <v>2744.280029</v>
      </c>
      <c r="G345">
        <v>2744.280029</v>
      </c>
      <c r="H345">
        <v>3745080000</v>
      </c>
      <c r="I345" s="2">
        <v>884542000000</v>
      </c>
      <c r="J345">
        <v>-160215000</v>
      </c>
      <c r="K345" s="3" t="b">
        <f t="shared" si="105"/>
        <v>0</v>
      </c>
      <c r="L345" s="3" t="b">
        <f t="shared" si="106"/>
        <v>0</v>
      </c>
      <c r="M345" s="3" t="b">
        <f t="shared" si="107"/>
        <v>0</v>
      </c>
      <c r="N345" s="3" t="b">
        <f t="shared" si="108"/>
        <v>0</v>
      </c>
      <c r="O345" s="3" t="b">
        <f t="shared" si="109"/>
        <v>1</v>
      </c>
      <c r="P345" s="3" t="b">
        <f t="shared" si="110"/>
        <v>0</v>
      </c>
      <c r="Q345">
        <v>1203093000</v>
      </c>
      <c r="R345">
        <v>1975390000</v>
      </c>
      <c r="S345">
        <v>1010444788</v>
      </c>
      <c r="T345" s="2">
        <v>1361360000000</v>
      </c>
      <c r="U345">
        <v>-287783471.89999998</v>
      </c>
      <c r="V345" s="3" t="b">
        <f t="shared" si="111"/>
        <v>0</v>
      </c>
      <c r="W345" s="3" t="b">
        <f t="shared" si="112"/>
        <v>0</v>
      </c>
      <c r="X345" s="3" t="b">
        <f t="shared" si="113"/>
        <v>0</v>
      </c>
      <c r="Y345" s="3" t="b">
        <f t="shared" si="114"/>
        <v>0</v>
      </c>
      <c r="Z345" s="3" t="b">
        <f t="shared" si="115"/>
        <v>1</v>
      </c>
      <c r="AA345" s="3" t="b">
        <f t="shared" si="116"/>
        <v>0</v>
      </c>
      <c r="AB345">
        <v>1074165720</v>
      </c>
      <c r="AC345">
        <v>665110095.5</v>
      </c>
      <c r="AD345">
        <v>-312440742.80000001</v>
      </c>
      <c r="AE345">
        <v>3585304069</v>
      </c>
      <c r="AF345">
        <v>-3662325.9109999998</v>
      </c>
      <c r="AG345" s="3" t="b">
        <f t="shared" si="117"/>
        <v>0</v>
      </c>
      <c r="AH345" s="3" t="b">
        <f t="shared" si="118"/>
        <v>0</v>
      </c>
      <c r="AI345" s="3" t="b">
        <f t="shared" si="119"/>
        <v>0</v>
      </c>
      <c r="AJ345" s="3" t="b">
        <f t="shared" si="120"/>
        <v>0</v>
      </c>
      <c r="AK345" s="3" t="b">
        <f t="shared" si="121"/>
        <v>1</v>
      </c>
      <c r="AL345" s="3" t="b">
        <f t="shared" si="122"/>
        <v>0</v>
      </c>
      <c r="AM345" s="3" t="b">
        <f t="shared" si="123"/>
        <v>0</v>
      </c>
      <c r="AN345" s="3" t="b">
        <f t="shared" si="124"/>
        <v>1</v>
      </c>
      <c r="AO345" s="3" t="b">
        <f t="shared" si="125"/>
        <v>0</v>
      </c>
      <c r="AP345">
        <v>17164232.039999999</v>
      </c>
      <c r="AQ345">
        <v>18617372.359999999</v>
      </c>
      <c r="AR345">
        <v>9521299.4240000006</v>
      </c>
      <c r="AS345">
        <v>62.199417519999997</v>
      </c>
      <c r="AT345">
        <v>-10.38275346</v>
      </c>
      <c r="AU345">
        <v>-14.30482627</v>
      </c>
      <c r="AV345">
        <v>-0.44388536000000001</v>
      </c>
      <c r="AW345">
        <v>4.5052670260000003</v>
      </c>
      <c r="AX345">
        <v>4.7486611620000003</v>
      </c>
      <c r="AY345">
        <v>2.279795123</v>
      </c>
      <c r="AZ345">
        <v>0</v>
      </c>
      <c r="BA345">
        <v>35.320068999999997</v>
      </c>
      <c r="BB345">
        <v>13.8466089</v>
      </c>
      <c r="BC345">
        <v>12.61325995</v>
      </c>
      <c r="BD345">
        <v>1.0977819339999999</v>
      </c>
      <c r="BE345">
        <v>52.330602910000003</v>
      </c>
      <c r="BF345">
        <v>-5.5154303330000003</v>
      </c>
      <c r="BG345">
        <v>-0.68591012900000004</v>
      </c>
      <c r="BH345">
        <v>1.9412964420000001</v>
      </c>
      <c r="BI345">
        <v>2.1621159489999999</v>
      </c>
      <c r="BJ345">
        <v>1.0642171709999999</v>
      </c>
      <c r="BK345">
        <v>15.83</v>
      </c>
      <c r="BL345">
        <v>18.98</v>
      </c>
      <c r="BM345">
        <v>15.29</v>
      </c>
      <c r="BN345">
        <v>18.59</v>
      </c>
      <c r="BO345">
        <v>2.79</v>
      </c>
      <c r="BP345">
        <v>17.658227849999999</v>
      </c>
      <c r="BQ345">
        <v>1.05</v>
      </c>
      <c r="BR345">
        <v>-0.1079997</v>
      </c>
      <c r="BS345">
        <v>-0.57799990000000001</v>
      </c>
      <c r="BT345">
        <v>-0.59175749099999997</v>
      </c>
      <c r="BU345">
        <v>23.36877775</v>
      </c>
      <c r="BV345">
        <v>6.7423877900000004</v>
      </c>
      <c r="BW345">
        <v>2.5374577700000001</v>
      </c>
      <c r="BX345">
        <v>-0.26099493099999999</v>
      </c>
      <c r="BY345">
        <v>-1.3968098449999999</v>
      </c>
      <c r="BZ345">
        <v>-1.4343098679999999</v>
      </c>
      <c r="CA345" t="s">
        <v>62</v>
      </c>
      <c r="CB345">
        <v>-0.35022167799999998</v>
      </c>
      <c r="CC345">
        <v>-1</v>
      </c>
    </row>
    <row r="346" spans="1:81" x14ac:dyDescent="0.25">
      <c r="A346">
        <v>2892</v>
      </c>
      <c r="B346" s="1">
        <v>43159</v>
      </c>
      <c r="C346">
        <v>2753.780029</v>
      </c>
      <c r="D346">
        <v>2761.5200199999999</v>
      </c>
      <c r="E346">
        <v>2713.540039</v>
      </c>
      <c r="F346">
        <v>2713.830078</v>
      </c>
      <c r="G346">
        <v>2713.830078</v>
      </c>
      <c r="H346">
        <v>4230660000</v>
      </c>
      <c r="I346" s="2">
        <v>880311000000</v>
      </c>
      <c r="J346">
        <v>-3987870000</v>
      </c>
      <c r="K346" s="3" t="b">
        <f t="shared" si="105"/>
        <v>0</v>
      </c>
      <c r="L346" s="3" t="b">
        <f t="shared" si="106"/>
        <v>0</v>
      </c>
      <c r="M346" s="3" t="b">
        <f t="shared" si="107"/>
        <v>0</v>
      </c>
      <c r="N346" s="3" t="b">
        <f t="shared" si="108"/>
        <v>0</v>
      </c>
      <c r="O346" s="3" t="b">
        <f t="shared" si="109"/>
        <v>1</v>
      </c>
      <c r="P346" s="3" t="b">
        <f t="shared" si="110"/>
        <v>0</v>
      </c>
      <c r="Q346">
        <v>-1739835000</v>
      </c>
      <c r="R346">
        <v>-304423000</v>
      </c>
      <c r="S346">
        <v>408914424.19999999</v>
      </c>
      <c r="T346" s="2">
        <v>1357180000000</v>
      </c>
      <c r="U346">
        <v>-3957289597</v>
      </c>
      <c r="V346" s="3" t="b">
        <f t="shared" si="111"/>
        <v>0</v>
      </c>
      <c r="W346" s="3" t="b">
        <f t="shared" si="112"/>
        <v>0</v>
      </c>
      <c r="X346" s="3" t="b">
        <f t="shared" si="113"/>
        <v>0</v>
      </c>
      <c r="Y346" s="3" t="b">
        <f t="shared" si="114"/>
        <v>0</v>
      </c>
      <c r="Z346" s="3" t="b">
        <f t="shared" si="115"/>
        <v>1</v>
      </c>
      <c r="AA346" s="3" t="b">
        <f t="shared" si="116"/>
        <v>0</v>
      </c>
      <c r="AB346">
        <v>-1800030266</v>
      </c>
      <c r="AC346">
        <v>-387981873.60000002</v>
      </c>
      <c r="AD346">
        <v>-799829574.60000002</v>
      </c>
      <c r="AE346">
        <v>3538361561</v>
      </c>
      <c r="AF346">
        <v>-47265411.770000003</v>
      </c>
      <c r="AG346" s="3" t="b">
        <f t="shared" si="117"/>
        <v>0</v>
      </c>
      <c r="AH346" s="3" t="b">
        <f t="shared" si="118"/>
        <v>0</v>
      </c>
      <c r="AI346" s="3" t="b">
        <f t="shared" si="119"/>
        <v>0</v>
      </c>
      <c r="AJ346" s="3" t="b">
        <f t="shared" si="120"/>
        <v>0</v>
      </c>
      <c r="AK346" s="3" t="b">
        <f t="shared" si="121"/>
        <v>1</v>
      </c>
      <c r="AL346" s="3" t="b">
        <f t="shared" si="122"/>
        <v>0</v>
      </c>
      <c r="AM346" s="3" t="b">
        <f t="shared" si="123"/>
        <v>0</v>
      </c>
      <c r="AN346" s="3" t="b">
        <f t="shared" si="124"/>
        <v>1</v>
      </c>
      <c r="AO346" s="3" t="b">
        <f t="shared" si="125"/>
        <v>0</v>
      </c>
      <c r="AP346">
        <v>-21038979.68</v>
      </c>
      <c r="AQ346">
        <v>-1362389.787</v>
      </c>
      <c r="AR346">
        <v>2769606.466</v>
      </c>
      <c r="AS346">
        <v>53.248293050000001</v>
      </c>
      <c r="AT346">
        <v>-8.9511244770000005</v>
      </c>
      <c r="AU346">
        <v>-14.39101013</v>
      </c>
      <c r="AV346">
        <v>-9.6669389690000003</v>
      </c>
      <c r="AW346">
        <v>-3.9899439050000001</v>
      </c>
      <c r="AX346">
        <v>0.491510534</v>
      </c>
      <c r="AY346">
        <v>0.99949339800000003</v>
      </c>
      <c r="AZ346">
        <v>0</v>
      </c>
      <c r="BA346">
        <v>30.449950999999999</v>
      </c>
      <c r="BB346">
        <v>12.8575654</v>
      </c>
      <c r="BC346">
        <v>13.887309309999999</v>
      </c>
      <c r="BD346">
        <v>0.925850006</v>
      </c>
      <c r="BE346">
        <v>48.074876179999997</v>
      </c>
      <c r="BF346">
        <v>-4.255726729</v>
      </c>
      <c r="BG346">
        <v>-4.8855785310000002</v>
      </c>
      <c r="BH346">
        <v>-2.2398071289999999</v>
      </c>
      <c r="BI346">
        <v>2.9629585E-2</v>
      </c>
      <c r="BJ346">
        <v>0.43018493000000002</v>
      </c>
      <c r="BK346">
        <v>18.079999999999998</v>
      </c>
      <c r="BL346">
        <v>20.440000999999999</v>
      </c>
      <c r="BM346">
        <v>15.65</v>
      </c>
      <c r="BN346">
        <v>19.850000000000001</v>
      </c>
      <c r="BO346">
        <v>1.26</v>
      </c>
      <c r="BP346">
        <v>6.7778375469999999</v>
      </c>
      <c r="BQ346">
        <v>2.0249999999999999</v>
      </c>
      <c r="BR346">
        <v>1.2869999999999999</v>
      </c>
      <c r="BS346">
        <v>0.4360002</v>
      </c>
      <c r="BT346">
        <v>-0.18424235799999999</v>
      </c>
      <c r="BU346">
        <v>26.413727080000001</v>
      </c>
      <c r="BV346">
        <v>3.0449493240000001</v>
      </c>
      <c r="BW346">
        <v>4.8936685569999998</v>
      </c>
      <c r="BX346">
        <v>3.1101982389999998</v>
      </c>
      <c r="BY346">
        <v>1.0536496150000001</v>
      </c>
      <c r="BZ346">
        <v>-0.44876535400000001</v>
      </c>
      <c r="CA346" t="s">
        <v>62</v>
      </c>
      <c r="CB346">
        <v>-0.74546513199999997</v>
      </c>
      <c r="CC346">
        <v>-1</v>
      </c>
    </row>
    <row r="347" spans="1:81" x14ac:dyDescent="0.25">
      <c r="A347">
        <v>2893</v>
      </c>
      <c r="B347" s="1">
        <v>43160</v>
      </c>
      <c r="C347">
        <v>2715.219971</v>
      </c>
      <c r="D347">
        <v>2730.889893</v>
      </c>
      <c r="E347">
        <v>2659.6499020000001</v>
      </c>
      <c r="F347">
        <v>2677.669922</v>
      </c>
      <c r="G347">
        <v>2677.669922</v>
      </c>
      <c r="H347">
        <v>4503970000</v>
      </c>
      <c r="I347" s="2">
        <v>875807000000</v>
      </c>
      <c r="J347">
        <v>-4367315000</v>
      </c>
      <c r="K347" s="3" t="b">
        <f t="shared" si="105"/>
        <v>0</v>
      </c>
      <c r="L347" s="3" t="b">
        <f t="shared" si="106"/>
        <v>0</v>
      </c>
      <c r="M347" s="3" t="b">
        <f t="shared" si="107"/>
        <v>0</v>
      </c>
      <c r="N347" s="3" t="b">
        <f t="shared" si="108"/>
        <v>0</v>
      </c>
      <c r="O347" s="3" t="b">
        <f t="shared" si="109"/>
        <v>1</v>
      </c>
      <c r="P347" s="3" t="b">
        <f t="shared" si="110"/>
        <v>0</v>
      </c>
      <c r="Q347">
        <v>-4166979000</v>
      </c>
      <c r="R347">
        <v>-2608586000</v>
      </c>
      <c r="S347">
        <v>-247231272.69999999</v>
      </c>
      <c r="T347" s="2">
        <v>1354950000000</v>
      </c>
      <c r="U347">
        <v>-3202470028</v>
      </c>
      <c r="V347" s="3" t="b">
        <f t="shared" si="111"/>
        <v>0</v>
      </c>
      <c r="W347" s="3" t="b">
        <f t="shared" si="112"/>
        <v>0</v>
      </c>
      <c r="X347" s="3" t="b">
        <f t="shared" si="113"/>
        <v>0</v>
      </c>
      <c r="Y347" s="3" t="b">
        <f t="shared" si="114"/>
        <v>0</v>
      </c>
      <c r="Z347" s="3" t="b">
        <f t="shared" si="115"/>
        <v>1</v>
      </c>
      <c r="AA347" s="3" t="b">
        <f t="shared" si="116"/>
        <v>0</v>
      </c>
      <c r="AB347">
        <v>-3459953512</v>
      </c>
      <c r="AC347">
        <v>-2187559319</v>
      </c>
      <c r="AD347">
        <v>-1129076798</v>
      </c>
      <c r="AE347">
        <v>3478348865</v>
      </c>
      <c r="AF347">
        <v>-53477602.149999999</v>
      </c>
      <c r="AG347" s="3" t="b">
        <f t="shared" si="117"/>
        <v>0</v>
      </c>
      <c r="AH347" s="3" t="b">
        <f t="shared" si="118"/>
        <v>0</v>
      </c>
      <c r="AI347" s="3" t="b">
        <f t="shared" si="119"/>
        <v>0</v>
      </c>
      <c r="AJ347" s="3" t="b">
        <f t="shared" si="120"/>
        <v>0</v>
      </c>
      <c r="AK347" s="3" t="b">
        <f t="shared" si="121"/>
        <v>1</v>
      </c>
      <c r="AL347" s="3" t="b">
        <f t="shared" si="122"/>
        <v>0</v>
      </c>
      <c r="AM347" s="3" t="b">
        <f t="shared" si="123"/>
        <v>0</v>
      </c>
      <c r="AN347" s="3" t="b">
        <f t="shared" si="124"/>
        <v>1</v>
      </c>
      <c r="AO347" s="3" t="b">
        <f t="shared" si="125"/>
        <v>0</v>
      </c>
      <c r="AP347">
        <v>-51057306.57</v>
      </c>
      <c r="AQ347">
        <v>-32309053.579999998</v>
      </c>
      <c r="AR347">
        <v>-4380987.9809999997</v>
      </c>
      <c r="AS347">
        <v>42.618586039999997</v>
      </c>
      <c r="AT347">
        <v>-10.629707010000001</v>
      </c>
      <c r="AU347">
        <v>-19.962530999999998</v>
      </c>
      <c r="AV347">
        <v>-9.7904157410000003</v>
      </c>
      <c r="AW347">
        <v>-9.8841879309999996</v>
      </c>
      <c r="AX347">
        <v>-6.027108235</v>
      </c>
      <c r="AY347">
        <v>-0.34250881399999999</v>
      </c>
      <c r="AZ347">
        <v>0</v>
      </c>
      <c r="BA347">
        <v>36.160156000000001</v>
      </c>
      <c r="BB347">
        <v>11.93916787</v>
      </c>
      <c r="BC347">
        <v>15.47822693</v>
      </c>
      <c r="BD347">
        <v>0.77135242500000001</v>
      </c>
      <c r="BE347">
        <v>43.545960360000002</v>
      </c>
      <c r="BF347">
        <v>-4.5289158179999998</v>
      </c>
      <c r="BG347">
        <v>-4.3923212730000003</v>
      </c>
      <c r="BH347">
        <v>-4.7155945370000003</v>
      </c>
      <c r="BI347">
        <v>-3.0084082670000001</v>
      </c>
      <c r="BJ347">
        <v>-0.18615960400000001</v>
      </c>
      <c r="BK347">
        <v>19.959999</v>
      </c>
      <c r="BL347">
        <v>25.299999</v>
      </c>
      <c r="BM347">
        <v>19.57</v>
      </c>
      <c r="BN347">
        <v>22.469999000000001</v>
      </c>
      <c r="BO347">
        <v>2.619999</v>
      </c>
      <c r="BP347">
        <v>13.198987410000001</v>
      </c>
      <c r="BQ347">
        <v>1.9399995000000001</v>
      </c>
      <c r="BR347">
        <v>2.1269996999999998</v>
      </c>
      <c r="BS347">
        <v>1.6009998000000001</v>
      </c>
      <c r="BT347">
        <v>4.7575805999999998E-2</v>
      </c>
      <c r="BU347">
        <v>32.745285950000003</v>
      </c>
      <c r="BV347">
        <v>6.331558877</v>
      </c>
      <c r="BW347">
        <v>4.6882541010000001</v>
      </c>
      <c r="BX347">
        <v>5.1401637300000003</v>
      </c>
      <c r="BY347">
        <v>3.8690184599999999</v>
      </c>
      <c r="BZ347">
        <v>0.11298807</v>
      </c>
      <c r="CA347" t="s">
        <v>62</v>
      </c>
      <c r="CB347">
        <v>-0.82624155200000005</v>
      </c>
      <c r="CC347">
        <v>-1</v>
      </c>
    </row>
    <row r="348" spans="1:81" x14ac:dyDescent="0.25">
      <c r="A348">
        <v>2900</v>
      </c>
      <c r="B348" s="1">
        <v>43171</v>
      </c>
      <c r="C348">
        <v>2790.540039</v>
      </c>
      <c r="D348">
        <v>2796.9799800000001</v>
      </c>
      <c r="E348">
        <v>2779.26001</v>
      </c>
      <c r="F348">
        <v>2783.0200199999999</v>
      </c>
      <c r="G348">
        <v>2783.0200199999999</v>
      </c>
      <c r="H348">
        <v>3185020000</v>
      </c>
      <c r="I348" s="2">
        <v>886769000000</v>
      </c>
      <c r="J348">
        <v>89540000</v>
      </c>
      <c r="K348" s="3" t="b">
        <f t="shared" si="105"/>
        <v>0</v>
      </c>
      <c r="L348" s="3" t="b">
        <f t="shared" si="106"/>
        <v>1</v>
      </c>
      <c r="M348" s="3" t="b">
        <f t="shared" si="107"/>
        <v>0</v>
      </c>
      <c r="N348" s="3" t="b">
        <f t="shared" si="108"/>
        <v>0</v>
      </c>
      <c r="O348" s="3" t="b">
        <f t="shared" si="109"/>
        <v>0</v>
      </c>
      <c r="P348" s="3" t="b">
        <f t="shared" si="110"/>
        <v>0</v>
      </c>
      <c r="Q348">
        <v>1353830000</v>
      </c>
      <c r="R348">
        <v>657268000</v>
      </c>
      <c r="S348">
        <v>944844484.79999995</v>
      </c>
      <c r="T348" s="2">
        <v>1369540000000</v>
      </c>
      <c r="U348">
        <v>765371113.20000005</v>
      </c>
      <c r="V348" s="3" t="b">
        <f t="shared" si="111"/>
        <v>0</v>
      </c>
      <c r="W348" s="3" t="b">
        <f t="shared" si="112"/>
        <v>1</v>
      </c>
      <c r="X348" s="3" t="b">
        <f t="shared" si="113"/>
        <v>0</v>
      </c>
      <c r="Y348" s="3" t="b">
        <f t="shared" si="114"/>
        <v>0</v>
      </c>
      <c r="Z348" s="3" t="b">
        <f t="shared" si="115"/>
        <v>0</v>
      </c>
      <c r="AA348" s="3" t="b">
        <f t="shared" si="116"/>
        <v>0</v>
      </c>
      <c r="AB348">
        <v>1599076209</v>
      </c>
      <c r="AC348">
        <v>1945937428</v>
      </c>
      <c r="AD348">
        <v>1588749198</v>
      </c>
      <c r="AE348">
        <v>3614973015</v>
      </c>
      <c r="AF348">
        <v>27203229.57</v>
      </c>
      <c r="AG348" s="3" t="b">
        <f t="shared" si="117"/>
        <v>0</v>
      </c>
      <c r="AH348" s="3" t="b">
        <f t="shared" si="118"/>
        <v>1</v>
      </c>
      <c r="AI348" s="3" t="b">
        <f t="shared" si="119"/>
        <v>0</v>
      </c>
      <c r="AJ348" s="3" t="b">
        <f t="shared" si="120"/>
        <v>0</v>
      </c>
      <c r="AK348" s="3" t="b">
        <f t="shared" si="121"/>
        <v>0</v>
      </c>
      <c r="AL348" s="3" t="b">
        <f t="shared" si="122"/>
        <v>0</v>
      </c>
      <c r="AM348" s="3" t="b">
        <f t="shared" si="123"/>
        <v>0</v>
      </c>
      <c r="AN348" s="3" t="b">
        <f t="shared" si="124"/>
        <v>0</v>
      </c>
      <c r="AO348" s="3" t="b">
        <f t="shared" si="125"/>
        <v>0</v>
      </c>
      <c r="AP348">
        <v>26469401.030000001</v>
      </c>
      <c r="AQ348">
        <v>20700371.690000001</v>
      </c>
      <c r="AR348">
        <v>8462178.3220000006</v>
      </c>
      <c r="AS348">
        <v>73.587497639999995</v>
      </c>
      <c r="AT348">
        <v>-1.043578742</v>
      </c>
      <c r="AU348">
        <v>-1.398316616</v>
      </c>
      <c r="AV348">
        <v>6.4745173449999998</v>
      </c>
      <c r="AW348">
        <v>6.3572196520000004</v>
      </c>
      <c r="AX348">
        <v>4.9847062519999996</v>
      </c>
      <c r="AY348">
        <v>2.2771718999999999</v>
      </c>
      <c r="AZ348">
        <v>0</v>
      </c>
      <c r="BA348">
        <v>3.5500479999999999</v>
      </c>
      <c r="BB348">
        <v>13.480779220000001</v>
      </c>
      <c r="BC348">
        <v>9.5426494850000001</v>
      </c>
      <c r="BD348">
        <v>1.412687246</v>
      </c>
      <c r="BE348">
        <v>58.552439759999999</v>
      </c>
      <c r="BF348">
        <v>-0.65206507899999999</v>
      </c>
      <c r="BG348">
        <v>2.9574888189999999</v>
      </c>
      <c r="BH348">
        <v>2.9957858750000002</v>
      </c>
      <c r="BI348">
        <v>2.3634980620000001</v>
      </c>
      <c r="BJ348">
        <v>1.1866060270000001</v>
      </c>
      <c r="BK348">
        <v>15.28</v>
      </c>
      <c r="BL348">
        <v>16.350000000000001</v>
      </c>
      <c r="BM348">
        <v>15.18</v>
      </c>
      <c r="BN348">
        <v>15.78</v>
      </c>
      <c r="BO348">
        <v>1.1399999999999999</v>
      </c>
      <c r="BP348">
        <v>7.7868852459999998</v>
      </c>
      <c r="BQ348">
        <v>-0.38000050000000002</v>
      </c>
      <c r="BR348">
        <v>-0.78400009999999998</v>
      </c>
      <c r="BS348">
        <v>-0.82800019999999996</v>
      </c>
      <c r="BT348">
        <v>-0.58951508500000005</v>
      </c>
      <c r="BU348">
        <v>13.48370961</v>
      </c>
      <c r="BV348">
        <v>0.97144237600000005</v>
      </c>
      <c r="BW348">
        <v>-1.844996485</v>
      </c>
      <c r="BX348">
        <v>-2.4710798669999998</v>
      </c>
      <c r="BY348">
        <v>-2.4615808910000001</v>
      </c>
      <c r="BZ348">
        <v>-1.70640174</v>
      </c>
      <c r="CA348" t="s">
        <v>60</v>
      </c>
      <c r="CB348">
        <v>0.229385055</v>
      </c>
      <c r="CC348">
        <v>-1</v>
      </c>
    </row>
    <row r="349" spans="1:81" x14ac:dyDescent="0.25">
      <c r="A349">
        <v>2901</v>
      </c>
      <c r="B349" s="1">
        <v>43172</v>
      </c>
      <c r="C349">
        <v>2792.3100589999999</v>
      </c>
      <c r="D349">
        <v>2801.8999020000001</v>
      </c>
      <c r="E349">
        <v>2758.679932</v>
      </c>
      <c r="F349">
        <v>2765.3100589999999</v>
      </c>
      <c r="G349">
        <v>2765.3100589999999</v>
      </c>
      <c r="H349">
        <v>3301650000</v>
      </c>
      <c r="I349" s="2">
        <v>883467000000</v>
      </c>
      <c r="J349">
        <v>-3243335000</v>
      </c>
      <c r="K349" s="3" t="b">
        <f t="shared" si="105"/>
        <v>0</v>
      </c>
      <c r="L349" s="3" t="b">
        <f t="shared" si="106"/>
        <v>0</v>
      </c>
      <c r="M349" s="3" t="b">
        <f t="shared" si="107"/>
        <v>0</v>
      </c>
      <c r="N349" s="3" t="b">
        <f t="shared" si="108"/>
        <v>0</v>
      </c>
      <c r="O349" s="3" t="b">
        <f t="shared" si="109"/>
        <v>1</v>
      </c>
      <c r="P349" s="3" t="b">
        <f t="shared" si="110"/>
        <v>0</v>
      </c>
      <c r="Q349">
        <v>-1255273000</v>
      </c>
      <c r="R349">
        <v>35858000</v>
      </c>
      <c r="S349">
        <v>985708484.79999995</v>
      </c>
      <c r="T349" s="2">
        <v>1367250000000</v>
      </c>
      <c r="U349">
        <v>-2061016751</v>
      </c>
      <c r="V349" s="3" t="b">
        <f t="shared" si="111"/>
        <v>0</v>
      </c>
      <c r="W349" s="3" t="b">
        <f t="shared" si="112"/>
        <v>0</v>
      </c>
      <c r="X349" s="3" t="b">
        <f t="shared" si="113"/>
        <v>0</v>
      </c>
      <c r="Y349" s="3" t="b">
        <f t="shared" si="114"/>
        <v>0</v>
      </c>
      <c r="Z349" s="3" t="b">
        <f t="shared" si="115"/>
        <v>1</v>
      </c>
      <c r="AA349" s="3" t="b">
        <f t="shared" si="116"/>
        <v>0</v>
      </c>
      <c r="AB349">
        <v>-410715828.10000002</v>
      </c>
      <c r="AC349">
        <v>537116549.89999998</v>
      </c>
      <c r="AD349">
        <v>1719006232</v>
      </c>
      <c r="AE349">
        <v>3593962712</v>
      </c>
      <c r="AF349">
        <v>-12533984.880000001</v>
      </c>
      <c r="AG349" s="3" t="b">
        <f t="shared" si="117"/>
        <v>0</v>
      </c>
      <c r="AH349" s="3" t="b">
        <f t="shared" si="118"/>
        <v>0</v>
      </c>
      <c r="AI349" s="3" t="b">
        <f t="shared" si="119"/>
        <v>0</v>
      </c>
      <c r="AJ349" s="3" t="b">
        <f t="shared" si="120"/>
        <v>0</v>
      </c>
      <c r="AK349" s="3" t="b">
        <f t="shared" si="121"/>
        <v>1</v>
      </c>
      <c r="AL349" s="3" t="b">
        <f t="shared" si="122"/>
        <v>0</v>
      </c>
      <c r="AM349" s="3" t="b">
        <f t="shared" si="123"/>
        <v>0</v>
      </c>
      <c r="AN349" s="3" t="b">
        <f t="shared" si="124"/>
        <v>1</v>
      </c>
      <c r="AO349" s="3" t="b">
        <f t="shared" si="125"/>
        <v>0</v>
      </c>
      <c r="AP349">
        <v>9613080.2449999992</v>
      </c>
      <c r="AQ349">
        <v>14987244.33</v>
      </c>
      <c r="AR349">
        <v>12877966.32</v>
      </c>
      <c r="AS349">
        <v>68.381444430000002</v>
      </c>
      <c r="AT349">
        <v>-5.2060532180000001</v>
      </c>
      <c r="AU349">
        <v>-7.0746436350000002</v>
      </c>
      <c r="AV349">
        <v>-3.1248159800000002</v>
      </c>
      <c r="AW349">
        <v>2.2185365680000002</v>
      </c>
      <c r="AX349">
        <v>3.5589983639999998</v>
      </c>
      <c r="AY349">
        <v>3.0823966309999999</v>
      </c>
      <c r="AZ349">
        <v>0</v>
      </c>
      <c r="BA349">
        <v>17.709961</v>
      </c>
      <c r="BB349">
        <v>12.517866420000001</v>
      </c>
      <c r="BC349">
        <v>10.12602888</v>
      </c>
      <c r="BD349">
        <v>1.2362068660000001</v>
      </c>
      <c r="BE349">
        <v>55.281418039999998</v>
      </c>
      <c r="BF349">
        <v>-3.271021712</v>
      </c>
      <c r="BG349">
        <v>-1.9615433950000001</v>
      </c>
      <c r="BH349">
        <v>0.72798026999999998</v>
      </c>
      <c r="BI349">
        <v>1.496681157</v>
      </c>
      <c r="BJ349">
        <v>1.4891806240000001</v>
      </c>
      <c r="BK349">
        <v>15.7</v>
      </c>
      <c r="BL349">
        <v>16.98</v>
      </c>
      <c r="BM349">
        <v>15.03</v>
      </c>
      <c r="BN349">
        <v>16.350000000000001</v>
      </c>
      <c r="BO349">
        <v>0.56999999999999995</v>
      </c>
      <c r="BP349">
        <v>3.6121672999999999</v>
      </c>
      <c r="BQ349">
        <v>0.85499999999999998</v>
      </c>
      <c r="BR349">
        <v>5.69997E-2</v>
      </c>
      <c r="BS349">
        <v>-0.35800009999999999</v>
      </c>
      <c r="BT349">
        <v>-0.66818176399999996</v>
      </c>
      <c r="BU349">
        <v>14.137582549999999</v>
      </c>
      <c r="BV349">
        <v>0.65387294200000001</v>
      </c>
      <c r="BW349">
        <v>0.81265765899999998</v>
      </c>
      <c r="BX349">
        <v>-0.81369177100000001</v>
      </c>
      <c r="BY349">
        <v>-1.5748489299999999</v>
      </c>
      <c r="BZ349">
        <v>-2.000769043</v>
      </c>
      <c r="CA349" t="s">
        <v>60</v>
      </c>
      <c r="CB349">
        <v>-0.25214006999999999</v>
      </c>
      <c r="CC349">
        <v>-1</v>
      </c>
    </row>
    <row r="350" spans="1:81" x14ac:dyDescent="0.25">
      <c r="A350">
        <v>2902</v>
      </c>
      <c r="B350" s="1">
        <v>43173</v>
      </c>
      <c r="C350">
        <v>2774.0600589999999</v>
      </c>
      <c r="D350">
        <v>2777.110107</v>
      </c>
      <c r="E350">
        <v>2744.3798830000001</v>
      </c>
      <c r="F350">
        <v>2749.4799800000001</v>
      </c>
      <c r="G350">
        <v>2749.4799800000001</v>
      </c>
      <c r="H350">
        <v>3391360000</v>
      </c>
      <c r="I350" s="2">
        <v>880076000000</v>
      </c>
      <c r="J350">
        <v>-3346505000</v>
      </c>
      <c r="K350" s="3" t="b">
        <f t="shared" si="105"/>
        <v>0</v>
      </c>
      <c r="L350" s="3" t="b">
        <f t="shared" si="106"/>
        <v>0</v>
      </c>
      <c r="M350" s="3" t="b">
        <f t="shared" si="107"/>
        <v>0</v>
      </c>
      <c r="N350" s="3" t="b">
        <f t="shared" si="108"/>
        <v>0</v>
      </c>
      <c r="O350" s="3" t="b">
        <f t="shared" si="109"/>
        <v>1</v>
      </c>
      <c r="P350" s="3" t="b">
        <f t="shared" si="110"/>
        <v>0</v>
      </c>
      <c r="Q350">
        <v>-3293574000</v>
      </c>
      <c r="R350">
        <v>-1951453000</v>
      </c>
      <c r="S350">
        <v>572565818.20000005</v>
      </c>
      <c r="T350" s="2">
        <v>1364910000000</v>
      </c>
      <c r="U350">
        <v>-2311568534</v>
      </c>
      <c r="V350" s="3" t="b">
        <f t="shared" si="111"/>
        <v>0</v>
      </c>
      <c r="W350" s="3" t="b">
        <f t="shared" si="112"/>
        <v>0</v>
      </c>
      <c r="X350" s="3" t="b">
        <f t="shared" si="113"/>
        <v>0</v>
      </c>
      <c r="Y350" s="3" t="b">
        <f t="shared" si="114"/>
        <v>0</v>
      </c>
      <c r="Z350" s="3" t="b">
        <f t="shared" si="115"/>
        <v>1</v>
      </c>
      <c r="AA350" s="3" t="b">
        <f t="shared" si="116"/>
        <v>0</v>
      </c>
      <c r="AB350">
        <v>-2165816025</v>
      </c>
      <c r="AC350">
        <v>-1030682318</v>
      </c>
      <c r="AD350">
        <v>1371908751</v>
      </c>
      <c r="AE350">
        <v>3574548797</v>
      </c>
      <c r="AF350">
        <v>-20212109.210000001</v>
      </c>
      <c r="AG350" s="3" t="b">
        <f t="shared" si="117"/>
        <v>0</v>
      </c>
      <c r="AH350" s="3" t="b">
        <f t="shared" si="118"/>
        <v>0</v>
      </c>
      <c r="AI350" s="3" t="b">
        <f t="shared" si="119"/>
        <v>0</v>
      </c>
      <c r="AJ350" s="3" t="b">
        <f t="shared" si="120"/>
        <v>0</v>
      </c>
      <c r="AK350" s="3" t="b">
        <f t="shared" si="121"/>
        <v>1</v>
      </c>
      <c r="AL350" s="3" t="b">
        <f t="shared" si="122"/>
        <v>0</v>
      </c>
      <c r="AM350" s="3" t="b">
        <f t="shared" si="123"/>
        <v>0</v>
      </c>
      <c r="AN350" s="3" t="b">
        <f t="shared" si="124"/>
        <v>1</v>
      </c>
      <c r="AO350" s="3" t="b">
        <f t="shared" si="125"/>
        <v>0</v>
      </c>
      <c r="AP350">
        <v>-15445595.93</v>
      </c>
      <c r="AQ350">
        <v>289651.16690000001</v>
      </c>
      <c r="AR350">
        <v>13000359.619999999</v>
      </c>
      <c r="AS350">
        <v>63.728004830000003</v>
      </c>
      <c r="AT350">
        <v>-4.653439594</v>
      </c>
      <c r="AU350">
        <v>-6.8051203549999997</v>
      </c>
      <c r="AV350">
        <v>-4.9297464059999996</v>
      </c>
      <c r="AW350">
        <v>-3.7915267880000001</v>
      </c>
      <c r="AX350">
        <v>-7.0548199999999998E-3</v>
      </c>
      <c r="AY350">
        <v>2.9621220940000001</v>
      </c>
      <c r="AZ350">
        <v>0</v>
      </c>
      <c r="BA350">
        <v>15.830079</v>
      </c>
      <c r="BB350">
        <v>11.62373311</v>
      </c>
      <c r="BC350">
        <v>10.53346103</v>
      </c>
      <c r="BD350">
        <v>1.103505588</v>
      </c>
      <c r="BE350">
        <v>52.460311689999997</v>
      </c>
      <c r="BF350">
        <v>-2.8211063489999999</v>
      </c>
      <c r="BG350">
        <v>-3.0460640309999998</v>
      </c>
      <c r="BH350">
        <v>-2.3503601129999998</v>
      </c>
      <c r="BI350">
        <v>-0.42773876399999999</v>
      </c>
      <c r="BJ350">
        <v>1.3183941210000001</v>
      </c>
      <c r="BK350">
        <v>16.59</v>
      </c>
      <c r="BL350">
        <v>17.59</v>
      </c>
      <c r="BM350">
        <v>14.94</v>
      </c>
      <c r="BN350">
        <v>17.23</v>
      </c>
      <c r="BO350">
        <v>0.88</v>
      </c>
      <c r="BP350">
        <v>5.3822629969999998</v>
      </c>
      <c r="BQ350">
        <v>0.72499999999999998</v>
      </c>
      <c r="BR350">
        <v>0.83399999999999996</v>
      </c>
      <c r="BS350">
        <v>0.30899979999999999</v>
      </c>
      <c r="BT350">
        <v>-0.58769692699999998</v>
      </c>
      <c r="BU350">
        <v>16.363176939999999</v>
      </c>
      <c r="BV350">
        <v>2.225594391</v>
      </c>
      <c r="BW350">
        <v>1.439733666</v>
      </c>
      <c r="BX350">
        <v>1.2206602070000001</v>
      </c>
      <c r="BY350">
        <v>4.2640400000000002E-4</v>
      </c>
      <c r="BZ350">
        <v>-1.858850391</v>
      </c>
      <c r="CA350" t="s">
        <v>62</v>
      </c>
      <c r="CB350">
        <v>-0.32360205399999997</v>
      </c>
      <c r="CC350">
        <v>-1</v>
      </c>
    </row>
    <row r="351" spans="1:81" x14ac:dyDescent="0.25">
      <c r="A351">
        <v>2903</v>
      </c>
      <c r="B351" s="1">
        <v>43174</v>
      </c>
      <c r="C351">
        <v>2754.2700199999999</v>
      </c>
      <c r="D351">
        <v>2763.030029</v>
      </c>
      <c r="E351">
        <v>2741.469971</v>
      </c>
      <c r="F351">
        <v>2747.330078</v>
      </c>
      <c r="G351">
        <v>2747.330078</v>
      </c>
      <c r="H351">
        <v>3500330000</v>
      </c>
      <c r="I351" s="2">
        <v>876576000000</v>
      </c>
      <c r="J351">
        <v>-3445845000</v>
      </c>
      <c r="K351" s="3" t="b">
        <f t="shared" si="105"/>
        <v>0</v>
      </c>
      <c r="L351" s="3" t="b">
        <f t="shared" si="106"/>
        <v>0</v>
      </c>
      <c r="M351" s="3" t="b">
        <f t="shared" si="107"/>
        <v>0</v>
      </c>
      <c r="N351" s="3" t="b">
        <f t="shared" si="108"/>
        <v>0</v>
      </c>
      <c r="O351" s="3" t="b">
        <f t="shared" si="109"/>
        <v>1</v>
      </c>
      <c r="P351" s="3" t="b">
        <f t="shared" si="110"/>
        <v>0</v>
      </c>
      <c r="Q351">
        <v>-3397138000</v>
      </c>
      <c r="R351">
        <v>-3344973000</v>
      </c>
      <c r="S351">
        <v>-328921333.30000001</v>
      </c>
      <c r="T351" s="2">
        <v>1363320000000</v>
      </c>
      <c r="U351">
        <v>-1965992462</v>
      </c>
      <c r="V351" s="3" t="b">
        <f t="shared" si="111"/>
        <v>0</v>
      </c>
      <c r="W351" s="3" t="b">
        <f t="shared" si="112"/>
        <v>0</v>
      </c>
      <c r="X351" s="3" t="b">
        <f t="shared" si="113"/>
        <v>0</v>
      </c>
      <c r="Y351" s="3" t="b">
        <f t="shared" si="114"/>
        <v>0</v>
      </c>
      <c r="Z351" s="3" t="b">
        <f t="shared" si="115"/>
        <v>1</v>
      </c>
      <c r="AA351" s="3" t="b">
        <f t="shared" si="116"/>
        <v>0</v>
      </c>
      <c r="AB351">
        <v>-2099644330</v>
      </c>
      <c r="AC351">
        <v>-2073117392</v>
      </c>
      <c r="AD351">
        <v>695561289.89999998</v>
      </c>
      <c r="AE351">
        <v>3571811782</v>
      </c>
      <c r="AF351">
        <v>-11075465.140000001</v>
      </c>
      <c r="AG351" s="3" t="b">
        <f t="shared" si="117"/>
        <v>0</v>
      </c>
      <c r="AH351" s="3" t="b">
        <f t="shared" si="118"/>
        <v>0</v>
      </c>
      <c r="AI351" s="3" t="b">
        <f t="shared" si="119"/>
        <v>0</v>
      </c>
      <c r="AJ351" s="3" t="b">
        <f t="shared" si="120"/>
        <v>0</v>
      </c>
      <c r="AK351" s="3" t="b">
        <f t="shared" si="121"/>
        <v>1</v>
      </c>
      <c r="AL351" s="3" t="b">
        <f t="shared" si="122"/>
        <v>0</v>
      </c>
      <c r="AM351" s="3" t="b">
        <f t="shared" si="123"/>
        <v>0</v>
      </c>
      <c r="AN351" s="3" t="b">
        <f t="shared" si="124"/>
        <v>1</v>
      </c>
      <c r="AO351" s="3" t="b">
        <f t="shared" si="125"/>
        <v>0</v>
      </c>
      <c r="AP351">
        <v>-14889761.449999999</v>
      </c>
      <c r="AQ351">
        <v>-13486201.85</v>
      </c>
      <c r="AR351">
        <v>8533981.6889999993</v>
      </c>
      <c r="AS351">
        <v>63.096015620000003</v>
      </c>
      <c r="AT351">
        <v>-0.63198920800000002</v>
      </c>
      <c r="AU351">
        <v>-0.99169777800000003</v>
      </c>
      <c r="AV351">
        <v>-2.6427144010000001</v>
      </c>
      <c r="AW351">
        <v>-3.6127885649999998</v>
      </c>
      <c r="AX351">
        <v>-3.2929614329999999</v>
      </c>
      <c r="AY351">
        <v>1.9717014740000001</v>
      </c>
      <c r="AZ351">
        <v>0</v>
      </c>
      <c r="BA351">
        <v>2.149902</v>
      </c>
      <c r="BB351">
        <v>10.793466459999999</v>
      </c>
      <c r="BC351">
        <v>9.934635385</v>
      </c>
      <c r="BD351">
        <v>1.0864481720000001</v>
      </c>
      <c r="BE351">
        <v>52.071658749999997</v>
      </c>
      <c r="BF351">
        <v>-0.38865294299999997</v>
      </c>
      <c r="BG351">
        <v>-1.6048796460000001</v>
      </c>
      <c r="BH351">
        <v>-2.2263449359999998</v>
      </c>
      <c r="BI351">
        <v>-2.0357820229999999</v>
      </c>
      <c r="BJ351">
        <v>0.77132385199999998</v>
      </c>
      <c r="BK351">
        <v>16.989999999999998</v>
      </c>
      <c r="BL351">
        <v>17.41</v>
      </c>
      <c r="BM351">
        <v>15.96</v>
      </c>
      <c r="BN351">
        <v>16.59</v>
      </c>
      <c r="BO351">
        <v>-0.64</v>
      </c>
      <c r="BP351">
        <v>-3.7144515380000001</v>
      </c>
      <c r="BQ351">
        <v>0.12</v>
      </c>
      <c r="BR351">
        <v>0.33100000000000002</v>
      </c>
      <c r="BS351">
        <v>0.53500000000000003</v>
      </c>
      <c r="BT351">
        <v>-0.33569700600000002</v>
      </c>
      <c r="BU351">
        <v>14.74456284</v>
      </c>
      <c r="BV351">
        <v>-1.6186141030000001</v>
      </c>
      <c r="BW351">
        <v>0.30349014400000002</v>
      </c>
      <c r="BX351">
        <v>0.600815408</v>
      </c>
      <c r="BY351">
        <v>0.73440585400000002</v>
      </c>
      <c r="BZ351">
        <v>-1.2612910070000001</v>
      </c>
      <c r="CA351" t="s">
        <v>60</v>
      </c>
      <c r="CB351">
        <v>-0.24653688500000001</v>
      </c>
      <c r="CC351">
        <v>-1</v>
      </c>
    </row>
    <row r="352" spans="1:81" x14ac:dyDescent="0.25">
      <c r="A352">
        <v>2904</v>
      </c>
      <c r="B352" s="1">
        <v>43175</v>
      </c>
      <c r="C352">
        <v>2750.570068</v>
      </c>
      <c r="D352">
        <v>2761.8500979999999</v>
      </c>
      <c r="E352">
        <v>2749.969971</v>
      </c>
      <c r="F352">
        <v>2752.01001</v>
      </c>
      <c r="G352">
        <v>2752.01001</v>
      </c>
      <c r="H352">
        <v>5372340000</v>
      </c>
      <c r="I352" s="2">
        <v>881948000000</v>
      </c>
      <c r="J352">
        <v>936005000</v>
      </c>
      <c r="K352" s="3" t="b">
        <f t="shared" si="105"/>
        <v>0</v>
      </c>
      <c r="L352" s="3" t="b">
        <f t="shared" si="106"/>
        <v>1</v>
      </c>
      <c r="M352" s="3" t="b">
        <f t="shared" si="107"/>
        <v>0</v>
      </c>
      <c r="N352" s="3" t="b">
        <f t="shared" si="108"/>
        <v>0</v>
      </c>
      <c r="O352" s="3" t="b">
        <f t="shared" si="109"/>
        <v>0</v>
      </c>
      <c r="P352" s="3" t="b">
        <f t="shared" si="110"/>
        <v>0</v>
      </c>
      <c r="Q352">
        <v>-805838000</v>
      </c>
      <c r="R352">
        <v>-1653369000</v>
      </c>
      <c r="S352">
        <v>-687859818.20000005</v>
      </c>
      <c r="T352" s="2">
        <v>1359790000000</v>
      </c>
      <c r="U352">
        <v>-2562400988</v>
      </c>
      <c r="V352" s="3" t="b">
        <f t="shared" si="111"/>
        <v>0</v>
      </c>
      <c r="W352" s="3" t="b">
        <f t="shared" si="112"/>
        <v>0</v>
      </c>
      <c r="X352" s="3" t="b">
        <f t="shared" si="113"/>
        <v>0</v>
      </c>
      <c r="Y352" s="3" t="b">
        <f t="shared" si="114"/>
        <v>0</v>
      </c>
      <c r="Z352" s="3" t="b">
        <f t="shared" si="115"/>
        <v>1</v>
      </c>
      <c r="AA352" s="3" t="b">
        <f t="shared" si="116"/>
        <v>0</v>
      </c>
      <c r="AB352">
        <v>-2397531353</v>
      </c>
      <c r="AC352">
        <v>-2342786301</v>
      </c>
      <c r="AD352">
        <v>-68612651.299999997</v>
      </c>
      <c r="AE352">
        <v>3580963280</v>
      </c>
      <c r="AF352">
        <v>3207241.7990000001</v>
      </c>
      <c r="AG352" s="3" t="b">
        <f t="shared" si="117"/>
        <v>0</v>
      </c>
      <c r="AH352" s="3" t="b">
        <f t="shared" si="118"/>
        <v>1</v>
      </c>
      <c r="AI352" s="3" t="b">
        <f t="shared" si="119"/>
        <v>0</v>
      </c>
      <c r="AJ352" s="3" t="b">
        <f t="shared" si="120"/>
        <v>0</v>
      </c>
      <c r="AK352" s="3" t="b">
        <f t="shared" si="121"/>
        <v>0</v>
      </c>
      <c r="AL352" s="3" t="b">
        <f t="shared" si="122"/>
        <v>0</v>
      </c>
      <c r="AM352" s="3" t="b">
        <f t="shared" si="123"/>
        <v>0</v>
      </c>
      <c r="AN352" s="3" t="b">
        <f t="shared" si="124"/>
        <v>0</v>
      </c>
      <c r="AO352" s="3" t="b">
        <f t="shared" si="125"/>
        <v>0</v>
      </c>
      <c r="AP352">
        <v>-4173531.1140000001</v>
      </c>
      <c r="AQ352">
        <v>-9017039.9920000006</v>
      </c>
      <c r="AR352">
        <v>4746575.4670000002</v>
      </c>
      <c r="AS352">
        <v>64.471737180000005</v>
      </c>
      <c r="AT352">
        <v>1.375721553</v>
      </c>
      <c r="AU352">
        <v>2.1803620079999999</v>
      </c>
      <c r="AV352">
        <v>0.37186617199999999</v>
      </c>
      <c r="AW352">
        <v>-1.236111095</v>
      </c>
      <c r="AX352">
        <v>-2.3516949739999999</v>
      </c>
      <c r="AY352">
        <v>1.0742439509999999</v>
      </c>
      <c r="AZ352">
        <v>4.679932</v>
      </c>
      <c r="BA352">
        <v>0</v>
      </c>
      <c r="BB352">
        <v>10.35678542</v>
      </c>
      <c r="BC352">
        <v>9.2250185719999998</v>
      </c>
      <c r="BD352">
        <v>1.122684507</v>
      </c>
      <c r="BE352">
        <v>52.889843169999999</v>
      </c>
      <c r="BF352">
        <v>0.81818442300000005</v>
      </c>
      <c r="BG352">
        <v>0.21476574000000001</v>
      </c>
      <c r="BH352">
        <v>-0.756337755</v>
      </c>
      <c r="BI352">
        <v>-1.4534952459999999</v>
      </c>
      <c r="BJ352">
        <v>0.303672889</v>
      </c>
      <c r="BK352">
        <v>16.600000000000001</v>
      </c>
      <c r="BL352">
        <v>16.719999000000001</v>
      </c>
      <c r="BM352">
        <v>15.23</v>
      </c>
      <c r="BN352">
        <v>15.8</v>
      </c>
      <c r="BO352">
        <v>-0.79</v>
      </c>
      <c r="BP352">
        <v>-4.7619047620000003</v>
      </c>
      <c r="BQ352">
        <v>-0.71499999999999997</v>
      </c>
      <c r="BR352">
        <v>-0.22900000000000001</v>
      </c>
      <c r="BS352">
        <v>2.8000000000000001E-2</v>
      </c>
      <c r="BT352">
        <v>-0.24751521200000001</v>
      </c>
      <c r="BU352">
        <v>12.74658606</v>
      </c>
      <c r="BV352">
        <v>-1.9979767829999999</v>
      </c>
      <c r="BW352">
        <v>-1.808295443</v>
      </c>
      <c r="BX352">
        <v>-0.57916035899999996</v>
      </c>
      <c r="BY352">
        <v>-8.6726681999999999E-2</v>
      </c>
      <c r="BZ352">
        <v>-1.0280975130000001</v>
      </c>
      <c r="CA352" t="s">
        <v>60</v>
      </c>
      <c r="CB352">
        <v>-0.12672730600000001</v>
      </c>
      <c r="CC352">
        <v>-1</v>
      </c>
    </row>
    <row r="353" spans="1:81" x14ac:dyDescent="0.25">
      <c r="A353">
        <v>2905</v>
      </c>
      <c r="B353" s="1">
        <v>43178</v>
      </c>
      <c r="C353">
        <v>2741.3798830000001</v>
      </c>
      <c r="D353">
        <v>2741.3798830000001</v>
      </c>
      <c r="E353">
        <v>2694.5900879999999</v>
      </c>
      <c r="F353">
        <v>2712.919922</v>
      </c>
      <c r="G353">
        <v>2712.919922</v>
      </c>
      <c r="H353">
        <v>3302130000</v>
      </c>
      <c r="I353" s="2">
        <v>878646000000</v>
      </c>
      <c r="J353">
        <v>1035105000</v>
      </c>
      <c r="K353" s="3" t="b">
        <f t="shared" si="105"/>
        <v>0</v>
      </c>
      <c r="L353" s="3" t="b">
        <f t="shared" si="106"/>
        <v>1</v>
      </c>
      <c r="M353" s="3" t="b">
        <f t="shared" si="107"/>
        <v>0</v>
      </c>
      <c r="N353" s="3" t="b">
        <f t="shared" si="108"/>
        <v>0</v>
      </c>
      <c r="O353" s="3" t="b">
        <f t="shared" si="109"/>
        <v>0</v>
      </c>
      <c r="P353" s="3" t="b">
        <f t="shared" si="110"/>
        <v>0</v>
      </c>
      <c r="Q353">
        <v>108198000</v>
      </c>
      <c r="R353">
        <v>-777095000</v>
      </c>
      <c r="S353">
        <v>-1006904485</v>
      </c>
      <c r="T353" s="2">
        <v>1359080000000</v>
      </c>
      <c r="U353">
        <v>-2121099580</v>
      </c>
      <c r="V353" s="3" t="b">
        <f t="shared" si="111"/>
        <v>0</v>
      </c>
      <c r="W353" s="3" t="b">
        <f t="shared" si="112"/>
        <v>0</v>
      </c>
      <c r="X353" s="3" t="b">
        <f t="shared" si="113"/>
        <v>0</v>
      </c>
      <c r="Y353" s="3" t="b">
        <f t="shared" si="114"/>
        <v>0</v>
      </c>
      <c r="Z353" s="3" t="b">
        <f t="shared" si="115"/>
        <v>1</v>
      </c>
      <c r="AA353" s="3" t="b">
        <f t="shared" si="116"/>
        <v>0</v>
      </c>
      <c r="AB353">
        <v>-2104644663</v>
      </c>
      <c r="AC353">
        <v>-2147317014</v>
      </c>
      <c r="AD353">
        <v>-713150129.10000002</v>
      </c>
      <c r="AE353">
        <v>3534059180</v>
      </c>
      <c r="AF353">
        <v>-18876300.890000001</v>
      </c>
      <c r="AG353" s="3" t="b">
        <f t="shared" si="117"/>
        <v>0</v>
      </c>
      <c r="AH353" s="3" t="b">
        <f t="shared" si="118"/>
        <v>0</v>
      </c>
      <c r="AI353" s="3" t="b">
        <f t="shared" si="119"/>
        <v>0</v>
      </c>
      <c r="AJ353" s="3" t="b">
        <f t="shared" si="120"/>
        <v>0</v>
      </c>
      <c r="AK353" s="3" t="b">
        <f t="shared" si="121"/>
        <v>1</v>
      </c>
      <c r="AL353" s="3" t="b">
        <f t="shared" si="122"/>
        <v>0</v>
      </c>
      <c r="AM353" s="3" t="b">
        <f t="shared" si="123"/>
        <v>0</v>
      </c>
      <c r="AN353" s="3" t="b">
        <f t="shared" si="124"/>
        <v>1</v>
      </c>
      <c r="AO353" s="3" t="b">
        <f t="shared" si="125"/>
        <v>0</v>
      </c>
      <c r="AP353">
        <v>-11231735.07</v>
      </c>
      <c r="AQ353">
        <v>-11339258.050000001</v>
      </c>
      <c r="AR353">
        <v>124805.91959999999</v>
      </c>
      <c r="AS353">
        <v>52.980741889999997</v>
      </c>
      <c r="AT353">
        <v>-11.490995290000001</v>
      </c>
      <c r="AU353">
        <v>-17.82330645</v>
      </c>
      <c r="AV353">
        <v>-5.0576368680000003</v>
      </c>
      <c r="AW353">
        <v>-3.086606728</v>
      </c>
      <c r="AX353">
        <v>-3.005767273</v>
      </c>
      <c r="AY353">
        <v>-8.4646262999999999E-2</v>
      </c>
      <c r="AZ353">
        <v>0</v>
      </c>
      <c r="BA353">
        <v>39.090088000000002</v>
      </c>
      <c r="BB353">
        <v>9.6170150369999998</v>
      </c>
      <c r="BC353">
        <v>11.358237819999999</v>
      </c>
      <c r="BD353">
        <v>0.84669956700000004</v>
      </c>
      <c r="BE353">
        <v>45.849340189999999</v>
      </c>
      <c r="BF353">
        <v>-7.0405029829999997</v>
      </c>
      <c r="BG353">
        <v>-3.1111592799999999</v>
      </c>
      <c r="BH353">
        <v>-1.901473009</v>
      </c>
      <c r="BI353">
        <v>-1.8434624230000001</v>
      </c>
      <c r="BJ353">
        <v>-0.347777112</v>
      </c>
      <c r="BK353">
        <v>16.629999000000002</v>
      </c>
      <c r="BL353">
        <v>21.870000999999998</v>
      </c>
      <c r="BM353">
        <v>16.559999000000001</v>
      </c>
      <c r="BN353">
        <v>19.02</v>
      </c>
      <c r="BO353">
        <v>3.22</v>
      </c>
      <c r="BP353">
        <v>20.379746839999999</v>
      </c>
      <c r="BQ353">
        <v>1.2150000000000001</v>
      </c>
      <c r="BR353">
        <v>0.45800000000000002</v>
      </c>
      <c r="BS353">
        <v>0.39100000000000001</v>
      </c>
      <c r="BT353">
        <v>4.9090059999999996E-3</v>
      </c>
      <c r="BU353">
        <v>20.89023826</v>
      </c>
      <c r="BV353">
        <v>8.1436522040000003</v>
      </c>
      <c r="BW353">
        <v>3.0728377099999999</v>
      </c>
      <c r="BX353">
        <v>1.1583207170000001</v>
      </c>
      <c r="BY353">
        <v>0.98887205300000003</v>
      </c>
      <c r="BZ353">
        <v>-0.37301609600000002</v>
      </c>
      <c r="CA353" t="s">
        <v>60</v>
      </c>
      <c r="CB353">
        <v>-0.71498714799999996</v>
      </c>
      <c r="CC353">
        <v>-1</v>
      </c>
    </row>
    <row r="354" spans="1:81" x14ac:dyDescent="0.25">
      <c r="A354">
        <v>2906</v>
      </c>
      <c r="B354" s="1">
        <v>43179</v>
      </c>
      <c r="C354">
        <v>2715.0500489999999</v>
      </c>
      <c r="D354">
        <v>2724.219971</v>
      </c>
      <c r="E354">
        <v>2710.0500489999999</v>
      </c>
      <c r="F354">
        <v>2716.9399410000001</v>
      </c>
      <c r="G354">
        <v>2716.9399410000001</v>
      </c>
      <c r="H354">
        <v>3261030000</v>
      </c>
      <c r="I354" s="2">
        <v>881907000000</v>
      </c>
      <c r="J354">
        <v>-20550000</v>
      </c>
      <c r="K354" s="3" t="b">
        <f t="shared" si="105"/>
        <v>0</v>
      </c>
      <c r="L354" s="3" t="b">
        <f t="shared" si="106"/>
        <v>0</v>
      </c>
      <c r="M354" s="3" t="b">
        <f t="shared" si="107"/>
        <v>0</v>
      </c>
      <c r="N354" s="3" t="b">
        <f t="shared" si="108"/>
        <v>0</v>
      </c>
      <c r="O354" s="3" t="b">
        <f t="shared" si="109"/>
        <v>1</v>
      </c>
      <c r="P354" s="3" t="b">
        <f t="shared" si="110"/>
        <v>0</v>
      </c>
      <c r="Q354">
        <v>1269159000</v>
      </c>
      <c r="R354">
        <v>573203000</v>
      </c>
      <c r="S354">
        <v>-865734121.20000005</v>
      </c>
      <c r="T354" s="2">
        <v>1358990000000</v>
      </c>
      <c r="U354">
        <v>-402353071.19999999</v>
      </c>
      <c r="V354" s="3" t="b">
        <f t="shared" si="111"/>
        <v>0</v>
      </c>
      <c r="W354" s="3" t="b">
        <f t="shared" si="112"/>
        <v>0</v>
      </c>
      <c r="X354" s="3" t="b">
        <f t="shared" si="113"/>
        <v>0</v>
      </c>
      <c r="Y354" s="3" t="b">
        <f t="shared" si="114"/>
        <v>0</v>
      </c>
      <c r="Z354" s="3" t="b">
        <f t="shared" si="115"/>
        <v>1</v>
      </c>
      <c r="AA354" s="3" t="b">
        <f t="shared" si="116"/>
        <v>0</v>
      </c>
      <c r="AB354">
        <v>-1371087437</v>
      </c>
      <c r="AC354">
        <v>-1610121540</v>
      </c>
      <c r="AD354">
        <v>-1203161036</v>
      </c>
      <c r="AE354">
        <v>3538891392</v>
      </c>
      <c r="AF354">
        <v>-21035944.23</v>
      </c>
      <c r="AG354" s="3" t="b">
        <f t="shared" si="117"/>
        <v>0</v>
      </c>
      <c r="AH354" s="3" t="b">
        <f t="shared" si="118"/>
        <v>0</v>
      </c>
      <c r="AI354" s="3" t="b">
        <f t="shared" si="119"/>
        <v>0</v>
      </c>
      <c r="AJ354" s="3" t="b">
        <f t="shared" si="120"/>
        <v>0</v>
      </c>
      <c r="AK354" s="3" t="b">
        <f t="shared" si="121"/>
        <v>1</v>
      </c>
      <c r="AL354" s="3" t="b">
        <f t="shared" si="122"/>
        <v>0</v>
      </c>
      <c r="AM354" s="3" t="b">
        <f t="shared" si="123"/>
        <v>0</v>
      </c>
      <c r="AN354" s="3" t="b">
        <f t="shared" si="124"/>
        <v>1</v>
      </c>
      <c r="AO354" s="3" t="b">
        <f t="shared" si="125"/>
        <v>0</v>
      </c>
      <c r="AP354">
        <v>-14566527.1</v>
      </c>
      <c r="AQ354">
        <v>-10906741.15</v>
      </c>
      <c r="AR354">
        <v>-3580795.216</v>
      </c>
      <c r="AS354">
        <v>54.162474179999997</v>
      </c>
      <c r="AT354">
        <v>1.181732295</v>
      </c>
      <c r="AU354">
        <v>2.2304940489999998</v>
      </c>
      <c r="AV354">
        <v>-5.1546314969999996</v>
      </c>
      <c r="AW354">
        <v>-3.8291619620000001</v>
      </c>
      <c r="AX354">
        <v>-2.924633504</v>
      </c>
      <c r="AY354">
        <v>-1.009788431</v>
      </c>
      <c r="AZ354">
        <v>4.0200189999999996</v>
      </c>
      <c r="BA354">
        <v>0</v>
      </c>
      <c r="BB354">
        <v>9.217229605</v>
      </c>
      <c r="BC354">
        <v>10.546935120000001</v>
      </c>
      <c r="BD354">
        <v>0.87392493699999996</v>
      </c>
      <c r="BE354">
        <v>46.636069550000002</v>
      </c>
      <c r="BF354">
        <v>0.78672936000000004</v>
      </c>
      <c r="BG354">
        <v>-3.1268868109999999</v>
      </c>
      <c r="BH354">
        <v>-2.3347270579999999</v>
      </c>
      <c r="BI354">
        <v>-1.787080285</v>
      </c>
      <c r="BJ354">
        <v>-0.83896057499999999</v>
      </c>
      <c r="BK354">
        <v>18.379999000000002</v>
      </c>
      <c r="BL354">
        <v>19.309999000000001</v>
      </c>
      <c r="BM354">
        <v>18.09</v>
      </c>
      <c r="BN354">
        <v>18.200001</v>
      </c>
      <c r="BO354">
        <v>-0.81999900000000003</v>
      </c>
      <c r="BP354">
        <v>-4.311246057</v>
      </c>
      <c r="BQ354">
        <v>1.2000005</v>
      </c>
      <c r="BR354">
        <v>0.8050003</v>
      </c>
      <c r="BS354">
        <v>0.43700020000000001</v>
      </c>
      <c r="BT354">
        <v>0.18442425500000001</v>
      </c>
      <c r="BU354">
        <v>18.548594739999999</v>
      </c>
      <c r="BV354">
        <v>-2.3416435259999999</v>
      </c>
      <c r="BW354">
        <v>2.901004339</v>
      </c>
      <c r="BX354">
        <v>1.9555747889999999</v>
      </c>
      <c r="BY354">
        <v>1.051651101</v>
      </c>
      <c r="BZ354">
        <v>0.112917419</v>
      </c>
      <c r="CA354" t="s">
        <v>60</v>
      </c>
      <c r="CB354">
        <v>-0.16073786600000001</v>
      </c>
      <c r="CC354">
        <v>-1</v>
      </c>
    </row>
    <row r="355" spans="1:81" x14ac:dyDescent="0.25">
      <c r="A355">
        <v>2907</v>
      </c>
      <c r="B355" s="1">
        <v>43180</v>
      </c>
      <c r="C355">
        <v>2714.98999</v>
      </c>
      <c r="D355">
        <v>2739.139893</v>
      </c>
      <c r="E355">
        <v>2709.790039</v>
      </c>
      <c r="F355">
        <v>2711.929932</v>
      </c>
      <c r="G355">
        <v>2711.929932</v>
      </c>
      <c r="H355">
        <v>3415510000</v>
      </c>
      <c r="I355" s="2">
        <v>878491000000</v>
      </c>
      <c r="J355">
        <v>-77240000</v>
      </c>
      <c r="K355" s="3" t="b">
        <f t="shared" si="105"/>
        <v>0</v>
      </c>
      <c r="L355" s="3" t="b">
        <f t="shared" si="106"/>
        <v>0</v>
      </c>
      <c r="M355" s="3" t="b">
        <f t="shared" si="107"/>
        <v>0</v>
      </c>
      <c r="N355" s="3" t="b">
        <f t="shared" si="108"/>
        <v>0</v>
      </c>
      <c r="O355" s="3" t="b">
        <f t="shared" si="109"/>
        <v>1</v>
      </c>
      <c r="P355" s="3" t="b">
        <f t="shared" si="110"/>
        <v>0</v>
      </c>
      <c r="Q355">
        <v>-710880000</v>
      </c>
      <c r="R355">
        <v>379036000</v>
      </c>
      <c r="S355">
        <v>-1078125091</v>
      </c>
      <c r="T355" s="2">
        <v>1356070000000</v>
      </c>
      <c r="U355">
        <v>-1503623417</v>
      </c>
      <c r="V355" s="3" t="b">
        <f t="shared" si="111"/>
        <v>0</v>
      </c>
      <c r="W355" s="3" t="b">
        <f t="shared" si="112"/>
        <v>0</v>
      </c>
      <c r="X355" s="3" t="b">
        <f t="shared" si="113"/>
        <v>0</v>
      </c>
      <c r="Y355" s="3" t="b">
        <f t="shared" si="114"/>
        <v>0</v>
      </c>
      <c r="Z355" s="3" t="b">
        <f t="shared" si="115"/>
        <v>1</v>
      </c>
      <c r="AA355" s="3" t="b">
        <f t="shared" si="116"/>
        <v>0</v>
      </c>
      <c r="AB355">
        <v>-1125628818</v>
      </c>
      <c r="AC355">
        <v>-1530359813</v>
      </c>
      <c r="AD355">
        <v>-1639066140</v>
      </c>
      <c r="AE355">
        <v>3532593227</v>
      </c>
      <c r="AF355">
        <v>-732976.76520000002</v>
      </c>
      <c r="AG355" s="3" t="b">
        <f t="shared" si="117"/>
        <v>0</v>
      </c>
      <c r="AH355" s="3" t="b">
        <f t="shared" si="118"/>
        <v>0</v>
      </c>
      <c r="AI355" s="3" t="b">
        <f t="shared" si="119"/>
        <v>0</v>
      </c>
      <c r="AJ355" s="3" t="b">
        <f t="shared" si="120"/>
        <v>0</v>
      </c>
      <c r="AK355" s="3" t="b">
        <f t="shared" si="121"/>
        <v>1</v>
      </c>
      <c r="AL355" s="3" t="b">
        <f t="shared" si="122"/>
        <v>0</v>
      </c>
      <c r="AM355" s="3" t="b">
        <f t="shared" si="123"/>
        <v>0</v>
      </c>
      <c r="AN355" s="3" t="b">
        <f t="shared" si="124"/>
        <v>1</v>
      </c>
      <c r="AO355" s="3" t="b">
        <f t="shared" si="125"/>
        <v>0</v>
      </c>
      <c r="AP355">
        <v>-14027794.869999999</v>
      </c>
      <c r="AQ355">
        <v>-12050899.91</v>
      </c>
      <c r="AR355">
        <v>-7630542.2980000004</v>
      </c>
      <c r="AS355">
        <v>52.689722580000002</v>
      </c>
      <c r="AT355">
        <v>-1.4727516039999999</v>
      </c>
      <c r="AU355">
        <v>-2.7191364990000002</v>
      </c>
      <c r="AV355">
        <v>-0.14550965499999999</v>
      </c>
      <c r="AW355">
        <v>-3.4164311500000002</v>
      </c>
      <c r="AX355">
        <v>-3.1121849090000002</v>
      </c>
      <c r="AY355">
        <v>-2.0012955670000001</v>
      </c>
      <c r="AZ355">
        <v>0</v>
      </c>
      <c r="BA355">
        <v>5.0100090000000002</v>
      </c>
      <c r="BB355">
        <v>8.5588560620000003</v>
      </c>
      <c r="BC355">
        <v>10.151440389999999</v>
      </c>
      <c r="BD355">
        <v>0.84311740300000004</v>
      </c>
      <c r="BE355">
        <v>45.744096480000003</v>
      </c>
      <c r="BF355">
        <v>-0.89197307100000001</v>
      </c>
      <c r="BG355">
        <v>-5.2621855000000002E-2</v>
      </c>
      <c r="BH355">
        <v>-2.0650510720000002</v>
      </c>
      <c r="BI355">
        <v>-1.8908898160000001</v>
      </c>
      <c r="BJ355">
        <v>-1.33998917</v>
      </c>
      <c r="BK355">
        <v>17.760000000000002</v>
      </c>
      <c r="BL355">
        <v>18.370000999999998</v>
      </c>
      <c r="BM355">
        <v>16.260000000000002</v>
      </c>
      <c r="BN355">
        <v>17.860001</v>
      </c>
      <c r="BO355">
        <v>-0.34</v>
      </c>
      <c r="BP355">
        <v>-1.868131765</v>
      </c>
      <c r="BQ355">
        <v>-0.5799995</v>
      </c>
      <c r="BR355">
        <v>0.53600040000000004</v>
      </c>
      <c r="BS355">
        <v>0.4940003</v>
      </c>
      <c r="BT355">
        <v>0.30733337599999999</v>
      </c>
      <c r="BU355">
        <v>17.287101409999998</v>
      </c>
      <c r="BV355">
        <v>-1.2614933260000001</v>
      </c>
      <c r="BW355">
        <v>-1.801568426</v>
      </c>
      <c r="BX355">
        <v>1.1279902530000001</v>
      </c>
      <c r="BY355">
        <v>1.0887085809999999</v>
      </c>
      <c r="BZ355">
        <v>0.45161164599999998</v>
      </c>
      <c r="CA355" t="s">
        <v>60</v>
      </c>
      <c r="CB355">
        <v>-0.35427574699999997</v>
      </c>
      <c r="CC355">
        <v>-1</v>
      </c>
    </row>
    <row r="356" spans="1:81" x14ac:dyDescent="0.25">
      <c r="A356">
        <v>2908</v>
      </c>
      <c r="B356" s="1">
        <v>43181</v>
      </c>
      <c r="C356">
        <v>2691.360107</v>
      </c>
      <c r="D356">
        <v>2695.679932</v>
      </c>
      <c r="E356">
        <v>2641.5900879999999</v>
      </c>
      <c r="F356">
        <v>2643.6899410000001</v>
      </c>
      <c r="G356">
        <v>2643.6899410000001</v>
      </c>
      <c r="H356">
        <v>3739800000</v>
      </c>
      <c r="I356" s="2">
        <v>874752000000</v>
      </c>
      <c r="J356">
        <v>-3577655000</v>
      </c>
      <c r="K356" s="3" t="b">
        <f t="shared" si="105"/>
        <v>0</v>
      </c>
      <c r="L356" s="3" t="b">
        <f t="shared" si="106"/>
        <v>0</v>
      </c>
      <c r="M356" s="3" t="b">
        <f t="shared" si="107"/>
        <v>0</v>
      </c>
      <c r="N356" s="3" t="b">
        <f t="shared" si="108"/>
        <v>0</v>
      </c>
      <c r="O356" s="3" t="b">
        <f t="shared" si="109"/>
        <v>1</v>
      </c>
      <c r="P356" s="3" t="b">
        <f t="shared" si="110"/>
        <v>0</v>
      </c>
      <c r="Q356">
        <v>-1509835000</v>
      </c>
      <c r="R356">
        <v>-1454730000</v>
      </c>
      <c r="S356">
        <v>-1221123697</v>
      </c>
      <c r="T356" s="2">
        <v>1352620000000</v>
      </c>
      <c r="U356">
        <v>-3183445800</v>
      </c>
      <c r="V356" s="3" t="b">
        <f t="shared" si="111"/>
        <v>0</v>
      </c>
      <c r="W356" s="3" t="b">
        <f t="shared" si="112"/>
        <v>0</v>
      </c>
      <c r="X356" s="3" t="b">
        <f t="shared" si="113"/>
        <v>0</v>
      </c>
      <c r="Y356" s="3" t="b">
        <f t="shared" si="114"/>
        <v>0</v>
      </c>
      <c r="Z356" s="3" t="b">
        <f t="shared" si="115"/>
        <v>1</v>
      </c>
      <c r="AA356" s="3" t="b">
        <f t="shared" si="116"/>
        <v>0</v>
      </c>
      <c r="AB356">
        <v>-2228749238</v>
      </c>
      <c r="AC356">
        <v>-1735044232</v>
      </c>
      <c r="AD356">
        <v>-1972321767</v>
      </c>
      <c r="AE356">
        <v>3438489056</v>
      </c>
      <c r="AF356">
        <v>-50201168.009999998</v>
      </c>
      <c r="AG356" s="3" t="b">
        <f t="shared" si="117"/>
        <v>0</v>
      </c>
      <c r="AH356" s="3" t="b">
        <f t="shared" si="118"/>
        <v>0</v>
      </c>
      <c r="AI356" s="3" t="b">
        <f t="shared" si="119"/>
        <v>0</v>
      </c>
      <c r="AJ356" s="3" t="b">
        <f t="shared" si="120"/>
        <v>0</v>
      </c>
      <c r="AK356" s="3" t="b">
        <f t="shared" si="121"/>
        <v>1</v>
      </c>
      <c r="AL356" s="3" t="b">
        <f t="shared" si="122"/>
        <v>0</v>
      </c>
      <c r="AM356" s="3" t="b">
        <f t="shared" si="123"/>
        <v>0</v>
      </c>
      <c r="AN356" s="3" t="b">
        <f t="shared" si="124"/>
        <v>1</v>
      </c>
      <c r="AO356" s="3" t="b">
        <f t="shared" si="125"/>
        <v>0</v>
      </c>
      <c r="AP356">
        <v>-29300853.879999999</v>
      </c>
      <c r="AQ356">
        <v>-28641440.25</v>
      </c>
      <c r="AR356">
        <v>-15692164.300000001</v>
      </c>
      <c r="AS356">
        <v>32.629767350000002</v>
      </c>
      <c r="AT356">
        <v>-20.05995523</v>
      </c>
      <c r="AU356">
        <v>-38.071855849999999</v>
      </c>
      <c r="AV356">
        <v>-10.76635342</v>
      </c>
      <c r="AW356">
        <v>-6.2525675219999997</v>
      </c>
      <c r="AX356">
        <v>-6.3974958959999997</v>
      </c>
      <c r="AY356">
        <v>-3.795497729</v>
      </c>
      <c r="AZ356">
        <v>0</v>
      </c>
      <c r="BA356">
        <v>68.239991000000003</v>
      </c>
      <c r="BB356">
        <v>7.9475092009999999</v>
      </c>
      <c r="BC356">
        <v>14.300622580000001</v>
      </c>
      <c r="BD356">
        <v>0.55574567900000005</v>
      </c>
      <c r="BE356">
        <v>35.722141880000002</v>
      </c>
      <c r="BF356">
        <v>-10.021954600000001</v>
      </c>
      <c r="BG356">
        <v>-5.4569638339999997</v>
      </c>
      <c r="BH356">
        <v>-3.1273567999999998</v>
      </c>
      <c r="BI356">
        <v>-3.4440646290000001</v>
      </c>
      <c r="BJ356">
        <v>-2.2014614670000001</v>
      </c>
      <c r="BK356">
        <v>18.129999000000002</v>
      </c>
      <c r="BL356">
        <v>23.809999000000001</v>
      </c>
      <c r="BM356">
        <v>18.120000999999998</v>
      </c>
      <c r="BN356">
        <v>23.34</v>
      </c>
      <c r="BO356">
        <v>5.4799990000000003</v>
      </c>
      <c r="BP356">
        <v>30.68308339</v>
      </c>
      <c r="BQ356">
        <v>2.5699995000000002</v>
      </c>
      <c r="BR356">
        <v>1.262</v>
      </c>
      <c r="BS356">
        <v>1.3920001</v>
      </c>
      <c r="BT356">
        <v>0.64660613300000003</v>
      </c>
      <c r="BU356">
        <v>31.259562249999998</v>
      </c>
      <c r="BV356">
        <v>13.97246084</v>
      </c>
      <c r="BW356">
        <v>6.3554837549999998</v>
      </c>
      <c r="BX356">
        <v>2.9846478620000001</v>
      </c>
      <c r="BY356">
        <v>3.3422815520000002</v>
      </c>
      <c r="BZ356">
        <v>1.387804035</v>
      </c>
      <c r="CA356" t="s">
        <v>62</v>
      </c>
      <c r="CB356">
        <v>-1.2943108839999999</v>
      </c>
      <c r="CC356">
        <v>-1</v>
      </c>
    </row>
    <row r="357" spans="1:81" x14ac:dyDescent="0.25">
      <c r="A357">
        <v>2927</v>
      </c>
      <c r="B357" s="1">
        <v>43209</v>
      </c>
      <c r="C357">
        <v>2701.1599120000001</v>
      </c>
      <c r="D357">
        <v>2702.8400879999999</v>
      </c>
      <c r="E357">
        <v>2681.8999020000001</v>
      </c>
      <c r="F357">
        <v>2693.1298830000001</v>
      </c>
      <c r="G357">
        <v>2693.1298830000001</v>
      </c>
      <c r="H357">
        <v>3349370000</v>
      </c>
      <c r="I357" s="2">
        <v>883401000000</v>
      </c>
      <c r="J357">
        <v>17020000</v>
      </c>
      <c r="K357" s="3" t="b">
        <f t="shared" si="105"/>
        <v>0</v>
      </c>
      <c r="L357" s="3" t="b">
        <f t="shared" si="106"/>
        <v>1</v>
      </c>
      <c r="M357" s="3" t="b">
        <f t="shared" si="107"/>
        <v>0</v>
      </c>
      <c r="N357" s="3" t="b">
        <f t="shared" si="108"/>
        <v>0</v>
      </c>
      <c r="O357" s="3" t="b">
        <f t="shared" si="109"/>
        <v>0</v>
      </c>
      <c r="P357" s="3" t="b">
        <f t="shared" si="110"/>
        <v>0</v>
      </c>
      <c r="Q357">
        <v>1318861000</v>
      </c>
      <c r="R357">
        <v>1919397000</v>
      </c>
      <c r="S357">
        <v>1113376242</v>
      </c>
      <c r="T357" s="2">
        <v>1349210000000</v>
      </c>
      <c r="U357">
        <v>-347160866.80000001</v>
      </c>
      <c r="V357" s="3" t="b">
        <f t="shared" si="111"/>
        <v>0</v>
      </c>
      <c r="W357" s="3" t="b">
        <f t="shared" si="112"/>
        <v>0</v>
      </c>
      <c r="X357" s="3" t="b">
        <f t="shared" si="113"/>
        <v>0</v>
      </c>
      <c r="Y357" s="3" t="b">
        <f t="shared" si="114"/>
        <v>0</v>
      </c>
      <c r="Z357" s="3" t="b">
        <f t="shared" si="115"/>
        <v>1</v>
      </c>
      <c r="AA357" s="3" t="b">
        <f t="shared" si="116"/>
        <v>0</v>
      </c>
      <c r="AB357">
        <v>34750858.520000003</v>
      </c>
      <c r="AC357">
        <v>218296242.30000001</v>
      </c>
      <c r="AD357">
        <v>-311895434.5</v>
      </c>
      <c r="AE357">
        <v>3490099336</v>
      </c>
      <c r="AF357">
        <v>-8183029.5889999997</v>
      </c>
      <c r="AG357" s="3" t="b">
        <f t="shared" si="117"/>
        <v>0</v>
      </c>
      <c r="AH357" s="3" t="b">
        <f t="shared" si="118"/>
        <v>0</v>
      </c>
      <c r="AI357" s="3" t="b">
        <f t="shared" si="119"/>
        <v>0</v>
      </c>
      <c r="AJ357" s="3" t="b">
        <f t="shared" si="120"/>
        <v>0</v>
      </c>
      <c r="AK357" s="3" t="b">
        <f t="shared" si="121"/>
        <v>1</v>
      </c>
      <c r="AL357" s="3" t="b">
        <f t="shared" si="122"/>
        <v>0</v>
      </c>
      <c r="AM357" s="3" t="b">
        <f t="shared" si="123"/>
        <v>0</v>
      </c>
      <c r="AN357" s="3" t="b">
        <f t="shared" si="124"/>
        <v>1</v>
      </c>
      <c r="AO357" s="3" t="b">
        <f t="shared" si="125"/>
        <v>0</v>
      </c>
      <c r="AP357">
        <v>5716410.7999999998</v>
      </c>
      <c r="AQ357">
        <v>12250389.35</v>
      </c>
      <c r="AR357">
        <v>13689473.17</v>
      </c>
      <c r="AS357">
        <v>56.1587733</v>
      </c>
      <c r="AT357">
        <v>-6.2515192219999998</v>
      </c>
      <c r="AU357">
        <v>-10.016808080000001</v>
      </c>
      <c r="AV357">
        <v>-2.672313151</v>
      </c>
      <c r="AW357">
        <v>1.939516869</v>
      </c>
      <c r="AX357">
        <v>4.2103802860000004</v>
      </c>
      <c r="AY357">
        <v>4.0888355760000001</v>
      </c>
      <c r="AZ357">
        <v>0</v>
      </c>
      <c r="BA357">
        <v>15.510009999999999</v>
      </c>
      <c r="BB357">
        <v>13.22223543</v>
      </c>
      <c r="BC357">
        <v>11.658880590000001</v>
      </c>
      <c r="BD357">
        <v>1.134091333</v>
      </c>
      <c r="BE357">
        <v>53.141649360000002</v>
      </c>
      <c r="BF357">
        <v>-2.4764545689999999</v>
      </c>
      <c r="BG357">
        <v>-1.098045433</v>
      </c>
      <c r="BH357">
        <v>0.44667831699999999</v>
      </c>
      <c r="BI357">
        <v>1.242452369</v>
      </c>
      <c r="BJ357">
        <v>1.4317072120000001</v>
      </c>
      <c r="BK357">
        <v>15.55</v>
      </c>
      <c r="BL357">
        <v>16.920000000000002</v>
      </c>
      <c r="BM357">
        <v>15.16</v>
      </c>
      <c r="BN357">
        <v>15.96</v>
      </c>
      <c r="BO357">
        <v>0.36</v>
      </c>
      <c r="BP357">
        <v>2.307692308</v>
      </c>
      <c r="BQ357">
        <v>0.35499999999999998</v>
      </c>
      <c r="BR357">
        <v>-0.14499970000000001</v>
      </c>
      <c r="BS357">
        <v>-0.38599990000000001</v>
      </c>
      <c r="BT357">
        <v>-0.795030291</v>
      </c>
      <c r="BU357">
        <v>20.52672506</v>
      </c>
      <c r="BV357">
        <v>2.788536235</v>
      </c>
      <c r="BW357">
        <v>2.7498065650000001</v>
      </c>
      <c r="BX357">
        <v>-1.123158104</v>
      </c>
      <c r="BY357">
        <v>-2.9899297439999999</v>
      </c>
      <c r="BZ357">
        <v>-3.5344172110000001</v>
      </c>
      <c r="CA357" t="s">
        <v>60</v>
      </c>
      <c r="CB357">
        <v>-0.152199902</v>
      </c>
      <c r="CC357">
        <v>-1</v>
      </c>
    </row>
    <row r="358" spans="1:81" x14ac:dyDescent="0.25">
      <c r="A358">
        <v>2965</v>
      </c>
      <c r="B358" s="1">
        <v>43264</v>
      </c>
      <c r="C358">
        <v>2787.9399410000001</v>
      </c>
      <c r="D358">
        <v>2791.469971</v>
      </c>
      <c r="E358">
        <v>2774.6499020000001</v>
      </c>
      <c r="F358">
        <v>2775.6298830000001</v>
      </c>
      <c r="G358">
        <v>2775.6298830000001</v>
      </c>
      <c r="H358">
        <v>3779230000</v>
      </c>
      <c r="I358" s="2">
        <v>899478000000</v>
      </c>
      <c r="J358">
        <v>-189110000</v>
      </c>
      <c r="K358" s="3" t="b">
        <f t="shared" si="105"/>
        <v>0</v>
      </c>
      <c r="L358" s="3" t="b">
        <f t="shared" si="106"/>
        <v>0</v>
      </c>
      <c r="M358" s="3" t="b">
        <f t="shared" si="107"/>
        <v>0</v>
      </c>
      <c r="N358" s="3" t="b">
        <f t="shared" si="108"/>
        <v>0</v>
      </c>
      <c r="O358" s="3" t="b">
        <f t="shared" si="109"/>
        <v>1</v>
      </c>
      <c r="P358" s="3" t="b">
        <f t="shared" si="110"/>
        <v>0</v>
      </c>
      <c r="Q358">
        <v>1196334000</v>
      </c>
      <c r="R358">
        <v>1858798000</v>
      </c>
      <c r="S358">
        <v>1934242970</v>
      </c>
      <c r="T358" s="2">
        <v>1369360000000</v>
      </c>
      <c r="U358">
        <v>-879339160.10000002</v>
      </c>
      <c r="V358" s="3" t="b">
        <f t="shared" si="111"/>
        <v>0</v>
      </c>
      <c r="W358" s="3" t="b">
        <f t="shared" si="112"/>
        <v>0</v>
      </c>
      <c r="X358" s="3" t="b">
        <f t="shared" si="113"/>
        <v>0</v>
      </c>
      <c r="Y358" s="3" t="b">
        <f t="shared" si="114"/>
        <v>0</v>
      </c>
      <c r="Z358" s="3" t="b">
        <f t="shared" si="115"/>
        <v>1</v>
      </c>
      <c r="AA358" s="3" t="b">
        <f t="shared" si="116"/>
        <v>0</v>
      </c>
      <c r="AB358">
        <v>-985775339</v>
      </c>
      <c r="AC358">
        <v>-213719803.5</v>
      </c>
      <c r="AD358">
        <v>1182835462</v>
      </c>
      <c r="AE358">
        <v>3580905033</v>
      </c>
      <c r="AF358">
        <v>-4643196.24</v>
      </c>
      <c r="AG358" s="3" t="b">
        <f t="shared" si="117"/>
        <v>0</v>
      </c>
      <c r="AH358" s="3" t="b">
        <f t="shared" si="118"/>
        <v>0</v>
      </c>
      <c r="AI358" s="3" t="b">
        <f t="shared" si="119"/>
        <v>0</v>
      </c>
      <c r="AJ358" s="3" t="b">
        <f t="shared" si="120"/>
        <v>0</v>
      </c>
      <c r="AK358" s="3" t="b">
        <f t="shared" si="121"/>
        <v>1</v>
      </c>
      <c r="AL358" s="3" t="b">
        <f t="shared" si="122"/>
        <v>0</v>
      </c>
      <c r="AM358" s="3" t="b">
        <f t="shared" si="123"/>
        <v>0</v>
      </c>
      <c r="AN358" s="3" t="b">
        <f t="shared" si="124"/>
        <v>1</v>
      </c>
      <c r="AO358" s="3" t="b">
        <f t="shared" si="125"/>
        <v>0</v>
      </c>
      <c r="AP358">
        <v>-1156665.787</v>
      </c>
      <c r="AQ358">
        <v>1724544.6059999999</v>
      </c>
      <c r="AR358">
        <v>9715115.6380000003</v>
      </c>
      <c r="AS358">
        <v>91.953213230000003</v>
      </c>
      <c r="AT358">
        <v>-6.3289762029999999</v>
      </c>
      <c r="AU358">
        <v>-6.4395962679999998</v>
      </c>
      <c r="AV358">
        <v>-1.924623623</v>
      </c>
      <c r="AW358">
        <v>-2.025215658</v>
      </c>
      <c r="AX358">
        <v>-0.705497967</v>
      </c>
      <c r="AY358">
        <v>0.92207441099999998</v>
      </c>
      <c r="AZ358">
        <v>0</v>
      </c>
      <c r="BA358">
        <v>11.220215</v>
      </c>
      <c r="BB358">
        <v>8.1706888190000004</v>
      </c>
      <c r="BC358">
        <v>4.9930271570000002</v>
      </c>
      <c r="BD358">
        <v>1.6364198640000001</v>
      </c>
      <c r="BE358">
        <v>62.06977448</v>
      </c>
      <c r="BF358">
        <v>-4.0239725929999999</v>
      </c>
      <c r="BG358">
        <v>-1.5590468749999999</v>
      </c>
      <c r="BH358">
        <v>-0.68373579699999998</v>
      </c>
      <c r="BI358">
        <v>-6.3770873000000006E-2</v>
      </c>
      <c r="BJ358">
        <v>1.268651416</v>
      </c>
      <c r="BK358">
        <v>12.13</v>
      </c>
      <c r="BL358">
        <v>12.95</v>
      </c>
      <c r="BM358">
        <v>11.98</v>
      </c>
      <c r="BN358">
        <v>12.94</v>
      </c>
      <c r="BO358">
        <v>0.6</v>
      </c>
      <c r="BP358">
        <v>4.8622366289999999</v>
      </c>
      <c r="BQ358">
        <v>0.29499999999999998</v>
      </c>
      <c r="BR358">
        <v>0.22700000000000001</v>
      </c>
      <c r="BS358">
        <v>0.17799999999999999</v>
      </c>
      <c r="BT358">
        <v>-0.19618181800000001</v>
      </c>
      <c r="BU358">
        <v>22.732362819999999</v>
      </c>
      <c r="BV358">
        <v>6.7189249719999999</v>
      </c>
      <c r="BW358">
        <v>3.303471445</v>
      </c>
      <c r="BX358">
        <v>2.5419932809999999</v>
      </c>
      <c r="BY358">
        <v>1.9932810750000001</v>
      </c>
      <c r="BZ358">
        <v>-1.0596234920000001</v>
      </c>
      <c r="CA358" t="s">
        <v>60</v>
      </c>
      <c r="CB358">
        <v>-0.113849545</v>
      </c>
      <c r="CC358">
        <v>-1</v>
      </c>
    </row>
    <row r="359" spans="1:81" x14ac:dyDescent="0.25">
      <c r="A359">
        <v>2966</v>
      </c>
      <c r="B359" s="1">
        <v>43265</v>
      </c>
      <c r="C359">
        <v>2783.209961</v>
      </c>
      <c r="D359">
        <v>2789.0600589999999</v>
      </c>
      <c r="E359">
        <v>2776.5200199999999</v>
      </c>
      <c r="F359">
        <v>2782.48999</v>
      </c>
      <c r="G359">
        <v>2782.48999</v>
      </c>
      <c r="H359">
        <v>3526890000</v>
      </c>
      <c r="I359" s="2">
        <v>903004000000</v>
      </c>
      <c r="J359">
        <v>-126170000</v>
      </c>
      <c r="K359" s="3" t="b">
        <f t="shared" si="105"/>
        <v>0</v>
      </c>
      <c r="L359" s="3" t="b">
        <f t="shared" si="106"/>
        <v>0</v>
      </c>
      <c r="M359" s="3" t="b">
        <f t="shared" si="107"/>
        <v>0</v>
      </c>
      <c r="N359" s="3" t="b">
        <f t="shared" si="108"/>
        <v>0</v>
      </c>
      <c r="O359" s="3" t="b">
        <f t="shared" si="109"/>
        <v>1</v>
      </c>
      <c r="P359" s="3" t="b">
        <f t="shared" si="110"/>
        <v>0</v>
      </c>
      <c r="Q359">
        <v>566678000</v>
      </c>
      <c r="R359">
        <v>1238378000</v>
      </c>
      <c r="S359">
        <v>1652348242</v>
      </c>
      <c r="T359" s="2">
        <v>1369190000000</v>
      </c>
      <c r="U359">
        <v>-1753816242</v>
      </c>
      <c r="V359" s="3" t="b">
        <f t="shared" si="111"/>
        <v>0</v>
      </c>
      <c r="W359" s="3" t="b">
        <f t="shared" si="112"/>
        <v>0</v>
      </c>
      <c r="X359" s="3" t="b">
        <f t="shared" si="113"/>
        <v>0</v>
      </c>
      <c r="Y359" s="3" t="b">
        <f t="shared" si="114"/>
        <v>0</v>
      </c>
      <c r="Z359" s="3" t="b">
        <f t="shared" si="115"/>
        <v>1</v>
      </c>
      <c r="AA359" s="3" t="b">
        <f t="shared" si="116"/>
        <v>0</v>
      </c>
      <c r="AB359">
        <v>-912122351.79999995</v>
      </c>
      <c r="AC359">
        <v>-972152073.79999995</v>
      </c>
      <c r="AD359">
        <v>731875014.20000005</v>
      </c>
      <c r="AE359">
        <v>3589621917</v>
      </c>
      <c r="AF359">
        <v>-3249389.8870000001</v>
      </c>
      <c r="AG359" s="3" t="b">
        <f t="shared" si="117"/>
        <v>0</v>
      </c>
      <c r="AH359" s="3" t="b">
        <f t="shared" si="118"/>
        <v>0</v>
      </c>
      <c r="AI359" s="3" t="b">
        <f t="shared" si="119"/>
        <v>0</v>
      </c>
      <c r="AJ359" s="3" t="b">
        <f t="shared" si="120"/>
        <v>0</v>
      </c>
      <c r="AK359" s="3" t="b">
        <f t="shared" si="121"/>
        <v>1</v>
      </c>
      <c r="AL359" s="3" t="b">
        <f t="shared" si="122"/>
        <v>0</v>
      </c>
      <c r="AM359" s="3" t="b">
        <f t="shared" si="123"/>
        <v>0</v>
      </c>
      <c r="AN359" s="3" t="b">
        <f t="shared" si="124"/>
        <v>1</v>
      </c>
      <c r="AO359" s="3" t="b">
        <f t="shared" si="125"/>
        <v>0</v>
      </c>
      <c r="AP359">
        <v>-1692418.9890000001</v>
      </c>
      <c r="AQ359">
        <v>-351657.77069999999</v>
      </c>
      <c r="AR359">
        <v>6397205.0499999998</v>
      </c>
      <c r="AS359">
        <v>95.438157140000001</v>
      </c>
      <c r="AT359">
        <v>3.4849439109999998</v>
      </c>
      <c r="AU359">
        <v>3.7899098769999999</v>
      </c>
      <c r="AV359">
        <v>-1.422016146</v>
      </c>
      <c r="AW359">
        <v>-0.74218862100000005</v>
      </c>
      <c r="AX359">
        <v>-1.2033949779999999</v>
      </c>
      <c r="AY359">
        <v>-0.27235480899999998</v>
      </c>
      <c r="AZ359">
        <v>6.8601070000000002</v>
      </c>
      <c r="BA359">
        <v>0</v>
      </c>
      <c r="BB359">
        <v>8.0770758320000002</v>
      </c>
      <c r="BC359">
        <v>4.6363823599999998</v>
      </c>
      <c r="BD359">
        <v>1.7421073600000001</v>
      </c>
      <c r="BE359">
        <v>63.531697749999999</v>
      </c>
      <c r="BF359">
        <v>1.4619232719999999</v>
      </c>
      <c r="BG359">
        <v>-1.2810246599999999</v>
      </c>
      <c r="BH359">
        <v>-0.899248402</v>
      </c>
      <c r="BI359">
        <v>-0.53564050799999996</v>
      </c>
      <c r="BJ359">
        <v>0.71901822999999998</v>
      </c>
      <c r="BK359">
        <v>12.98</v>
      </c>
      <c r="BL359">
        <v>13.07</v>
      </c>
      <c r="BM359">
        <v>11.88</v>
      </c>
      <c r="BN359">
        <v>12.12</v>
      </c>
      <c r="BO359">
        <v>-0.82</v>
      </c>
      <c r="BP359">
        <v>-6.3369397220000003</v>
      </c>
      <c r="BQ359">
        <v>-0.11</v>
      </c>
      <c r="BR359">
        <v>-8.9999999999999993E-3</v>
      </c>
      <c r="BS359">
        <v>4.7E-2</v>
      </c>
      <c r="BT359">
        <v>-5.3212121000000001E-2</v>
      </c>
      <c r="BU359">
        <v>13.549832029999999</v>
      </c>
      <c r="BV359">
        <v>-9.1825307949999999</v>
      </c>
      <c r="BW359">
        <v>-1.231802912</v>
      </c>
      <c r="BX359">
        <v>-0.10078387499999999</v>
      </c>
      <c r="BY359">
        <v>0.52631578899999998</v>
      </c>
      <c r="BZ359">
        <v>-5.4802579999999997E-2</v>
      </c>
      <c r="CA359" t="s">
        <v>60</v>
      </c>
      <c r="CB359">
        <v>0.142950784</v>
      </c>
      <c r="CC359">
        <v>-1</v>
      </c>
    </row>
    <row r="360" spans="1:81" x14ac:dyDescent="0.25">
      <c r="A360">
        <v>2967</v>
      </c>
      <c r="B360" s="1">
        <v>43266</v>
      </c>
      <c r="C360">
        <v>2777.780029</v>
      </c>
      <c r="D360">
        <v>2782.8100589999999</v>
      </c>
      <c r="E360">
        <v>2761.7299800000001</v>
      </c>
      <c r="F360">
        <v>2779.6599120000001</v>
      </c>
      <c r="G360">
        <v>2779.6599120000001</v>
      </c>
      <c r="H360">
        <v>5428790000</v>
      </c>
      <c r="I360" s="2">
        <v>897576000000</v>
      </c>
      <c r="J360">
        <v>-950950000</v>
      </c>
      <c r="K360" s="3" t="b">
        <f t="shared" si="105"/>
        <v>0</v>
      </c>
      <c r="L360" s="3" t="b">
        <f t="shared" si="106"/>
        <v>0</v>
      </c>
      <c r="M360" s="3" t="b">
        <f t="shared" si="107"/>
        <v>0</v>
      </c>
      <c r="N360" s="3" t="b">
        <f t="shared" si="108"/>
        <v>0</v>
      </c>
      <c r="O360" s="3" t="b">
        <f t="shared" si="109"/>
        <v>1</v>
      </c>
      <c r="P360" s="3" t="b">
        <f t="shared" si="110"/>
        <v>0</v>
      </c>
      <c r="Q360">
        <v>-1351650000</v>
      </c>
      <c r="R360">
        <v>-481258000</v>
      </c>
      <c r="S360">
        <v>1077243939</v>
      </c>
      <c r="T360" s="2">
        <v>1373000000000</v>
      </c>
      <c r="U360">
        <v>1818743057</v>
      </c>
      <c r="V360" s="3" t="b">
        <f t="shared" si="111"/>
        <v>0</v>
      </c>
      <c r="W360" s="3" t="b">
        <f t="shared" si="112"/>
        <v>1</v>
      </c>
      <c r="X360" s="3" t="b">
        <f t="shared" si="113"/>
        <v>0</v>
      </c>
      <c r="Y360" s="3" t="b">
        <f t="shared" si="114"/>
        <v>0</v>
      </c>
      <c r="Z360" s="3" t="b">
        <f t="shared" si="115"/>
        <v>0</v>
      </c>
      <c r="AA360" s="3" t="b">
        <f t="shared" si="116"/>
        <v>0</v>
      </c>
      <c r="AB360">
        <v>72711696.739999995</v>
      </c>
      <c r="AC360">
        <v>24998310.579999998</v>
      </c>
      <c r="AD360">
        <v>567999492.70000005</v>
      </c>
      <c r="AE360">
        <v>3584100280</v>
      </c>
      <c r="AF360">
        <v>1597623.4269999999</v>
      </c>
      <c r="AG360" s="3" t="b">
        <f t="shared" si="117"/>
        <v>0</v>
      </c>
      <c r="AH360" s="3" t="b">
        <f t="shared" si="118"/>
        <v>1</v>
      </c>
      <c r="AI360" s="3" t="b">
        <f t="shared" si="119"/>
        <v>0</v>
      </c>
      <c r="AJ360" s="3" t="b">
        <f t="shared" si="120"/>
        <v>0</v>
      </c>
      <c r="AK360" s="3" t="b">
        <f t="shared" si="121"/>
        <v>0</v>
      </c>
      <c r="AL360" s="3" t="b">
        <f t="shared" si="122"/>
        <v>0</v>
      </c>
      <c r="AM360" s="3" t="b">
        <f t="shared" si="123"/>
        <v>0</v>
      </c>
      <c r="AN360" s="3" t="b">
        <f t="shared" si="124"/>
        <v>0</v>
      </c>
      <c r="AO360" s="3" t="b">
        <f t="shared" si="125"/>
        <v>0</v>
      </c>
      <c r="AP360">
        <v>-2734436.608</v>
      </c>
      <c r="AQ360">
        <v>-1868107.102</v>
      </c>
      <c r="AR360">
        <v>4244607.5259999996</v>
      </c>
      <c r="AS360">
        <v>94.000473580000005</v>
      </c>
      <c r="AT360">
        <v>-1.437683566</v>
      </c>
      <c r="AU360">
        <v>-1.506403318</v>
      </c>
      <c r="AV360">
        <v>1.0236301720000001</v>
      </c>
      <c r="AW360">
        <v>-0.93602036600000005</v>
      </c>
      <c r="AX360">
        <v>-0.64480060900000002</v>
      </c>
      <c r="AY360">
        <v>-0.54112426300000005</v>
      </c>
      <c r="AZ360">
        <v>0</v>
      </c>
      <c r="BA360">
        <v>2.8300779999999999</v>
      </c>
      <c r="BB360">
        <v>7.5001418439999998</v>
      </c>
      <c r="BC360">
        <v>4.50736062</v>
      </c>
      <c r="BD360">
        <v>1.663976433</v>
      </c>
      <c r="BE360">
        <v>62.462130379999998</v>
      </c>
      <c r="BF360">
        <v>-1.0695673729999999</v>
      </c>
      <c r="BG360">
        <v>0.19617794999999999</v>
      </c>
      <c r="BH360">
        <v>-0.94329268099999997</v>
      </c>
      <c r="BI360">
        <v>-0.80135250199999997</v>
      </c>
      <c r="BJ360">
        <v>0.357888714</v>
      </c>
      <c r="BK360">
        <v>12.19</v>
      </c>
      <c r="BL360">
        <v>13.16</v>
      </c>
      <c r="BM360">
        <v>11.93</v>
      </c>
      <c r="BN360">
        <v>11.98</v>
      </c>
      <c r="BO360">
        <v>-0.14000000000000001</v>
      </c>
      <c r="BP360">
        <v>-1.1551155120000001</v>
      </c>
      <c r="BQ360">
        <v>-0.48</v>
      </c>
      <c r="BR360">
        <v>-0.19</v>
      </c>
      <c r="BS360">
        <v>-9.6000000000000002E-2</v>
      </c>
      <c r="BT360">
        <v>-9.0909089999999994E-3</v>
      </c>
      <c r="BU360">
        <v>11.982082869999999</v>
      </c>
      <c r="BV360">
        <v>-1.56774916</v>
      </c>
      <c r="BW360">
        <v>-5.375139978</v>
      </c>
      <c r="BX360">
        <v>-2.1276595739999999</v>
      </c>
      <c r="BY360">
        <v>-1.075027996</v>
      </c>
      <c r="BZ360">
        <v>0.21120824199999999</v>
      </c>
      <c r="CA360" t="s">
        <v>60</v>
      </c>
      <c r="CB360">
        <v>0.12512589399999999</v>
      </c>
      <c r="CC360">
        <v>-1</v>
      </c>
    </row>
    <row r="361" spans="1:81" x14ac:dyDescent="0.25">
      <c r="A361">
        <v>2968</v>
      </c>
      <c r="B361" s="1">
        <v>43269</v>
      </c>
      <c r="C361">
        <v>2765.790039</v>
      </c>
      <c r="D361">
        <v>2774.98999</v>
      </c>
      <c r="E361">
        <v>2757.1201169999999</v>
      </c>
      <c r="F361">
        <v>2773.75</v>
      </c>
      <c r="G361">
        <v>2773.75</v>
      </c>
      <c r="H361">
        <v>3287150000</v>
      </c>
      <c r="I361" s="2">
        <v>894288000000</v>
      </c>
      <c r="J361">
        <v>-4357970000</v>
      </c>
      <c r="K361" s="3" t="b">
        <f t="shared" si="105"/>
        <v>0</v>
      </c>
      <c r="L361" s="3" t="b">
        <f t="shared" si="106"/>
        <v>0</v>
      </c>
      <c r="M361" s="3" t="b">
        <f t="shared" si="107"/>
        <v>0</v>
      </c>
      <c r="N361" s="3" t="b">
        <f t="shared" si="108"/>
        <v>0</v>
      </c>
      <c r="O361" s="3" t="b">
        <f t="shared" si="109"/>
        <v>1</v>
      </c>
      <c r="P361" s="3" t="b">
        <f t="shared" si="110"/>
        <v>0</v>
      </c>
      <c r="Q361">
        <v>-2099594000</v>
      </c>
      <c r="R361">
        <v>-1983846000</v>
      </c>
      <c r="S361">
        <v>415698424.19999999</v>
      </c>
      <c r="T361" s="2">
        <v>1375830000000</v>
      </c>
      <c r="U361">
        <v>3318611827</v>
      </c>
      <c r="V361" s="3" t="b">
        <f t="shared" si="111"/>
        <v>0</v>
      </c>
      <c r="W361" s="3" t="b">
        <f t="shared" si="112"/>
        <v>1</v>
      </c>
      <c r="X361" s="3" t="b">
        <f t="shared" si="113"/>
        <v>0</v>
      </c>
      <c r="Y361" s="3" t="b">
        <f t="shared" si="114"/>
        <v>0</v>
      </c>
      <c r="Z361" s="3" t="b">
        <f t="shared" si="115"/>
        <v>0</v>
      </c>
      <c r="AA361" s="3" t="b">
        <f t="shared" si="116"/>
        <v>0</v>
      </c>
      <c r="AB361">
        <v>2321160100</v>
      </c>
      <c r="AC361">
        <v>989666845.60000002</v>
      </c>
      <c r="AD361">
        <v>547353002.20000005</v>
      </c>
      <c r="AE361">
        <v>3577111380</v>
      </c>
      <c r="AF361">
        <v>-6255268.7759999996</v>
      </c>
      <c r="AG361" s="3" t="b">
        <f t="shared" si="117"/>
        <v>0</v>
      </c>
      <c r="AH361" s="3" t="b">
        <f t="shared" si="118"/>
        <v>0</v>
      </c>
      <c r="AI361" s="3" t="b">
        <f t="shared" si="119"/>
        <v>0</v>
      </c>
      <c r="AJ361" s="3" t="b">
        <f t="shared" si="120"/>
        <v>0</v>
      </c>
      <c r="AK361" s="3" t="b">
        <f t="shared" si="121"/>
        <v>1</v>
      </c>
      <c r="AL361" s="3" t="b">
        <f t="shared" si="122"/>
        <v>0</v>
      </c>
      <c r="AM361" s="3" t="b">
        <f t="shared" si="123"/>
        <v>0</v>
      </c>
      <c r="AN361" s="3" t="b">
        <f t="shared" si="124"/>
        <v>0</v>
      </c>
      <c r="AO361" s="3" t="b">
        <f t="shared" si="125"/>
        <v>0</v>
      </c>
      <c r="AP361">
        <v>-1690259.848</v>
      </c>
      <c r="AQ361">
        <v>-3482338.78</v>
      </c>
      <c r="AR361">
        <v>2072399.602</v>
      </c>
      <c r="AS361">
        <v>90.998230050000004</v>
      </c>
      <c r="AT361">
        <v>-3.0022435270000001</v>
      </c>
      <c r="AU361">
        <v>-3.1938600020000001</v>
      </c>
      <c r="AV361">
        <v>-2.2199635459999998</v>
      </c>
      <c r="AW361">
        <v>-0.43026331099999998</v>
      </c>
      <c r="AX361">
        <v>-1.252065843</v>
      </c>
      <c r="AY361">
        <v>-0.71815615899999996</v>
      </c>
      <c r="AZ361">
        <v>0</v>
      </c>
      <c r="BA361">
        <v>5.9099120000000003</v>
      </c>
      <c r="BB361">
        <v>6.9644174269999999</v>
      </c>
      <c r="BC361">
        <v>4.6075428609999998</v>
      </c>
      <c r="BD361">
        <v>1.5115252610000001</v>
      </c>
      <c r="BE361">
        <v>60.183557960000002</v>
      </c>
      <c r="BF361">
        <v>-2.2785724200000002</v>
      </c>
      <c r="BG361">
        <v>-1.6740698970000001</v>
      </c>
      <c r="BH361">
        <v>-0.67282169400000003</v>
      </c>
      <c r="BI361">
        <v>-1.1428022330000001</v>
      </c>
      <c r="BJ361">
        <v>-4.5187096000000003E-2</v>
      </c>
      <c r="BK361">
        <v>12.79</v>
      </c>
      <c r="BL361">
        <v>13.74</v>
      </c>
      <c r="BM361">
        <v>12.28</v>
      </c>
      <c r="BN361">
        <v>12.31</v>
      </c>
      <c r="BO361">
        <v>0.33</v>
      </c>
      <c r="BP361">
        <v>2.7545909850000001</v>
      </c>
      <c r="BQ361">
        <v>9.5000000000000001E-2</v>
      </c>
      <c r="BR361">
        <v>-0.20300000000000001</v>
      </c>
      <c r="BS361">
        <v>-0.10199999999999999</v>
      </c>
      <c r="BT361">
        <v>2.2969697000000001E-2</v>
      </c>
      <c r="BU361">
        <v>15.6774916</v>
      </c>
      <c r="BV361">
        <v>3.695408735</v>
      </c>
      <c r="BW361">
        <v>1.063829787</v>
      </c>
      <c r="BX361">
        <v>-2.2732362820000001</v>
      </c>
      <c r="BY361">
        <v>-1.1422172450000001</v>
      </c>
      <c r="BZ361">
        <v>0.41438229999999998</v>
      </c>
      <c r="CA361" t="s">
        <v>60</v>
      </c>
      <c r="CB361">
        <v>-2.5084370000000002E-2</v>
      </c>
      <c r="CC361">
        <v>-1</v>
      </c>
    </row>
    <row r="362" spans="1:81" x14ac:dyDescent="0.25">
      <c r="A362">
        <v>2969</v>
      </c>
      <c r="B362" s="1">
        <v>43270</v>
      </c>
      <c r="C362">
        <v>2752.01001</v>
      </c>
      <c r="D362">
        <v>2765.0500489999999</v>
      </c>
      <c r="E362">
        <v>2743.1899410000001</v>
      </c>
      <c r="F362">
        <v>2762.5900879999999</v>
      </c>
      <c r="G362">
        <v>2762.5900879999999</v>
      </c>
      <c r="H362">
        <v>3661470000</v>
      </c>
      <c r="I362" s="2">
        <v>890627000000</v>
      </c>
      <c r="J362">
        <v>-3474310000</v>
      </c>
      <c r="K362" s="3" t="b">
        <f t="shared" si="105"/>
        <v>0</v>
      </c>
      <c r="L362" s="3" t="b">
        <f t="shared" si="106"/>
        <v>0</v>
      </c>
      <c r="M362" s="3" t="b">
        <f t="shared" si="107"/>
        <v>0</v>
      </c>
      <c r="N362" s="3" t="b">
        <f t="shared" si="108"/>
        <v>0</v>
      </c>
      <c r="O362" s="3" t="b">
        <f t="shared" si="109"/>
        <v>1</v>
      </c>
      <c r="P362" s="3" t="b">
        <f t="shared" si="110"/>
        <v>0</v>
      </c>
      <c r="Q362">
        <v>-4041938000</v>
      </c>
      <c r="R362">
        <v>-2641698000</v>
      </c>
      <c r="S362">
        <v>-262515454.5</v>
      </c>
      <c r="T362" s="2">
        <v>1378670000000</v>
      </c>
      <c r="U362">
        <v>2834182322</v>
      </c>
      <c r="V362" s="3" t="b">
        <f t="shared" si="111"/>
        <v>0</v>
      </c>
      <c r="W362" s="3" t="b">
        <f t="shared" si="112"/>
        <v>1</v>
      </c>
      <c r="X362" s="3" t="b">
        <f t="shared" si="113"/>
        <v>0</v>
      </c>
      <c r="Y362" s="3" t="b">
        <f t="shared" si="114"/>
        <v>0</v>
      </c>
      <c r="Z362" s="3" t="b">
        <f t="shared" si="115"/>
        <v>0</v>
      </c>
      <c r="AA362" s="3" t="b">
        <f t="shared" si="116"/>
        <v>0</v>
      </c>
      <c r="AB362">
        <v>3125484589</v>
      </c>
      <c r="AC362">
        <v>2524892517</v>
      </c>
      <c r="AD362">
        <v>647750480.20000005</v>
      </c>
      <c r="AE362">
        <v>3562379813</v>
      </c>
      <c r="AF362">
        <v>-10860233.699999999</v>
      </c>
      <c r="AG362" s="3" t="b">
        <f t="shared" si="117"/>
        <v>0</v>
      </c>
      <c r="AH362" s="3" t="b">
        <f t="shared" si="118"/>
        <v>0</v>
      </c>
      <c r="AI362" s="3" t="b">
        <f t="shared" si="119"/>
        <v>0</v>
      </c>
      <c r="AJ362" s="3" t="b">
        <f t="shared" si="120"/>
        <v>0</v>
      </c>
      <c r="AK362" s="3" t="b">
        <f t="shared" si="121"/>
        <v>1</v>
      </c>
      <c r="AL362" s="3" t="b">
        <f t="shared" si="122"/>
        <v>0</v>
      </c>
      <c r="AM362" s="3" t="b">
        <f t="shared" si="123"/>
        <v>0</v>
      </c>
      <c r="AN362" s="3" t="b">
        <f t="shared" si="124"/>
        <v>0</v>
      </c>
      <c r="AO362" s="3" t="b">
        <f t="shared" si="125"/>
        <v>0</v>
      </c>
      <c r="AP362">
        <v>-8871521.3350000009</v>
      </c>
      <c r="AQ362">
        <v>-4956097.8629999999</v>
      </c>
      <c r="AR362">
        <v>-1117282.6429999999</v>
      </c>
      <c r="AS362">
        <v>85.32897921</v>
      </c>
      <c r="AT362">
        <v>-5.669250839</v>
      </c>
      <c r="AU362">
        <v>-6.2300671520000002</v>
      </c>
      <c r="AV362">
        <v>-4.3357471829999996</v>
      </c>
      <c r="AW362">
        <v>-3.3329777319999998</v>
      </c>
      <c r="AX362">
        <v>-1.7688395139999999</v>
      </c>
      <c r="AY362">
        <v>-1.17526043</v>
      </c>
      <c r="AZ362">
        <v>0</v>
      </c>
      <c r="BA362">
        <v>11.159912</v>
      </c>
      <c r="BB362">
        <v>6.4669590389999998</v>
      </c>
      <c r="BC362">
        <v>5.075569228</v>
      </c>
      <c r="BD362">
        <v>1.274134732</v>
      </c>
      <c r="BE362">
        <v>56.027231550000003</v>
      </c>
      <c r="BF362">
        <v>-4.1563264069999999</v>
      </c>
      <c r="BG362">
        <v>-3.2174494139999998</v>
      </c>
      <c r="BH362">
        <v>-2.4791971020000001</v>
      </c>
      <c r="BI362">
        <v>-1.543322565</v>
      </c>
      <c r="BJ362">
        <v>-0.663469894</v>
      </c>
      <c r="BK362">
        <v>14.61</v>
      </c>
      <c r="BL362">
        <v>14.68</v>
      </c>
      <c r="BM362">
        <v>13.21</v>
      </c>
      <c r="BN362">
        <v>13.35</v>
      </c>
      <c r="BO362">
        <v>1.04</v>
      </c>
      <c r="BP362">
        <v>8.4484159220000006</v>
      </c>
      <c r="BQ362">
        <v>0.68500000000000005</v>
      </c>
      <c r="BR362">
        <v>0.40200000000000002</v>
      </c>
      <c r="BS362">
        <v>0.10100000000000001</v>
      </c>
      <c r="BT362">
        <v>9.4303029999999996E-2</v>
      </c>
      <c r="BU362">
        <v>27.32362822</v>
      </c>
      <c r="BV362">
        <v>11.64613662</v>
      </c>
      <c r="BW362">
        <v>7.6707726760000003</v>
      </c>
      <c r="BX362">
        <v>4.5016797310000003</v>
      </c>
      <c r="BY362">
        <v>1.1310190369999999</v>
      </c>
      <c r="BZ362">
        <v>1.0599840629999999</v>
      </c>
      <c r="CA362" t="s">
        <v>62</v>
      </c>
      <c r="CB362">
        <v>-0.18848448800000001</v>
      </c>
      <c r="CC362">
        <v>-1</v>
      </c>
    </row>
    <row r="363" spans="1:81" x14ac:dyDescent="0.25">
      <c r="A363">
        <v>2970</v>
      </c>
      <c r="B363" s="1">
        <v>43271</v>
      </c>
      <c r="C363">
        <v>2769.7299800000001</v>
      </c>
      <c r="D363">
        <v>2774.860107</v>
      </c>
      <c r="E363">
        <v>2763.9099120000001</v>
      </c>
      <c r="F363">
        <v>2767.320068</v>
      </c>
      <c r="G363">
        <v>2767.320068</v>
      </c>
      <c r="H363">
        <v>3327600000</v>
      </c>
      <c r="I363" s="2">
        <v>893955000000</v>
      </c>
      <c r="J363">
        <v>-166935000</v>
      </c>
      <c r="K363" s="3" t="b">
        <f t="shared" si="105"/>
        <v>0</v>
      </c>
      <c r="L363" s="3" t="b">
        <f t="shared" si="106"/>
        <v>0</v>
      </c>
      <c r="M363" s="3" t="b">
        <f t="shared" si="107"/>
        <v>0</v>
      </c>
      <c r="N363" s="3" t="b">
        <f t="shared" si="108"/>
        <v>0</v>
      </c>
      <c r="O363" s="3" t="b">
        <f t="shared" si="109"/>
        <v>1</v>
      </c>
      <c r="P363" s="3" t="b">
        <f t="shared" si="110"/>
        <v>0</v>
      </c>
      <c r="Q363">
        <v>-1452453000</v>
      </c>
      <c r="R363">
        <v>-2504824000</v>
      </c>
      <c r="S363">
        <v>-480231030.30000001</v>
      </c>
      <c r="T363" s="2">
        <v>1377410000000</v>
      </c>
      <c r="U363">
        <v>791197824.5</v>
      </c>
      <c r="V363" s="3" t="b">
        <f t="shared" si="111"/>
        <v>0</v>
      </c>
      <c r="W363" s="3" t="b">
        <f t="shared" si="112"/>
        <v>1</v>
      </c>
      <c r="X363" s="3" t="b">
        <f t="shared" si="113"/>
        <v>0</v>
      </c>
      <c r="Y363" s="3" t="b">
        <f t="shared" si="114"/>
        <v>0</v>
      </c>
      <c r="Z363" s="3" t="b">
        <f t="shared" si="115"/>
        <v>0</v>
      </c>
      <c r="AA363" s="3" t="b">
        <f t="shared" si="116"/>
        <v>0</v>
      </c>
      <c r="AB363">
        <v>1607747060</v>
      </c>
      <c r="AC363">
        <v>2210760325</v>
      </c>
      <c r="AD363">
        <v>773943248.79999995</v>
      </c>
      <c r="AE363">
        <v>3568077177</v>
      </c>
      <c r="AF363">
        <v>-4517101.3</v>
      </c>
      <c r="AG363" s="3" t="b">
        <f t="shared" si="117"/>
        <v>0</v>
      </c>
      <c r="AH363" s="3" t="b">
        <f t="shared" si="118"/>
        <v>0</v>
      </c>
      <c r="AI363" s="3" t="b">
        <f t="shared" si="119"/>
        <v>0</v>
      </c>
      <c r="AJ363" s="3" t="b">
        <f t="shared" si="120"/>
        <v>0</v>
      </c>
      <c r="AK363" s="3" t="b">
        <f t="shared" si="121"/>
        <v>1</v>
      </c>
      <c r="AL363" s="3" t="b">
        <f t="shared" si="122"/>
        <v>0</v>
      </c>
      <c r="AM363" s="3" t="b">
        <f t="shared" si="123"/>
        <v>0</v>
      </c>
      <c r="AN363" s="3" t="b">
        <f t="shared" si="124"/>
        <v>0</v>
      </c>
      <c r="AO363" s="3" t="b">
        <f t="shared" si="125"/>
        <v>0</v>
      </c>
      <c r="AP363">
        <v>-6280087.6679999996</v>
      </c>
      <c r="AQ363">
        <v>-6480994.7699999996</v>
      </c>
      <c r="AR363">
        <v>-2080713.7520000001</v>
      </c>
      <c r="AS363">
        <v>87.731815639999994</v>
      </c>
      <c r="AT363">
        <v>2.4028364280000001</v>
      </c>
      <c r="AU363">
        <v>2.8159676230000001</v>
      </c>
      <c r="AV363">
        <v>-1.633207206</v>
      </c>
      <c r="AW363">
        <v>-2.4475224660000001</v>
      </c>
      <c r="AX363">
        <v>-2.4084177379999998</v>
      </c>
      <c r="AY363">
        <v>-1.1934218889999999</v>
      </c>
      <c r="AZ363">
        <v>4.7299800000000003</v>
      </c>
      <c r="BA363">
        <v>0</v>
      </c>
      <c r="BB363">
        <v>6.3428891079999996</v>
      </c>
      <c r="BC363">
        <v>4.7130285689999996</v>
      </c>
      <c r="BD363">
        <v>1.345820212</v>
      </c>
      <c r="BE363">
        <v>57.370987130000003</v>
      </c>
      <c r="BF363">
        <v>1.343755582</v>
      </c>
      <c r="BG363">
        <v>-1.406285413</v>
      </c>
      <c r="BH363">
        <v>-1.9429756140000001</v>
      </c>
      <c r="BI363">
        <v>-1.875632006</v>
      </c>
      <c r="BJ363">
        <v>-0.88770683699999997</v>
      </c>
      <c r="BK363">
        <v>12.9</v>
      </c>
      <c r="BL363">
        <v>13.02</v>
      </c>
      <c r="BM363">
        <v>12.25</v>
      </c>
      <c r="BN363">
        <v>12.79</v>
      </c>
      <c r="BO363">
        <v>-0.56000000000000005</v>
      </c>
      <c r="BP363">
        <v>-4.1947565539999996</v>
      </c>
      <c r="BQ363">
        <v>0.24</v>
      </c>
      <c r="BR363">
        <v>0.34699999999999998</v>
      </c>
      <c r="BS363">
        <v>0.27100000000000002</v>
      </c>
      <c r="BT363">
        <v>7.2909090999999995E-2</v>
      </c>
      <c r="BU363">
        <v>23.888179940000001</v>
      </c>
      <c r="BV363">
        <v>-3.4354482819999999</v>
      </c>
      <c r="BW363">
        <v>4.1053441680000002</v>
      </c>
      <c r="BX363">
        <v>4.7364427830000002</v>
      </c>
      <c r="BY363">
        <v>3.601824117</v>
      </c>
      <c r="BZ363">
        <v>0.97111745999999999</v>
      </c>
      <c r="CA363" t="s">
        <v>61</v>
      </c>
      <c r="CB363">
        <v>0.15463744900000001</v>
      </c>
      <c r="CC363">
        <v>-1</v>
      </c>
    </row>
    <row r="364" spans="1:81" x14ac:dyDescent="0.25">
      <c r="A364">
        <v>2971</v>
      </c>
      <c r="B364" s="1">
        <v>43272</v>
      </c>
      <c r="C364">
        <v>2769.280029</v>
      </c>
      <c r="D364">
        <v>2769.280029</v>
      </c>
      <c r="E364">
        <v>2744.389893</v>
      </c>
      <c r="F364">
        <v>2749.76001</v>
      </c>
      <c r="G364">
        <v>2749.76001</v>
      </c>
      <c r="H364">
        <v>3300060000</v>
      </c>
      <c r="I364" s="2">
        <v>890655000000</v>
      </c>
      <c r="J364">
        <v>13770000</v>
      </c>
      <c r="K364" s="3" t="b">
        <f t="shared" si="105"/>
        <v>0</v>
      </c>
      <c r="L364" s="3" t="b">
        <f t="shared" si="106"/>
        <v>1</v>
      </c>
      <c r="M364" s="3" t="b">
        <f t="shared" si="107"/>
        <v>0</v>
      </c>
      <c r="N364" s="3" t="b">
        <f t="shared" si="108"/>
        <v>0</v>
      </c>
      <c r="O364" s="3" t="b">
        <f t="shared" si="109"/>
        <v>0</v>
      </c>
      <c r="P364" s="3" t="b">
        <f t="shared" si="110"/>
        <v>0</v>
      </c>
      <c r="Q364">
        <v>-757419000</v>
      </c>
      <c r="R364">
        <v>-1417603000</v>
      </c>
      <c r="S364">
        <v>-1085893939</v>
      </c>
      <c r="T364" s="2">
        <v>1375530000000</v>
      </c>
      <c r="U364">
        <v>-1565537499</v>
      </c>
      <c r="V364" s="3" t="b">
        <f t="shared" si="111"/>
        <v>0</v>
      </c>
      <c r="W364" s="3" t="b">
        <f t="shared" si="112"/>
        <v>0</v>
      </c>
      <c r="X364" s="3" t="b">
        <f t="shared" si="113"/>
        <v>0</v>
      </c>
      <c r="Y364" s="3" t="b">
        <f t="shared" si="114"/>
        <v>0</v>
      </c>
      <c r="Z364" s="3" t="b">
        <f t="shared" si="115"/>
        <v>1</v>
      </c>
      <c r="AA364" s="3" t="b">
        <f t="shared" si="116"/>
        <v>0</v>
      </c>
      <c r="AB364">
        <v>-213601906.40000001</v>
      </c>
      <c r="AC364">
        <v>665697493.89999998</v>
      </c>
      <c r="AD364">
        <v>717278281.70000005</v>
      </c>
      <c r="AE364">
        <v>3547136612</v>
      </c>
      <c r="AF364">
        <v>-7621600.3389999997</v>
      </c>
      <c r="AG364" s="3" t="b">
        <f t="shared" si="117"/>
        <v>0</v>
      </c>
      <c r="AH364" s="3" t="b">
        <f t="shared" si="118"/>
        <v>0</v>
      </c>
      <c r="AI364" s="3" t="b">
        <f t="shared" si="119"/>
        <v>0</v>
      </c>
      <c r="AJ364" s="3" t="b">
        <f t="shared" si="120"/>
        <v>0</v>
      </c>
      <c r="AK364" s="3" t="b">
        <f t="shared" si="121"/>
        <v>1</v>
      </c>
      <c r="AL364" s="3" t="b">
        <f t="shared" si="122"/>
        <v>0</v>
      </c>
      <c r="AM364" s="3" t="b">
        <f t="shared" si="123"/>
        <v>0</v>
      </c>
      <c r="AN364" s="3" t="b">
        <f t="shared" si="124"/>
        <v>1</v>
      </c>
      <c r="AO364" s="3" t="b">
        <f t="shared" si="125"/>
        <v>0</v>
      </c>
      <c r="AP364">
        <v>-8422693.7929999996</v>
      </c>
      <c r="AQ364">
        <v>-8296153.8739999998</v>
      </c>
      <c r="AR364">
        <v>-4223092.9610000001</v>
      </c>
      <c r="AS364">
        <v>78.811281719999997</v>
      </c>
      <c r="AT364">
        <v>-8.9205339210000005</v>
      </c>
      <c r="AU364">
        <v>-10.16795772</v>
      </c>
      <c r="AV364">
        <v>-3.258848747</v>
      </c>
      <c r="AW364">
        <v>-3.4158008569999998</v>
      </c>
      <c r="AX364">
        <v>-3.364479813</v>
      </c>
      <c r="AY364">
        <v>-1.891128717</v>
      </c>
      <c r="AZ364">
        <v>0</v>
      </c>
      <c r="BA364">
        <v>17.560058000000001</v>
      </c>
      <c r="BB364">
        <v>5.8898256</v>
      </c>
      <c r="BC364">
        <v>5.630673528</v>
      </c>
      <c r="BD364">
        <v>1.046025057</v>
      </c>
      <c r="BE364">
        <v>51.124743250000002</v>
      </c>
      <c r="BF364">
        <v>-6.2462438870000003</v>
      </c>
      <c r="BG364">
        <v>-2.4512441520000001</v>
      </c>
      <c r="BH364">
        <v>-2.583268855</v>
      </c>
      <c r="BI364">
        <v>-2.548734509</v>
      </c>
      <c r="BJ364">
        <v>-1.4152360829999999</v>
      </c>
      <c r="BK364">
        <v>12.54</v>
      </c>
      <c r="BL364">
        <v>15.18</v>
      </c>
      <c r="BM364">
        <v>12.18</v>
      </c>
      <c r="BN364">
        <v>14.64</v>
      </c>
      <c r="BO364">
        <v>1.85</v>
      </c>
      <c r="BP364">
        <v>14.464425329999999</v>
      </c>
      <c r="BQ364">
        <v>0.64500000000000002</v>
      </c>
      <c r="BR364">
        <v>0.64300000000000002</v>
      </c>
      <c r="BS364">
        <v>0.57999999999999996</v>
      </c>
      <c r="BT364">
        <v>0.171151515</v>
      </c>
      <c r="BU364">
        <v>47.395165519999999</v>
      </c>
      <c r="BV364">
        <v>23.506985579999998</v>
      </c>
      <c r="BW364">
        <v>10.03576865</v>
      </c>
      <c r="BX364">
        <v>9.1717573459999997</v>
      </c>
      <c r="BY364">
        <v>7.9036853630000001</v>
      </c>
      <c r="BZ364">
        <v>2.3437507759999998</v>
      </c>
      <c r="CA364" t="s">
        <v>60</v>
      </c>
      <c r="CB364">
        <v>-0.52306283200000003</v>
      </c>
      <c r="CC364">
        <v>-1</v>
      </c>
    </row>
    <row r="365" spans="1:81" x14ac:dyDescent="0.25">
      <c r="A365">
        <v>2972</v>
      </c>
      <c r="B365" s="1">
        <v>43273</v>
      </c>
      <c r="C365">
        <v>2760.790039</v>
      </c>
      <c r="D365">
        <v>2764.169922</v>
      </c>
      <c r="E365">
        <v>2752.679932</v>
      </c>
      <c r="F365">
        <v>2754.8798830000001</v>
      </c>
      <c r="G365">
        <v>2754.8798830000001</v>
      </c>
      <c r="H365">
        <v>5450550000</v>
      </c>
      <c r="I365" s="2">
        <v>896105000000</v>
      </c>
      <c r="J365">
        <v>1075245000</v>
      </c>
      <c r="K365" s="3" t="b">
        <f t="shared" si="105"/>
        <v>0</v>
      </c>
      <c r="L365" s="3" t="b">
        <f t="shared" si="106"/>
        <v>1</v>
      </c>
      <c r="M365" s="3" t="b">
        <f t="shared" si="107"/>
        <v>0</v>
      </c>
      <c r="N365" s="3" t="b">
        <f t="shared" si="108"/>
        <v>0</v>
      </c>
      <c r="O365" s="3" t="b">
        <f t="shared" si="109"/>
        <v>0</v>
      </c>
      <c r="P365" s="3" t="b">
        <f t="shared" si="110"/>
        <v>0</v>
      </c>
      <c r="Q365">
        <v>1313421000</v>
      </c>
      <c r="R365">
        <v>366078000</v>
      </c>
      <c r="S365">
        <v>-1151547273</v>
      </c>
      <c r="T365" s="2">
        <v>1372170000000</v>
      </c>
      <c r="U365">
        <v>-2619708679</v>
      </c>
      <c r="V365" s="3" t="b">
        <f t="shared" si="111"/>
        <v>0</v>
      </c>
      <c r="W365" s="3" t="b">
        <f t="shared" si="112"/>
        <v>0</v>
      </c>
      <c r="X365" s="3" t="b">
        <f t="shared" si="113"/>
        <v>0</v>
      </c>
      <c r="Y365" s="3" t="b">
        <f t="shared" si="114"/>
        <v>0</v>
      </c>
      <c r="Z365" s="3" t="b">
        <f t="shared" si="115"/>
        <v>1</v>
      </c>
      <c r="AA365" s="3" t="b">
        <f t="shared" si="116"/>
        <v>0</v>
      </c>
      <c r="AB365">
        <v>-2135934606</v>
      </c>
      <c r="AC365">
        <v>-1044511842</v>
      </c>
      <c r="AD365">
        <v>611122495.10000002</v>
      </c>
      <c r="AE365">
        <v>3557285179</v>
      </c>
      <c r="AF365">
        <v>-5395998.8480000002</v>
      </c>
      <c r="AG365" s="3" t="b">
        <f t="shared" si="117"/>
        <v>0</v>
      </c>
      <c r="AH365" s="3" t="b">
        <f t="shared" si="118"/>
        <v>0</v>
      </c>
      <c r="AI365" s="3" t="b">
        <f t="shared" si="119"/>
        <v>0</v>
      </c>
      <c r="AJ365" s="3" t="b">
        <f t="shared" si="120"/>
        <v>0</v>
      </c>
      <c r="AK365" s="3" t="b">
        <f t="shared" si="121"/>
        <v>1</v>
      </c>
      <c r="AL365" s="3" t="b">
        <f t="shared" si="122"/>
        <v>0</v>
      </c>
      <c r="AM365" s="3" t="b">
        <f t="shared" si="123"/>
        <v>0</v>
      </c>
      <c r="AN365" s="3" t="b">
        <f t="shared" si="124"/>
        <v>1</v>
      </c>
      <c r="AO365" s="3" t="b">
        <f t="shared" si="125"/>
        <v>0</v>
      </c>
      <c r="AP365">
        <v>-3622446.5669999998</v>
      </c>
      <c r="AQ365">
        <v>-5489560.1270000003</v>
      </c>
      <c r="AR365">
        <v>-4799389.7479999997</v>
      </c>
      <c r="AS365">
        <v>81.412184330000002</v>
      </c>
      <c r="AT365">
        <v>2.6009026149999999</v>
      </c>
      <c r="AU365">
        <v>3.3001653549999999</v>
      </c>
      <c r="AV365">
        <v>-3.1598156529999999</v>
      </c>
      <c r="AW365">
        <v>-2.0670918559999998</v>
      </c>
      <c r="AX365">
        <v>-2.5689788930000002</v>
      </c>
      <c r="AY365">
        <v>-1.9408824520000001</v>
      </c>
      <c r="AZ365">
        <v>5.1198730000000001</v>
      </c>
      <c r="BA365">
        <v>0</v>
      </c>
      <c r="BB365">
        <v>5.8348289859999998</v>
      </c>
      <c r="BC365">
        <v>5.2284825619999999</v>
      </c>
      <c r="BD365">
        <v>1.1159698659999999</v>
      </c>
      <c r="BE365">
        <v>52.74034777</v>
      </c>
      <c r="BF365">
        <v>1.6156045290000001</v>
      </c>
      <c r="BG365">
        <v>-2.3153196789999999</v>
      </c>
      <c r="BH365">
        <v>-1.6106895210000001</v>
      </c>
      <c r="BI365">
        <v>-1.9788908670000001</v>
      </c>
      <c r="BJ365">
        <v>-1.6066461729999999</v>
      </c>
      <c r="BK365">
        <v>14.6</v>
      </c>
      <c r="BL365">
        <v>14.6</v>
      </c>
      <c r="BM365">
        <v>13.11</v>
      </c>
      <c r="BN365">
        <v>13.77</v>
      </c>
      <c r="BO365">
        <v>-0.87</v>
      </c>
      <c r="BP365">
        <v>-5.9426229509999997</v>
      </c>
      <c r="BQ365">
        <v>0.49</v>
      </c>
      <c r="BR365">
        <v>0.311</v>
      </c>
      <c r="BS365">
        <v>0.42099999999999999</v>
      </c>
      <c r="BT365">
        <v>0.19484848499999999</v>
      </c>
      <c r="BU365">
        <v>36.340529050000001</v>
      </c>
      <c r="BV365">
        <v>-11.054636459999999</v>
      </c>
      <c r="BW365">
        <v>6.2261745580000003</v>
      </c>
      <c r="BX365">
        <v>5.0557688079999998</v>
      </c>
      <c r="BY365">
        <v>6.1397612199999996</v>
      </c>
      <c r="BZ365">
        <v>2.7418421739999999</v>
      </c>
      <c r="CA365" t="s">
        <v>60</v>
      </c>
      <c r="CB365">
        <v>-6.8370665999999997E-2</v>
      </c>
      <c r="CC365">
        <v>-1</v>
      </c>
    </row>
    <row r="366" spans="1:81" x14ac:dyDescent="0.25">
      <c r="A366">
        <v>3004</v>
      </c>
      <c r="B366" s="1">
        <v>43320</v>
      </c>
      <c r="C366">
        <v>2856.790039</v>
      </c>
      <c r="D366">
        <v>2862.4399410000001</v>
      </c>
      <c r="E366">
        <v>2853.0900879999999</v>
      </c>
      <c r="F366">
        <v>2857.6999510000001</v>
      </c>
      <c r="G366">
        <v>2857.6999510000001</v>
      </c>
      <c r="H366">
        <v>2972200000</v>
      </c>
      <c r="I366" s="2">
        <v>920831000000</v>
      </c>
      <c r="J366">
        <v>95285000</v>
      </c>
      <c r="K366" s="3" t="b">
        <f t="shared" si="105"/>
        <v>0</v>
      </c>
      <c r="L366" s="3" t="b">
        <f t="shared" si="106"/>
        <v>1</v>
      </c>
      <c r="M366" s="3" t="b">
        <f t="shared" si="107"/>
        <v>0</v>
      </c>
      <c r="N366" s="3" t="b">
        <f t="shared" si="108"/>
        <v>0</v>
      </c>
      <c r="O366" s="3" t="b">
        <f t="shared" si="109"/>
        <v>0</v>
      </c>
      <c r="P366" s="3" t="b">
        <f t="shared" si="110"/>
        <v>0</v>
      </c>
      <c r="Q366">
        <v>1235810000</v>
      </c>
      <c r="R366">
        <v>1822831000</v>
      </c>
      <c r="S366">
        <v>962220303</v>
      </c>
      <c r="T366" s="2">
        <v>1386340000000</v>
      </c>
      <c r="U366">
        <v>-536569972.10000002</v>
      </c>
      <c r="V366" s="3" t="b">
        <f t="shared" si="111"/>
        <v>0</v>
      </c>
      <c r="W366" s="3" t="b">
        <f t="shared" si="112"/>
        <v>0</v>
      </c>
      <c r="X366" s="3" t="b">
        <f t="shared" si="113"/>
        <v>0</v>
      </c>
      <c r="Y366" s="3" t="b">
        <f t="shared" si="114"/>
        <v>0</v>
      </c>
      <c r="Z366" s="3" t="b">
        <f t="shared" si="115"/>
        <v>1</v>
      </c>
      <c r="AA366" s="3" t="b">
        <f t="shared" si="116"/>
        <v>0</v>
      </c>
      <c r="AB366">
        <v>149277739</v>
      </c>
      <c r="AC366">
        <v>859894582.39999998</v>
      </c>
      <c r="AD366">
        <v>627527551.89999998</v>
      </c>
      <c r="AE366">
        <v>3664116293</v>
      </c>
      <c r="AF366">
        <v>4076196.6869999999</v>
      </c>
      <c r="AG366" s="3" t="b">
        <f t="shared" si="117"/>
        <v>0</v>
      </c>
      <c r="AH366" s="3" t="b">
        <f t="shared" si="118"/>
        <v>1</v>
      </c>
      <c r="AI366" s="3" t="b">
        <f t="shared" si="119"/>
        <v>0</v>
      </c>
      <c r="AJ366" s="3" t="b">
        <f t="shared" si="120"/>
        <v>0</v>
      </c>
      <c r="AK366" s="3" t="b">
        <f t="shared" si="121"/>
        <v>0</v>
      </c>
      <c r="AL366" s="3" t="b">
        <f t="shared" si="122"/>
        <v>0</v>
      </c>
      <c r="AM366" s="3" t="b">
        <f t="shared" si="123"/>
        <v>0</v>
      </c>
      <c r="AN366" s="3" t="b">
        <f t="shared" si="124"/>
        <v>0</v>
      </c>
      <c r="AO366" s="3" t="b">
        <f t="shared" si="125"/>
        <v>0</v>
      </c>
      <c r="AP366">
        <v>6390174.6150000002</v>
      </c>
      <c r="AQ366">
        <v>8389672.4379999992</v>
      </c>
      <c r="AR366">
        <v>5610145.9900000002</v>
      </c>
      <c r="AS366">
        <v>96.657732769999996</v>
      </c>
      <c r="AT366">
        <v>-0.43747098299999998</v>
      </c>
      <c r="AU366">
        <v>-0.45055879799999998</v>
      </c>
      <c r="AV366">
        <v>-0.77524517000000004</v>
      </c>
      <c r="AW366">
        <v>0.36254873599999998</v>
      </c>
      <c r="AX366">
        <v>2.200515448</v>
      </c>
      <c r="AY366">
        <v>2.0209450800000002</v>
      </c>
      <c r="AZ366">
        <v>0</v>
      </c>
      <c r="BA366">
        <v>0.75</v>
      </c>
      <c r="BB366">
        <v>7.4993564160000004</v>
      </c>
      <c r="BC366">
        <v>3.7791325439999999</v>
      </c>
      <c r="BD366">
        <v>1.9844121180000001</v>
      </c>
      <c r="BE366">
        <v>66.492563340000004</v>
      </c>
      <c r="BF366">
        <v>-0.31733877799999999</v>
      </c>
      <c r="BG366">
        <v>0.67012460100000004</v>
      </c>
      <c r="BH366">
        <v>1.2102821989999999</v>
      </c>
      <c r="BI366">
        <v>1.6722259269999999</v>
      </c>
      <c r="BJ366">
        <v>0.77947163100000005</v>
      </c>
      <c r="BK366">
        <v>10.93</v>
      </c>
      <c r="BL366">
        <v>11.18</v>
      </c>
      <c r="BM366">
        <v>10.52</v>
      </c>
      <c r="BN366">
        <v>10.85</v>
      </c>
      <c r="BO366">
        <v>-0.08</v>
      </c>
      <c r="BP366">
        <v>-0.73193046699999997</v>
      </c>
      <c r="BQ366">
        <v>-0.21</v>
      </c>
      <c r="BR366">
        <v>-0.27100000000000002</v>
      </c>
      <c r="BS366">
        <v>-0.33900000000000002</v>
      </c>
      <c r="BT366">
        <v>-0.27751515199999999</v>
      </c>
      <c r="BU366">
        <v>3.6303626370000002</v>
      </c>
      <c r="BV366">
        <v>-0.88008791200000003</v>
      </c>
      <c r="BW366">
        <v>0.64422126800000001</v>
      </c>
      <c r="BX366">
        <v>-0.69637985000000002</v>
      </c>
      <c r="BY366">
        <v>-1.3263147340000001</v>
      </c>
      <c r="BZ366">
        <v>-2.4623198290000001</v>
      </c>
      <c r="CA366" t="s">
        <v>60</v>
      </c>
      <c r="CB366">
        <v>7.4506940999999993E-2</v>
      </c>
      <c r="CC366">
        <v>-1</v>
      </c>
    </row>
    <row r="367" spans="1:81" x14ac:dyDescent="0.25">
      <c r="A367">
        <v>3005</v>
      </c>
      <c r="B367" s="1">
        <v>43321</v>
      </c>
      <c r="C367">
        <v>2857.1899410000001</v>
      </c>
      <c r="D367">
        <v>2862.4799800000001</v>
      </c>
      <c r="E367">
        <v>2851.9799800000001</v>
      </c>
      <c r="F367">
        <v>2853.580078</v>
      </c>
      <c r="G367">
        <v>2853.580078</v>
      </c>
      <c r="H367">
        <v>3047050000</v>
      </c>
      <c r="I367" s="2">
        <v>917783000000</v>
      </c>
      <c r="J367">
        <v>-3009625000</v>
      </c>
      <c r="K367" s="3" t="b">
        <f t="shared" si="105"/>
        <v>0</v>
      </c>
      <c r="L367" s="3" t="b">
        <f t="shared" si="106"/>
        <v>0</v>
      </c>
      <c r="M367" s="3" t="b">
        <f t="shared" si="107"/>
        <v>0</v>
      </c>
      <c r="N367" s="3" t="b">
        <f t="shared" si="108"/>
        <v>0</v>
      </c>
      <c r="O367" s="3" t="b">
        <f t="shared" si="109"/>
        <v>1</v>
      </c>
      <c r="P367" s="3" t="b">
        <f t="shared" si="110"/>
        <v>0</v>
      </c>
      <c r="Q367">
        <v>-1154164000</v>
      </c>
      <c r="R367">
        <v>22669000</v>
      </c>
      <c r="S367">
        <v>1085031697</v>
      </c>
      <c r="T367" s="2">
        <v>1384220000000</v>
      </c>
      <c r="U367">
        <v>-1079867044</v>
      </c>
      <c r="V367" s="3" t="b">
        <f t="shared" si="111"/>
        <v>0</v>
      </c>
      <c r="W367" s="3" t="b">
        <f t="shared" si="112"/>
        <v>0</v>
      </c>
      <c r="X367" s="3" t="b">
        <f t="shared" si="113"/>
        <v>0</v>
      </c>
      <c r="Y367" s="3" t="b">
        <f t="shared" si="114"/>
        <v>0</v>
      </c>
      <c r="Z367" s="3" t="b">
        <f t="shared" si="115"/>
        <v>1</v>
      </c>
      <c r="AA367" s="3" t="b">
        <f t="shared" si="116"/>
        <v>0</v>
      </c>
      <c r="AB367">
        <v>-961589063.89999998</v>
      </c>
      <c r="AC367">
        <v>-362684225.89999998</v>
      </c>
      <c r="AD367">
        <v>689321138.10000002</v>
      </c>
      <c r="AE367">
        <v>3659723439</v>
      </c>
      <c r="AF367">
        <v>-2586349.9309999999</v>
      </c>
      <c r="AG367" s="3" t="b">
        <f t="shared" si="117"/>
        <v>0</v>
      </c>
      <c r="AH367" s="3" t="b">
        <f t="shared" si="118"/>
        <v>0</v>
      </c>
      <c r="AI367" s="3" t="b">
        <f t="shared" si="119"/>
        <v>0</v>
      </c>
      <c r="AJ367" s="3" t="b">
        <f t="shared" si="120"/>
        <v>0</v>
      </c>
      <c r="AK367" s="3" t="b">
        <f t="shared" si="121"/>
        <v>1</v>
      </c>
      <c r="AL367" s="3" t="b">
        <f t="shared" si="122"/>
        <v>0</v>
      </c>
      <c r="AM367" s="3" t="b">
        <f t="shared" si="123"/>
        <v>0</v>
      </c>
      <c r="AN367" s="3" t="b">
        <f t="shared" si="124"/>
        <v>1</v>
      </c>
      <c r="AO367" s="3" t="b">
        <f t="shared" si="125"/>
        <v>0</v>
      </c>
      <c r="AP367">
        <v>1049877.2</v>
      </c>
      <c r="AQ367">
        <v>3601302.3149999999</v>
      </c>
      <c r="AR367">
        <v>7279807.71</v>
      </c>
      <c r="AS367">
        <v>94.254632909999998</v>
      </c>
      <c r="AT367">
        <v>-2.4030998559999999</v>
      </c>
      <c r="AU367">
        <v>-2.4861951420000001</v>
      </c>
      <c r="AV367">
        <v>-1.4202854199999999</v>
      </c>
      <c r="AW367">
        <v>-1.2298241569999999</v>
      </c>
      <c r="AX367">
        <v>-0.31976855700000001</v>
      </c>
      <c r="AY367">
        <v>2.7518016159999998</v>
      </c>
      <c r="AZ367">
        <v>0</v>
      </c>
      <c r="BA367">
        <v>4.1198730000000001</v>
      </c>
      <c r="BB367">
        <v>6.9636881009999998</v>
      </c>
      <c r="BC367">
        <v>3.8034711479999999</v>
      </c>
      <c r="BD367">
        <v>1.8308770670000001</v>
      </c>
      <c r="BE367">
        <v>64.675258720000002</v>
      </c>
      <c r="BF367">
        <v>-1.8173046260000001</v>
      </c>
      <c r="BG367">
        <v>-1.0673217020000001</v>
      </c>
      <c r="BH367">
        <v>-0.17485050499999999</v>
      </c>
      <c r="BI367">
        <v>0.46691292899999998</v>
      </c>
      <c r="BJ367">
        <v>1.2631775350000001</v>
      </c>
      <c r="BK367">
        <v>10.94</v>
      </c>
      <c r="BL367">
        <v>11.31</v>
      </c>
      <c r="BM367">
        <v>10.17</v>
      </c>
      <c r="BN367">
        <v>11.27</v>
      </c>
      <c r="BO367">
        <v>0.42</v>
      </c>
      <c r="BP367">
        <v>3.8709677419999999</v>
      </c>
      <c r="BQ367">
        <v>0.17</v>
      </c>
      <c r="BR367">
        <v>-8.0000000000000002E-3</v>
      </c>
      <c r="BS367">
        <v>-0.11600000000000001</v>
      </c>
      <c r="BT367">
        <v>-0.335757576</v>
      </c>
      <c r="BU367">
        <v>11.65254114</v>
      </c>
      <c r="BV367">
        <v>8.0221785019999992</v>
      </c>
      <c r="BW367">
        <v>3.5710452949999998</v>
      </c>
      <c r="BX367">
        <v>2.7051775199999999</v>
      </c>
      <c r="BY367">
        <v>1.1244580239999999</v>
      </c>
      <c r="BZ367">
        <v>-2.7599711280000001</v>
      </c>
      <c r="CA367" t="s">
        <v>60</v>
      </c>
      <c r="CB367">
        <v>-0.167382474</v>
      </c>
      <c r="CC367">
        <v>-1</v>
      </c>
    </row>
    <row r="368" spans="1:81" x14ac:dyDescent="0.25">
      <c r="A368">
        <v>3020</v>
      </c>
      <c r="B368" s="1">
        <v>43342</v>
      </c>
      <c r="C368">
        <v>2908.9399410000001</v>
      </c>
      <c r="D368">
        <v>2912.459961</v>
      </c>
      <c r="E368">
        <v>2895.219971</v>
      </c>
      <c r="F368">
        <v>2901.1298830000001</v>
      </c>
      <c r="G368">
        <v>2901.1298830000001</v>
      </c>
      <c r="H368">
        <v>2802180000</v>
      </c>
      <c r="I368" s="2">
        <v>925560000000</v>
      </c>
      <c r="J368">
        <v>-5160000</v>
      </c>
      <c r="K368" s="3" t="b">
        <f t="shared" si="105"/>
        <v>0</v>
      </c>
      <c r="L368" s="3" t="b">
        <f t="shared" si="106"/>
        <v>0</v>
      </c>
      <c r="M368" s="3" t="b">
        <f t="shared" si="107"/>
        <v>0</v>
      </c>
      <c r="N368" s="3" t="b">
        <f t="shared" si="108"/>
        <v>0</v>
      </c>
      <c r="O368" s="3" t="b">
        <f t="shared" si="109"/>
        <v>1</v>
      </c>
      <c r="P368" s="3" t="b">
        <f t="shared" si="110"/>
        <v>0</v>
      </c>
      <c r="Q368">
        <v>1081047000</v>
      </c>
      <c r="R368">
        <v>1652895000</v>
      </c>
      <c r="S368">
        <v>985888606.10000002</v>
      </c>
      <c r="T368" s="2">
        <v>1387530000000</v>
      </c>
      <c r="U368">
        <v>575996267</v>
      </c>
      <c r="V368" s="3" t="b">
        <f t="shared" si="111"/>
        <v>0</v>
      </c>
      <c r="W368" s="3" t="b">
        <f t="shared" si="112"/>
        <v>1</v>
      </c>
      <c r="X368" s="3" t="b">
        <f t="shared" si="113"/>
        <v>0</v>
      </c>
      <c r="Y368" s="3" t="b">
        <f t="shared" si="114"/>
        <v>0</v>
      </c>
      <c r="Z368" s="3" t="b">
        <f t="shared" si="115"/>
        <v>0</v>
      </c>
      <c r="AA368" s="3" t="b">
        <f t="shared" si="116"/>
        <v>0</v>
      </c>
      <c r="AB368">
        <v>374111865</v>
      </c>
      <c r="AC368">
        <v>702599685.70000005</v>
      </c>
      <c r="AD368">
        <v>311742503.80000001</v>
      </c>
      <c r="AE368">
        <v>3700499094</v>
      </c>
      <c r="AF368">
        <v>1751513.0730000001</v>
      </c>
      <c r="AG368" s="3" t="b">
        <f t="shared" si="117"/>
        <v>0</v>
      </c>
      <c r="AH368" s="3" t="b">
        <f t="shared" si="118"/>
        <v>1</v>
      </c>
      <c r="AI368" s="3" t="b">
        <f t="shared" si="119"/>
        <v>0</v>
      </c>
      <c r="AJ368" s="3" t="b">
        <f t="shared" si="120"/>
        <v>0</v>
      </c>
      <c r="AK368" s="3" t="b">
        <f t="shared" si="121"/>
        <v>0</v>
      </c>
      <c r="AL368" s="3" t="b">
        <f t="shared" si="122"/>
        <v>0</v>
      </c>
      <c r="AM368" s="3" t="b">
        <f t="shared" si="123"/>
        <v>0</v>
      </c>
      <c r="AN368" s="3" t="b">
        <f t="shared" si="124"/>
        <v>0</v>
      </c>
      <c r="AO368" s="3" t="b">
        <f t="shared" si="125"/>
        <v>0</v>
      </c>
      <c r="AP368">
        <v>2859426.051</v>
      </c>
      <c r="AQ368">
        <v>6887515.8990000002</v>
      </c>
      <c r="AR368">
        <v>6772291.9780000001</v>
      </c>
      <c r="AS368">
        <v>89.455913499999994</v>
      </c>
      <c r="AT368">
        <v>-9.1996984420000008</v>
      </c>
      <c r="AU368">
        <v>-9.3250634819999991</v>
      </c>
      <c r="AV368">
        <v>-3.6075958469999998</v>
      </c>
      <c r="AW368">
        <v>-2.722644329</v>
      </c>
      <c r="AX368">
        <v>-1.996644168</v>
      </c>
      <c r="AY368">
        <v>0.17097237400000001</v>
      </c>
      <c r="AZ368">
        <v>0</v>
      </c>
      <c r="BA368">
        <v>12.910156000000001</v>
      </c>
      <c r="BB368">
        <v>7.7961584080000002</v>
      </c>
      <c r="BC368">
        <v>3.9700927190000002</v>
      </c>
      <c r="BD368">
        <v>1.963721998</v>
      </c>
      <c r="BE368">
        <v>66.258643669999998</v>
      </c>
      <c r="BF368">
        <v>-5.6344638549999999</v>
      </c>
      <c r="BG368">
        <v>-1.2376282380000001</v>
      </c>
      <c r="BH368">
        <v>-0.380202335</v>
      </c>
      <c r="BI368">
        <v>0.80633300200000002</v>
      </c>
      <c r="BJ368">
        <v>1.2699688389999999</v>
      </c>
      <c r="BK368">
        <v>12.25</v>
      </c>
      <c r="BL368">
        <v>13.95</v>
      </c>
      <c r="BM368">
        <v>12.24</v>
      </c>
      <c r="BN368">
        <v>13.53</v>
      </c>
      <c r="BO368">
        <v>1.28</v>
      </c>
      <c r="BP368">
        <v>10.44897959</v>
      </c>
      <c r="BQ368">
        <v>0.51500000000000001</v>
      </c>
      <c r="BR368">
        <v>0.38600000000000001</v>
      </c>
      <c r="BS368">
        <v>0.317</v>
      </c>
      <c r="BT368">
        <v>2.3272727E-2</v>
      </c>
      <c r="BU368">
        <v>50.224207739999997</v>
      </c>
      <c r="BV368">
        <v>19.133031519999999</v>
      </c>
      <c r="BW368">
        <v>7.6980556509999998</v>
      </c>
      <c r="BX368">
        <v>5.7698048179999999</v>
      </c>
      <c r="BY368">
        <v>5.5776007639999996</v>
      </c>
      <c r="BZ368">
        <v>1.726470473</v>
      </c>
      <c r="CA368" t="s">
        <v>62</v>
      </c>
      <c r="CB368">
        <v>-0.249675071</v>
      </c>
      <c r="CC368">
        <v>-1</v>
      </c>
    </row>
    <row r="369" spans="1:81" x14ac:dyDescent="0.25">
      <c r="A369">
        <v>3021</v>
      </c>
      <c r="B369" s="1">
        <v>43343</v>
      </c>
      <c r="C369">
        <v>2898.3701169999999</v>
      </c>
      <c r="D369">
        <v>2906.320068</v>
      </c>
      <c r="E369">
        <v>2891.7299800000001</v>
      </c>
      <c r="F369">
        <v>2901.5200199999999</v>
      </c>
      <c r="G369">
        <v>2901.5200199999999</v>
      </c>
      <c r="H369">
        <v>2880260000</v>
      </c>
      <c r="I369" s="2">
        <v>928440000000</v>
      </c>
      <c r="J369">
        <v>39040000</v>
      </c>
      <c r="K369" s="3" t="b">
        <f t="shared" si="105"/>
        <v>0</v>
      </c>
      <c r="L369" s="3" t="b">
        <f t="shared" si="106"/>
        <v>1</v>
      </c>
      <c r="M369" s="3" t="b">
        <f t="shared" si="107"/>
        <v>0</v>
      </c>
      <c r="N369" s="3" t="b">
        <f t="shared" si="108"/>
        <v>0</v>
      </c>
      <c r="O369" s="3" t="b">
        <f t="shared" si="109"/>
        <v>0</v>
      </c>
      <c r="P369" s="3" t="b">
        <f t="shared" si="110"/>
        <v>0</v>
      </c>
      <c r="Q369">
        <v>580764000</v>
      </c>
      <c r="R369">
        <v>1109594000</v>
      </c>
      <c r="S369">
        <v>1006502000</v>
      </c>
      <c r="T369" s="2">
        <v>1388520000000</v>
      </c>
      <c r="U369">
        <v>52046777.789999999</v>
      </c>
      <c r="V369" s="3" t="b">
        <f t="shared" si="111"/>
        <v>0</v>
      </c>
      <c r="W369" s="3" t="b">
        <f t="shared" si="112"/>
        <v>1</v>
      </c>
      <c r="X369" s="3" t="b">
        <f t="shared" si="113"/>
        <v>0</v>
      </c>
      <c r="Y369" s="3" t="b">
        <f t="shared" si="114"/>
        <v>0</v>
      </c>
      <c r="Z369" s="3" t="b">
        <f t="shared" si="115"/>
        <v>0</v>
      </c>
      <c r="AA369" s="3" t="b">
        <f t="shared" si="116"/>
        <v>0</v>
      </c>
      <c r="AB369">
        <v>553024081.79999995</v>
      </c>
      <c r="AC369">
        <v>426091875.5</v>
      </c>
      <c r="AD369">
        <v>445164137.30000001</v>
      </c>
      <c r="AE369">
        <v>3700886424</v>
      </c>
      <c r="AF369">
        <v>-6013624.3799999999</v>
      </c>
      <c r="AG369" s="3" t="b">
        <f t="shared" si="117"/>
        <v>0</v>
      </c>
      <c r="AH369" s="3" t="b">
        <f t="shared" si="118"/>
        <v>0</v>
      </c>
      <c r="AI369" s="3" t="b">
        <f t="shared" si="119"/>
        <v>0</v>
      </c>
      <c r="AJ369" s="3" t="b">
        <f t="shared" si="120"/>
        <v>0</v>
      </c>
      <c r="AK369" s="3" t="b">
        <f t="shared" si="121"/>
        <v>1</v>
      </c>
      <c r="AL369" s="3" t="b">
        <f t="shared" si="122"/>
        <v>0</v>
      </c>
      <c r="AM369" s="3" t="b">
        <f t="shared" si="123"/>
        <v>0</v>
      </c>
      <c r="AN369" s="3" t="b">
        <f t="shared" si="124"/>
        <v>0</v>
      </c>
      <c r="AO369" s="3" t="b">
        <f t="shared" si="125"/>
        <v>0</v>
      </c>
      <c r="AP369">
        <v>-74350.938510000007</v>
      </c>
      <c r="AQ369">
        <v>1272879.05</v>
      </c>
      <c r="AR369">
        <v>6273153.7920000004</v>
      </c>
      <c r="AS369">
        <v>89.720728710000003</v>
      </c>
      <c r="AT369">
        <v>0.264815207</v>
      </c>
      <c r="AU369">
        <v>0.29602873200000002</v>
      </c>
      <c r="AV369">
        <v>-4.4674416179999996</v>
      </c>
      <c r="AW369">
        <v>-3.0050827899999999</v>
      </c>
      <c r="AX369">
        <v>-2.6159527969999998</v>
      </c>
      <c r="AY369">
        <v>-0.30545944600000002</v>
      </c>
      <c r="AZ369">
        <v>0.39013700000000001</v>
      </c>
      <c r="BA369">
        <v>0</v>
      </c>
      <c r="BB369">
        <v>7.2671568789999998</v>
      </c>
      <c r="BC369">
        <v>3.6865146680000001</v>
      </c>
      <c r="BD369">
        <v>1.9712811509999999</v>
      </c>
      <c r="BE369">
        <v>66.344484109999996</v>
      </c>
      <c r="BF369">
        <v>8.5840438000000005E-2</v>
      </c>
      <c r="BG369">
        <v>-2.7743117079999999</v>
      </c>
      <c r="BH369">
        <v>-1.280271197</v>
      </c>
      <c r="BI369">
        <v>-0.69443960900000001</v>
      </c>
      <c r="BJ369">
        <v>1.03710741</v>
      </c>
      <c r="BK369">
        <v>13.54</v>
      </c>
      <c r="BL369">
        <v>14.03</v>
      </c>
      <c r="BM369">
        <v>12.82</v>
      </c>
      <c r="BN369">
        <v>12.86</v>
      </c>
      <c r="BO369">
        <v>-0.67</v>
      </c>
      <c r="BP369">
        <v>-4.9519586100000001</v>
      </c>
      <c r="BQ369">
        <v>0.30499999999999999</v>
      </c>
      <c r="BR369">
        <v>0.23599999999999999</v>
      </c>
      <c r="BS369">
        <v>0.24299999999999999</v>
      </c>
      <c r="BT369">
        <v>5.1272726999999997E-2</v>
      </c>
      <c r="BU369">
        <v>40.209261550000001</v>
      </c>
      <c r="BV369">
        <v>-10.01494619</v>
      </c>
      <c r="BW369">
        <v>4.5590426669999999</v>
      </c>
      <c r="BX369">
        <v>3.5276526860000001</v>
      </c>
      <c r="BY369">
        <v>3.6322864529999999</v>
      </c>
      <c r="BZ369">
        <v>1.982022256</v>
      </c>
      <c r="CA369" t="s">
        <v>60</v>
      </c>
      <c r="CB369">
        <v>9.0539702E-2</v>
      </c>
      <c r="CC369">
        <v>-1</v>
      </c>
    </row>
    <row r="370" spans="1:81" x14ac:dyDescent="0.25">
      <c r="A370">
        <v>3022</v>
      </c>
      <c r="B370" s="1">
        <v>43347</v>
      </c>
      <c r="C370">
        <v>2896.959961</v>
      </c>
      <c r="D370">
        <v>2900.179932</v>
      </c>
      <c r="E370">
        <v>2885.1298830000001</v>
      </c>
      <c r="F370">
        <v>2896.719971</v>
      </c>
      <c r="G370">
        <v>2896.719971</v>
      </c>
      <c r="H370">
        <v>3077060000</v>
      </c>
      <c r="I370" s="2">
        <v>925363000000</v>
      </c>
      <c r="J370">
        <v>-98400000</v>
      </c>
      <c r="K370" s="3" t="b">
        <f t="shared" si="105"/>
        <v>0</v>
      </c>
      <c r="L370" s="3" t="b">
        <f t="shared" si="106"/>
        <v>0</v>
      </c>
      <c r="M370" s="3" t="b">
        <f t="shared" si="107"/>
        <v>0</v>
      </c>
      <c r="N370" s="3" t="b">
        <f t="shared" si="108"/>
        <v>0</v>
      </c>
      <c r="O370" s="3" t="b">
        <f t="shared" si="109"/>
        <v>1</v>
      </c>
      <c r="P370" s="3" t="b">
        <f t="shared" si="110"/>
        <v>0</v>
      </c>
      <c r="Q370">
        <v>-611668000</v>
      </c>
      <c r="R370">
        <v>-33616000</v>
      </c>
      <c r="S370">
        <v>903142666.70000005</v>
      </c>
      <c r="T370" s="2">
        <v>1390180000000</v>
      </c>
      <c r="U370">
        <v>1323665576</v>
      </c>
      <c r="V370" s="3" t="b">
        <f t="shared" si="111"/>
        <v>0</v>
      </c>
      <c r="W370" s="3" t="b">
        <f t="shared" si="112"/>
        <v>1</v>
      </c>
      <c r="X370" s="3" t="b">
        <f t="shared" si="113"/>
        <v>0</v>
      </c>
      <c r="Y370" s="3" t="b">
        <f t="shared" si="114"/>
        <v>0</v>
      </c>
      <c r="Z370" s="3" t="b">
        <f t="shared" si="115"/>
        <v>0</v>
      </c>
      <c r="AA370" s="3" t="b">
        <f t="shared" si="116"/>
        <v>0</v>
      </c>
      <c r="AB370">
        <v>628410446.10000002</v>
      </c>
      <c r="AC370">
        <v>770274092.70000005</v>
      </c>
      <c r="AD370">
        <v>706996474.79999995</v>
      </c>
      <c r="AE370">
        <v>3695795975</v>
      </c>
      <c r="AF370">
        <v>-2351559.1090000002</v>
      </c>
      <c r="AG370" s="3" t="b">
        <f t="shared" si="117"/>
        <v>0</v>
      </c>
      <c r="AH370" s="3" t="b">
        <f t="shared" si="118"/>
        <v>0</v>
      </c>
      <c r="AI370" s="3" t="b">
        <f t="shared" si="119"/>
        <v>0</v>
      </c>
      <c r="AJ370" s="3" t="b">
        <f t="shared" si="120"/>
        <v>0</v>
      </c>
      <c r="AK370" s="3" t="b">
        <f t="shared" si="121"/>
        <v>1</v>
      </c>
      <c r="AL370" s="3" t="b">
        <f t="shared" si="122"/>
        <v>0</v>
      </c>
      <c r="AM370" s="3" t="b">
        <f t="shared" si="123"/>
        <v>0</v>
      </c>
      <c r="AN370" s="3" t="b">
        <f t="shared" si="124"/>
        <v>0</v>
      </c>
      <c r="AO370" s="3" t="b">
        <f t="shared" si="125"/>
        <v>0</v>
      </c>
      <c r="AP370">
        <v>-5096576.1869999999</v>
      </c>
      <c r="AQ370">
        <v>-1442743.291</v>
      </c>
      <c r="AR370">
        <v>5333660.091</v>
      </c>
      <c r="AS370">
        <v>86.426932190000002</v>
      </c>
      <c r="AT370">
        <v>-3.2937965130000002</v>
      </c>
      <c r="AU370">
        <v>-3.6711655830000001</v>
      </c>
      <c r="AV370">
        <v>-1.514490653</v>
      </c>
      <c r="AW370">
        <v>-3.6421224040000002</v>
      </c>
      <c r="AX370">
        <v>-2.9423229229999999</v>
      </c>
      <c r="AY370">
        <v>-0.66189046200000001</v>
      </c>
      <c r="AZ370">
        <v>0</v>
      </c>
      <c r="BA370">
        <v>4.8000489999999996</v>
      </c>
      <c r="BB370">
        <v>6.7480742449999997</v>
      </c>
      <c r="BC370">
        <v>3.7660528339999999</v>
      </c>
      <c r="BD370">
        <v>1.7918161379999999</v>
      </c>
      <c r="BE370">
        <v>64.181022299999995</v>
      </c>
      <c r="BF370">
        <v>-2.163461817</v>
      </c>
      <c r="BG370">
        <v>-1.038810689</v>
      </c>
      <c r="BH370">
        <v>-2.3050415260000001</v>
      </c>
      <c r="BI370">
        <v>-1.4654379120000001</v>
      </c>
      <c r="BJ370">
        <v>0.70216830799999996</v>
      </c>
      <c r="BK370">
        <v>13.13</v>
      </c>
      <c r="BL370">
        <v>14.35</v>
      </c>
      <c r="BM370">
        <v>13.12</v>
      </c>
      <c r="BN370">
        <v>13.16</v>
      </c>
      <c r="BO370">
        <v>0.3</v>
      </c>
      <c r="BP370">
        <v>2.3328149300000001</v>
      </c>
      <c r="BQ370">
        <v>-0.185</v>
      </c>
      <c r="BR370">
        <v>0.20599999999999999</v>
      </c>
      <c r="BS370">
        <v>0.193</v>
      </c>
      <c r="BT370">
        <v>8.2969696999999995E-2</v>
      </c>
      <c r="BU370">
        <v>44.693565820000003</v>
      </c>
      <c r="BV370">
        <v>4.4843042620000002</v>
      </c>
      <c r="BW370">
        <v>-2.7653209620000001</v>
      </c>
      <c r="BX370">
        <v>3.0792222599999999</v>
      </c>
      <c r="BY370">
        <v>2.8849024089999999</v>
      </c>
      <c r="BZ370">
        <v>2.3211822550000001</v>
      </c>
      <c r="CA370" t="s">
        <v>60</v>
      </c>
      <c r="CB370">
        <v>4.3958129999999998E-2</v>
      </c>
      <c r="CC370">
        <v>-1</v>
      </c>
    </row>
    <row r="371" spans="1:81" x14ac:dyDescent="0.25">
      <c r="A371">
        <v>3043</v>
      </c>
      <c r="B371" s="1">
        <v>43376</v>
      </c>
      <c r="C371">
        <v>2931.6899410000001</v>
      </c>
      <c r="D371">
        <v>2939.860107</v>
      </c>
      <c r="E371">
        <v>2921.360107</v>
      </c>
      <c r="F371">
        <v>2925.51001</v>
      </c>
      <c r="G371">
        <v>2925.51001</v>
      </c>
      <c r="H371">
        <v>3598710000</v>
      </c>
      <c r="I371" s="2">
        <v>925617000000</v>
      </c>
      <c r="J371">
        <v>98415000</v>
      </c>
      <c r="K371" s="3" t="b">
        <f t="shared" si="105"/>
        <v>0</v>
      </c>
      <c r="L371" s="3" t="b">
        <f t="shared" si="106"/>
        <v>1</v>
      </c>
      <c r="M371" s="3" t="b">
        <f t="shared" si="107"/>
        <v>0</v>
      </c>
      <c r="N371" s="3" t="b">
        <f t="shared" si="108"/>
        <v>0</v>
      </c>
      <c r="O371" s="3" t="b">
        <f t="shared" si="109"/>
        <v>0</v>
      </c>
      <c r="P371" s="3" t="b">
        <f t="shared" si="110"/>
        <v>0</v>
      </c>
      <c r="Q371">
        <v>728118000</v>
      </c>
      <c r="R371">
        <v>21975000</v>
      </c>
      <c r="S371">
        <v>-1284808848</v>
      </c>
      <c r="T371" s="2">
        <v>1381040000000</v>
      </c>
      <c r="U371">
        <v>-1546875767</v>
      </c>
      <c r="V371" s="3" t="b">
        <f t="shared" si="111"/>
        <v>0</v>
      </c>
      <c r="W371" s="3" t="b">
        <f t="shared" si="112"/>
        <v>0</v>
      </c>
      <c r="X371" s="3" t="b">
        <f t="shared" si="113"/>
        <v>0</v>
      </c>
      <c r="Y371" s="3" t="b">
        <f t="shared" si="114"/>
        <v>0</v>
      </c>
      <c r="Z371" s="3" t="b">
        <f t="shared" si="115"/>
        <v>1</v>
      </c>
      <c r="AA371" s="3" t="b">
        <f t="shared" si="116"/>
        <v>0</v>
      </c>
      <c r="AB371">
        <v>-1344217053</v>
      </c>
      <c r="AC371">
        <v>-1038533339</v>
      </c>
      <c r="AD371">
        <v>-1355847066</v>
      </c>
      <c r="AE371">
        <v>3726884681</v>
      </c>
      <c r="AF371">
        <v>605530.44030000002</v>
      </c>
      <c r="AG371" s="3" t="b">
        <f t="shared" si="117"/>
        <v>0</v>
      </c>
      <c r="AH371" s="3" t="b">
        <f t="shared" si="118"/>
        <v>1</v>
      </c>
      <c r="AI371" s="3" t="b">
        <f t="shared" si="119"/>
        <v>0</v>
      </c>
      <c r="AJ371" s="3" t="b">
        <f t="shared" si="120"/>
        <v>0</v>
      </c>
      <c r="AK371" s="3" t="b">
        <f t="shared" si="121"/>
        <v>0</v>
      </c>
      <c r="AL371" s="3" t="b">
        <f t="shared" si="122"/>
        <v>0</v>
      </c>
      <c r="AM371" s="3" t="b">
        <f t="shared" si="123"/>
        <v>0</v>
      </c>
      <c r="AN371" s="3" t="b">
        <f t="shared" si="124"/>
        <v>0</v>
      </c>
      <c r="AO371" s="3" t="b">
        <f t="shared" si="125"/>
        <v>0</v>
      </c>
      <c r="AP371">
        <v>3903180.074</v>
      </c>
      <c r="AQ371">
        <v>3777357.8130000001</v>
      </c>
      <c r="AR371">
        <v>-583438.33440000005</v>
      </c>
      <c r="AS371">
        <v>88.874504639999998</v>
      </c>
      <c r="AT371">
        <v>1.502730221</v>
      </c>
      <c r="AU371">
        <v>1.7199264080000001</v>
      </c>
      <c r="AV371">
        <v>0.33229393099999999</v>
      </c>
      <c r="AW371">
        <v>2.4151100159999999</v>
      </c>
      <c r="AX371">
        <v>2.3457585820000002</v>
      </c>
      <c r="AY371">
        <v>-0.56525122500000002</v>
      </c>
      <c r="AZ371">
        <v>2.0800779999999999</v>
      </c>
      <c r="BA371">
        <v>0</v>
      </c>
      <c r="BB371">
        <v>4.8793724950000001</v>
      </c>
      <c r="BC371">
        <v>2.9112564750000001</v>
      </c>
      <c r="BD371">
        <v>1.6760366310000001</v>
      </c>
      <c r="BE371">
        <v>62.631303760000002</v>
      </c>
      <c r="BF371">
        <v>0.72652329599999999</v>
      </c>
      <c r="BG371">
        <v>4.8426632999999997E-2</v>
      </c>
      <c r="BH371">
        <v>1.028750109</v>
      </c>
      <c r="BI371">
        <v>1.017110003</v>
      </c>
      <c r="BJ371">
        <v>-0.560241345</v>
      </c>
      <c r="BK371">
        <v>11.66</v>
      </c>
      <c r="BL371">
        <v>12.14</v>
      </c>
      <c r="BM371">
        <v>11.34</v>
      </c>
      <c r="BN371">
        <v>11.61</v>
      </c>
      <c r="BO371">
        <v>-0.44</v>
      </c>
      <c r="BP371">
        <v>-3.6514522820000002</v>
      </c>
      <c r="BQ371">
        <v>-0.19500000000000001</v>
      </c>
      <c r="BR371">
        <v>-0.14799999999999999</v>
      </c>
      <c r="BS371">
        <v>-0.16700000000000001</v>
      </c>
      <c r="BT371">
        <v>-9.0909089999999994E-3</v>
      </c>
      <c r="BU371">
        <v>21.52466046</v>
      </c>
      <c r="BV371">
        <v>-6.5769795850000001</v>
      </c>
      <c r="BW371">
        <v>-2.9147977709999999</v>
      </c>
      <c r="BX371">
        <v>-2.2122567690000001</v>
      </c>
      <c r="BY371">
        <v>-2.496262706</v>
      </c>
      <c r="BZ371">
        <v>-0.135888008</v>
      </c>
      <c r="CA371" t="s">
        <v>60</v>
      </c>
      <c r="CB371">
        <v>-0.233390974</v>
      </c>
      <c r="CC371">
        <v>-1</v>
      </c>
    </row>
    <row r="372" spans="1:81" x14ac:dyDescent="0.25">
      <c r="A372">
        <v>3044</v>
      </c>
      <c r="B372" s="1">
        <v>43377</v>
      </c>
      <c r="C372">
        <v>2919.3500979999999</v>
      </c>
      <c r="D372">
        <v>2919.780029</v>
      </c>
      <c r="E372">
        <v>2883.919922</v>
      </c>
      <c r="F372">
        <v>2901.610107</v>
      </c>
      <c r="G372">
        <v>2901.610107</v>
      </c>
      <c r="H372">
        <v>3496860000</v>
      </c>
      <c r="I372" s="2">
        <v>922120000000</v>
      </c>
      <c r="J372">
        <v>50925000</v>
      </c>
      <c r="K372" s="3" t="b">
        <f t="shared" si="105"/>
        <v>0</v>
      </c>
      <c r="L372" s="3" t="b">
        <f t="shared" si="106"/>
        <v>1</v>
      </c>
      <c r="M372" s="3" t="b">
        <f t="shared" si="107"/>
        <v>0</v>
      </c>
      <c r="N372" s="3" t="b">
        <f t="shared" si="108"/>
        <v>0</v>
      </c>
      <c r="O372" s="3" t="b">
        <f t="shared" si="109"/>
        <v>0</v>
      </c>
      <c r="P372" s="3" t="b">
        <f t="shared" si="110"/>
        <v>0</v>
      </c>
      <c r="Q372">
        <v>-630138000</v>
      </c>
      <c r="R372">
        <v>32515000</v>
      </c>
      <c r="S372">
        <v>-794042363.60000002</v>
      </c>
      <c r="T372" s="2">
        <v>1380990000000</v>
      </c>
      <c r="U372">
        <v>-1015486200</v>
      </c>
      <c r="V372" s="3" t="b">
        <f t="shared" si="111"/>
        <v>0</v>
      </c>
      <c r="W372" s="3" t="b">
        <f t="shared" si="112"/>
        <v>0</v>
      </c>
      <c r="X372" s="3" t="b">
        <f t="shared" si="113"/>
        <v>0</v>
      </c>
      <c r="Y372" s="3" t="b">
        <f t="shared" si="114"/>
        <v>0</v>
      </c>
      <c r="Z372" s="3" t="b">
        <f t="shared" si="115"/>
        <v>1</v>
      </c>
      <c r="AA372" s="3" t="b">
        <f t="shared" si="116"/>
        <v>0</v>
      </c>
      <c r="AB372">
        <v>-1140578908</v>
      </c>
      <c r="AC372">
        <v>-1140905385</v>
      </c>
      <c r="AD372">
        <v>-1210237658</v>
      </c>
      <c r="AE372">
        <v>3698317144</v>
      </c>
      <c r="AF372">
        <v>-13003491.85</v>
      </c>
      <c r="AG372" s="3" t="b">
        <f t="shared" si="117"/>
        <v>0</v>
      </c>
      <c r="AH372" s="3" t="b">
        <f t="shared" si="118"/>
        <v>0</v>
      </c>
      <c r="AI372" s="3" t="b">
        <f t="shared" si="119"/>
        <v>0</v>
      </c>
      <c r="AJ372" s="3" t="b">
        <f t="shared" si="120"/>
        <v>0</v>
      </c>
      <c r="AK372" s="3" t="b">
        <f t="shared" si="121"/>
        <v>1</v>
      </c>
      <c r="AL372" s="3" t="b">
        <f t="shared" si="122"/>
        <v>0</v>
      </c>
      <c r="AM372" s="3" t="b">
        <f t="shared" si="123"/>
        <v>0</v>
      </c>
      <c r="AN372" s="3" t="b">
        <f t="shared" si="124"/>
        <v>1</v>
      </c>
      <c r="AO372" s="3" t="b">
        <f t="shared" si="125"/>
        <v>0</v>
      </c>
      <c r="AP372">
        <v>-7950887.4620000003</v>
      </c>
      <c r="AQ372">
        <v>-2900315.0720000002</v>
      </c>
      <c r="AR372">
        <v>-954338.07559999998</v>
      </c>
      <c r="AS372">
        <v>71.608273990000001</v>
      </c>
      <c r="AT372">
        <v>-17.266230650000001</v>
      </c>
      <c r="AU372">
        <v>-19.427653320000001</v>
      </c>
      <c r="AV372">
        <v>-7.8817502150000003</v>
      </c>
      <c r="AW372">
        <v>-4.8302198150000004</v>
      </c>
      <c r="AX372">
        <v>-1.720837843</v>
      </c>
      <c r="AY372">
        <v>-0.59081297099999996</v>
      </c>
      <c r="AZ372">
        <v>0</v>
      </c>
      <c r="BA372">
        <v>23.899902999999998</v>
      </c>
      <c r="BB372">
        <v>4.530845888</v>
      </c>
      <c r="BC372">
        <v>4.410445513</v>
      </c>
      <c r="BD372">
        <v>1.027298915</v>
      </c>
      <c r="BE372">
        <v>50.673282919999998</v>
      </c>
      <c r="BF372">
        <v>-11.95802084</v>
      </c>
      <c r="BG372">
        <v>-5.6157487719999999</v>
      </c>
      <c r="BH372">
        <v>-3.4856979419999998</v>
      </c>
      <c r="BI372">
        <v>-1.6541074330000001</v>
      </c>
      <c r="BJ372">
        <v>-0.77257649100000003</v>
      </c>
      <c r="BK372">
        <v>12.84</v>
      </c>
      <c r="BL372">
        <v>15.84</v>
      </c>
      <c r="BM372">
        <v>12.42</v>
      </c>
      <c r="BN372">
        <v>14.22</v>
      </c>
      <c r="BO372">
        <v>2.61</v>
      </c>
      <c r="BP372">
        <v>22.480620160000001</v>
      </c>
      <c r="BQ372">
        <v>1.085</v>
      </c>
      <c r="BR372">
        <v>0.622</v>
      </c>
      <c r="BS372">
        <v>0.38100000000000001</v>
      </c>
      <c r="BT372">
        <v>8.4363636000000006E-2</v>
      </c>
      <c r="BU372">
        <v>54.166657260000001</v>
      </c>
      <c r="BV372">
        <v>32.641996800000001</v>
      </c>
      <c r="BW372">
        <v>13.032508610000001</v>
      </c>
      <c r="BX372">
        <v>7.3860224199999998</v>
      </c>
      <c r="BY372">
        <v>4.4207763570000003</v>
      </c>
      <c r="BZ372">
        <v>0.91350706199999998</v>
      </c>
      <c r="CA372" t="s">
        <v>60</v>
      </c>
      <c r="CB372">
        <v>-1.0172963319999999</v>
      </c>
      <c r="CC372">
        <v>-1</v>
      </c>
    </row>
    <row r="373" spans="1:81" x14ac:dyDescent="0.25">
      <c r="A373">
        <v>3045</v>
      </c>
      <c r="B373" s="1">
        <v>43378</v>
      </c>
      <c r="C373">
        <v>2902.540039</v>
      </c>
      <c r="D373">
        <v>2909.639893</v>
      </c>
      <c r="E373">
        <v>2869.290039</v>
      </c>
      <c r="F373">
        <v>2885.570068</v>
      </c>
      <c r="G373">
        <v>2885.570068</v>
      </c>
      <c r="H373">
        <v>3328980000</v>
      </c>
      <c r="I373" s="2">
        <v>918791000000</v>
      </c>
      <c r="J373">
        <v>-3412920000</v>
      </c>
      <c r="K373" s="3" t="b">
        <f t="shared" si="105"/>
        <v>0</v>
      </c>
      <c r="L373" s="3" t="b">
        <f t="shared" si="106"/>
        <v>0</v>
      </c>
      <c r="M373" s="3" t="b">
        <f t="shared" si="107"/>
        <v>0</v>
      </c>
      <c r="N373" s="3" t="b">
        <f t="shared" si="108"/>
        <v>0</v>
      </c>
      <c r="O373" s="3" t="b">
        <f t="shared" si="109"/>
        <v>1</v>
      </c>
      <c r="P373" s="3" t="b">
        <f t="shared" si="110"/>
        <v>0</v>
      </c>
      <c r="Q373">
        <v>-1317825000</v>
      </c>
      <c r="R373">
        <v>-1315617000</v>
      </c>
      <c r="S373">
        <v>-665228060.60000002</v>
      </c>
      <c r="T373" s="2">
        <v>1380350000000</v>
      </c>
      <c r="U373">
        <v>-344730903.5</v>
      </c>
      <c r="V373" s="3" t="b">
        <f t="shared" si="111"/>
        <v>0</v>
      </c>
      <c r="W373" s="3" t="b">
        <f t="shared" si="112"/>
        <v>0</v>
      </c>
      <c r="X373" s="3" t="b">
        <f t="shared" si="113"/>
        <v>0</v>
      </c>
      <c r="Y373" s="3" t="b">
        <f t="shared" si="114"/>
        <v>0</v>
      </c>
      <c r="Z373" s="3" t="b">
        <f t="shared" si="115"/>
        <v>1</v>
      </c>
      <c r="AA373" s="3" t="b">
        <f t="shared" si="116"/>
        <v>0</v>
      </c>
      <c r="AB373">
        <v>-806774054</v>
      </c>
      <c r="AC373">
        <v>-959739908</v>
      </c>
      <c r="AD373">
        <v>-1173893094</v>
      </c>
      <c r="AE373">
        <v>3679914614</v>
      </c>
      <c r="AF373">
        <v>-23485033.73</v>
      </c>
      <c r="AG373" s="3" t="b">
        <f t="shared" si="117"/>
        <v>0</v>
      </c>
      <c r="AH373" s="3" t="b">
        <f t="shared" si="118"/>
        <v>0</v>
      </c>
      <c r="AI373" s="3" t="b">
        <f t="shared" si="119"/>
        <v>0</v>
      </c>
      <c r="AJ373" s="3" t="b">
        <f t="shared" si="120"/>
        <v>0</v>
      </c>
      <c r="AK373" s="3" t="b">
        <f t="shared" si="121"/>
        <v>1</v>
      </c>
      <c r="AL373" s="3" t="b">
        <f t="shared" si="122"/>
        <v>0</v>
      </c>
      <c r="AM373" s="3" t="b">
        <f t="shared" si="123"/>
        <v>0</v>
      </c>
      <c r="AN373" s="3" t="b">
        <f t="shared" si="124"/>
        <v>1</v>
      </c>
      <c r="AO373" s="3" t="b">
        <f t="shared" si="125"/>
        <v>0</v>
      </c>
      <c r="AP373">
        <v>-16179607.99</v>
      </c>
      <c r="AQ373">
        <v>-11752499.689999999</v>
      </c>
      <c r="AR373">
        <v>-2030071.048</v>
      </c>
      <c r="AS373">
        <v>60.020318459999999</v>
      </c>
      <c r="AT373">
        <v>-11.58795553</v>
      </c>
      <c r="AU373">
        <v>-16.18242541</v>
      </c>
      <c r="AV373">
        <v>-14.42709309</v>
      </c>
      <c r="AW373">
        <v>-9.9320598520000001</v>
      </c>
      <c r="AX373">
        <v>-7.2142697059999996</v>
      </c>
      <c r="AY373">
        <v>-1.263072545</v>
      </c>
      <c r="AZ373">
        <v>0</v>
      </c>
      <c r="BA373">
        <v>16.040039</v>
      </c>
      <c r="BB373">
        <v>4.2072140390000001</v>
      </c>
      <c r="BC373">
        <v>5.2411307620000001</v>
      </c>
      <c r="BD373">
        <v>0.802730218</v>
      </c>
      <c r="BE373">
        <v>44.528582810000003</v>
      </c>
      <c r="BF373">
        <v>-6.1447001070000002</v>
      </c>
      <c r="BG373">
        <v>-9.0513604730000008</v>
      </c>
      <c r="BH373">
        <v>-6.4086613789999998</v>
      </c>
      <c r="BI373">
        <v>-4.7243232900000001</v>
      </c>
      <c r="BJ373">
        <v>-1.1439727719999999</v>
      </c>
      <c r="BK373">
        <v>14.29</v>
      </c>
      <c r="BL373">
        <v>17.360001</v>
      </c>
      <c r="BM373">
        <v>11.72</v>
      </c>
      <c r="BN373">
        <v>14.82</v>
      </c>
      <c r="BO373">
        <v>0.6</v>
      </c>
      <c r="BP373">
        <v>4.2194092830000001</v>
      </c>
      <c r="BQ373">
        <v>1.605</v>
      </c>
      <c r="BR373">
        <v>1.0920000000000001</v>
      </c>
      <c r="BS373">
        <v>0.78100000000000003</v>
      </c>
      <c r="BT373">
        <v>0.173212121</v>
      </c>
      <c r="BU373">
        <v>59.424910629999999</v>
      </c>
      <c r="BV373">
        <v>5.2582533720000004</v>
      </c>
      <c r="BW373">
        <v>18.95012509</v>
      </c>
      <c r="BX373">
        <v>12.66118086</v>
      </c>
      <c r="BY373">
        <v>9.0206326489999995</v>
      </c>
      <c r="BZ373">
        <v>1.7688988999999999</v>
      </c>
      <c r="CA373" t="s">
        <v>62</v>
      </c>
      <c r="CB373">
        <v>-0.76374959799999997</v>
      </c>
      <c r="CC373">
        <v>-1</v>
      </c>
    </row>
    <row r="374" spans="1:81" x14ac:dyDescent="0.25">
      <c r="A374">
        <v>3046</v>
      </c>
      <c r="B374" s="1">
        <v>43381</v>
      </c>
      <c r="C374">
        <v>2877.530029</v>
      </c>
      <c r="D374">
        <v>2889.4499510000001</v>
      </c>
      <c r="E374">
        <v>2862.080078</v>
      </c>
      <c r="F374">
        <v>2884.429932</v>
      </c>
      <c r="G374">
        <v>2884.429932</v>
      </c>
      <c r="H374">
        <v>3330320000</v>
      </c>
      <c r="I374" s="2">
        <v>915461000000</v>
      </c>
      <c r="J374">
        <v>-3329650000</v>
      </c>
      <c r="K374" s="3" t="b">
        <f t="shared" si="105"/>
        <v>0</v>
      </c>
      <c r="L374" s="3" t="b">
        <f t="shared" si="106"/>
        <v>0</v>
      </c>
      <c r="M374" s="3" t="b">
        <f t="shared" si="107"/>
        <v>0</v>
      </c>
      <c r="N374" s="3" t="b">
        <f t="shared" si="108"/>
        <v>0</v>
      </c>
      <c r="O374" s="3" t="b">
        <f t="shared" si="109"/>
        <v>1</v>
      </c>
      <c r="P374" s="3" t="b">
        <f t="shared" si="110"/>
        <v>0</v>
      </c>
      <c r="Q374">
        <v>-3379746000</v>
      </c>
      <c r="R374">
        <v>-1994074000</v>
      </c>
      <c r="S374">
        <v>-777032121.20000005</v>
      </c>
      <c r="T374" s="2">
        <v>1382460000000</v>
      </c>
      <c r="U374">
        <v>732992168.89999998</v>
      </c>
      <c r="V374" s="3" t="b">
        <f t="shared" si="111"/>
        <v>0</v>
      </c>
      <c r="W374" s="3" t="b">
        <f t="shared" si="112"/>
        <v>1</v>
      </c>
      <c r="X374" s="3" t="b">
        <f t="shared" si="113"/>
        <v>0</v>
      </c>
      <c r="Y374" s="3" t="b">
        <f t="shared" si="114"/>
        <v>0</v>
      </c>
      <c r="Z374" s="3" t="b">
        <f t="shared" si="115"/>
        <v>0</v>
      </c>
      <c r="AA374" s="3" t="b">
        <f t="shared" si="116"/>
        <v>0</v>
      </c>
      <c r="AB374">
        <v>361492912.5</v>
      </c>
      <c r="AC374">
        <v>-181943793.19999999</v>
      </c>
      <c r="AD374">
        <v>-849814565.70000005</v>
      </c>
      <c r="AE374">
        <v>3678598750</v>
      </c>
      <c r="AF374">
        <v>-9859197.3340000007</v>
      </c>
      <c r="AG374" s="3" t="b">
        <f t="shared" si="117"/>
        <v>0</v>
      </c>
      <c r="AH374" s="3" t="b">
        <f t="shared" si="118"/>
        <v>0</v>
      </c>
      <c r="AI374" s="3" t="b">
        <f t="shared" si="119"/>
        <v>0</v>
      </c>
      <c r="AJ374" s="3" t="b">
        <f t="shared" si="120"/>
        <v>0</v>
      </c>
      <c r="AK374" s="3" t="b">
        <f t="shared" si="121"/>
        <v>1</v>
      </c>
      <c r="AL374" s="3" t="b">
        <f t="shared" si="122"/>
        <v>0</v>
      </c>
      <c r="AM374" s="3" t="b">
        <f t="shared" si="123"/>
        <v>0</v>
      </c>
      <c r="AN374" s="3" t="b">
        <f t="shared" si="124"/>
        <v>0</v>
      </c>
      <c r="AO374" s="3" t="b">
        <f t="shared" si="125"/>
        <v>0</v>
      </c>
      <c r="AP374">
        <v>-16326032.5</v>
      </c>
      <c r="AQ374">
        <v>-13842082.42</v>
      </c>
      <c r="AR374">
        <v>-3333229.08</v>
      </c>
      <c r="AS374">
        <v>59.196639339999997</v>
      </c>
      <c r="AT374">
        <v>-0.82367912300000001</v>
      </c>
      <c r="AU374">
        <v>-1.37233381</v>
      </c>
      <c r="AV374">
        <v>-6.2058173239999999</v>
      </c>
      <c r="AW374">
        <v>-10.06215514</v>
      </c>
      <c r="AX374">
        <v>-8.5204456339999997</v>
      </c>
      <c r="AY374">
        <v>-2.064861005</v>
      </c>
      <c r="AZ374">
        <v>0</v>
      </c>
      <c r="BA374">
        <v>1.140136</v>
      </c>
      <c r="BB374">
        <v>3.9066987499999999</v>
      </c>
      <c r="BC374">
        <v>4.9482025649999999</v>
      </c>
      <c r="BD374">
        <v>0.78951875900000001</v>
      </c>
      <c r="BE374">
        <v>44.119054650000002</v>
      </c>
      <c r="BF374">
        <v>-0.409528161</v>
      </c>
      <c r="BG374">
        <v>-3.2771141340000001</v>
      </c>
      <c r="BH374">
        <v>-6.168144742</v>
      </c>
      <c r="BI374">
        <v>-5.3674172569999996</v>
      </c>
      <c r="BJ374">
        <v>-1.5960175219999999</v>
      </c>
      <c r="BK374">
        <v>16.049999</v>
      </c>
      <c r="BL374">
        <v>18.379999000000002</v>
      </c>
      <c r="BM374">
        <v>15.69</v>
      </c>
      <c r="BN374">
        <v>15.69</v>
      </c>
      <c r="BO374">
        <v>0.87</v>
      </c>
      <c r="BP374">
        <v>5.8704453440000002</v>
      </c>
      <c r="BQ374">
        <v>0.73499999999999999</v>
      </c>
      <c r="BR374">
        <v>1.284</v>
      </c>
      <c r="BS374">
        <v>1.0489999999999999</v>
      </c>
      <c r="BT374">
        <v>0.30612121199999998</v>
      </c>
      <c r="BU374">
        <v>63.049459210000002</v>
      </c>
      <c r="BV374">
        <v>3.6245485749999999</v>
      </c>
      <c r="BW374">
        <v>4.4414009739999996</v>
      </c>
      <c r="BX374">
        <v>12.98326496</v>
      </c>
      <c r="BY374">
        <v>10.77958885</v>
      </c>
      <c r="BZ374">
        <v>2.8934655669999998</v>
      </c>
      <c r="CA374" t="s">
        <v>60</v>
      </c>
      <c r="CB374">
        <v>-0.25250486599999999</v>
      </c>
      <c r="CC374">
        <v>-1</v>
      </c>
    </row>
    <row r="375" spans="1:81" x14ac:dyDescent="0.25">
      <c r="A375">
        <v>3047</v>
      </c>
      <c r="B375" s="1">
        <v>43382</v>
      </c>
      <c r="C375">
        <v>2882.51001</v>
      </c>
      <c r="D375">
        <v>2894.830078</v>
      </c>
      <c r="E375">
        <v>2874.2700199999999</v>
      </c>
      <c r="F375">
        <v>2880.3400879999999</v>
      </c>
      <c r="G375">
        <v>2880.3400879999999</v>
      </c>
      <c r="H375">
        <v>3520500000</v>
      </c>
      <c r="I375" s="2">
        <v>911940000000</v>
      </c>
      <c r="J375">
        <v>-3425410000</v>
      </c>
      <c r="K375" s="3" t="b">
        <f t="shared" si="105"/>
        <v>0</v>
      </c>
      <c r="L375" s="3" t="b">
        <f t="shared" si="106"/>
        <v>0</v>
      </c>
      <c r="M375" s="3" t="b">
        <f t="shared" si="107"/>
        <v>0</v>
      </c>
      <c r="N375" s="3" t="b">
        <f t="shared" si="108"/>
        <v>0</v>
      </c>
      <c r="O375" s="3" t="b">
        <f t="shared" si="109"/>
        <v>1</v>
      </c>
      <c r="P375" s="3" t="b">
        <f t="shared" si="110"/>
        <v>0</v>
      </c>
      <c r="Q375">
        <v>-3386972000</v>
      </c>
      <c r="R375">
        <v>-3401262000</v>
      </c>
      <c r="S375">
        <v>-1134553758</v>
      </c>
      <c r="T375" s="2">
        <v>1381020000000</v>
      </c>
      <c r="U375">
        <v>333460670.19999999</v>
      </c>
      <c r="V375" s="3" t="b">
        <f t="shared" si="111"/>
        <v>0</v>
      </c>
      <c r="W375" s="3" t="b">
        <f t="shared" si="112"/>
        <v>1</v>
      </c>
      <c r="X375" s="3" t="b">
        <f t="shared" si="113"/>
        <v>0</v>
      </c>
      <c r="Y375" s="3" t="b">
        <f t="shared" si="114"/>
        <v>0</v>
      </c>
      <c r="Z375" s="3" t="b">
        <f t="shared" si="115"/>
        <v>0</v>
      </c>
      <c r="AA375" s="3" t="b">
        <f t="shared" si="116"/>
        <v>0</v>
      </c>
      <c r="AB375">
        <v>218138682.59999999</v>
      </c>
      <c r="AC375">
        <v>142090340.5</v>
      </c>
      <c r="AD375">
        <v>-634997878.70000005</v>
      </c>
      <c r="AE375">
        <v>3673607020</v>
      </c>
      <c r="AF375">
        <v>-3153797.057</v>
      </c>
      <c r="AG375" s="3" t="b">
        <f t="shared" si="117"/>
        <v>0</v>
      </c>
      <c r="AH375" s="3" t="b">
        <f t="shared" si="118"/>
        <v>0</v>
      </c>
      <c r="AI375" s="3" t="b">
        <f t="shared" si="119"/>
        <v>0</v>
      </c>
      <c r="AJ375" s="3" t="b">
        <f t="shared" si="120"/>
        <v>0</v>
      </c>
      <c r="AK375" s="3" t="b">
        <f t="shared" si="121"/>
        <v>1</v>
      </c>
      <c r="AL375" s="3" t="b">
        <f t="shared" si="122"/>
        <v>0</v>
      </c>
      <c r="AM375" s="3" t="b">
        <f t="shared" si="123"/>
        <v>0</v>
      </c>
      <c r="AN375" s="3" t="b">
        <f t="shared" si="124"/>
        <v>0</v>
      </c>
      <c r="AO375" s="3" t="b">
        <f t="shared" si="125"/>
        <v>0</v>
      </c>
      <c r="AP375">
        <v>-7544623.8380000005</v>
      </c>
      <c r="AQ375">
        <v>-12627371.779999999</v>
      </c>
      <c r="AR375">
        <v>-4687550.7079999996</v>
      </c>
      <c r="AS375">
        <v>56.241975050000001</v>
      </c>
      <c r="AT375">
        <v>-2.9546642859999999</v>
      </c>
      <c r="AU375">
        <v>-4.9912703140000003</v>
      </c>
      <c r="AV375">
        <v>-1.8891717050000001</v>
      </c>
      <c r="AW375">
        <v>-4.6922575929999999</v>
      </c>
      <c r="AX375">
        <v>-7.7676693820000002</v>
      </c>
      <c r="AY375">
        <v>-2.8895198710000001</v>
      </c>
      <c r="AZ375">
        <v>0</v>
      </c>
      <c r="BA375">
        <v>4.0898440000000003</v>
      </c>
      <c r="BB375">
        <v>3.62764884</v>
      </c>
      <c r="BC375">
        <v>4.8868912389999997</v>
      </c>
      <c r="BD375">
        <v>0.74232240100000002</v>
      </c>
      <c r="BE375">
        <v>42.605341060000001</v>
      </c>
      <c r="BF375">
        <v>-1.513713595</v>
      </c>
      <c r="BG375">
        <v>-0.96162087799999996</v>
      </c>
      <c r="BH375">
        <v>-2.461335375</v>
      </c>
      <c r="BI375">
        <v>-4.6606153670000001</v>
      </c>
      <c r="BJ375">
        <v>-2.0282400850000002</v>
      </c>
      <c r="BK375">
        <v>16.120000999999998</v>
      </c>
      <c r="BL375">
        <v>17.489999999999998</v>
      </c>
      <c r="BM375">
        <v>15.27</v>
      </c>
      <c r="BN375">
        <v>15.95</v>
      </c>
      <c r="BO375">
        <v>0.26</v>
      </c>
      <c r="BP375">
        <v>1.6571064369999999</v>
      </c>
      <c r="BQ375">
        <v>0.56499999999999995</v>
      </c>
      <c r="BR375">
        <v>0.60599999999999998</v>
      </c>
      <c r="BS375">
        <v>1.0149999999999999</v>
      </c>
      <c r="BT375">
        <v>0.42557575800000003</v>
      </c>
      <c r="BU375">
        <v>66.620888269999995</v>
      </c>
      <c r="BV375">
        <v>3.571429062</v>
      </c>
      <c r="BW375">
        <v>3.5979888189999998</v>
      </c>
      <c r="BX375">
        <v>4.0987241599999997</v>
      </c>
      <c r="BY375">
        <v>9.9075257570000002</v>
      </c>
      <c r="BZ375">
        <v>4.0356377810000001</v>
      </c>
      <c r="CA375" t="s">
        <v>60</v>
      </c>
      <c r="CB375">
        <v>-0.33269378399999999</v>
      </c>
      <c r="CC375">
        <v>-1</v>
      </c>
    </row>
    <row r="376" spans="1:81" x14ac:dyDescent="0.25">
      <c r="A376">
        <v>3048</v>
      </c>
      <c r="B376" s="1">
        <v>43383</v>
      </c>
      <c r="C376">
        <v>2873.8999020000001</v>
      </c>
      <c r="D376">
        <v>2874.0200199999999</v>
      </c>
      <c r="E376">
        <v>2784.860107</v>
      </c>
      <c r="F376">
        <v>2785.679932</v>
      </c>
      <c r="G376">
        <v>2785.679932</v>
      </c>
      <c r="H376">
        <v>4501250000</v>
      </c>
      <c r="I376" s="2">
        <v>907439000000</v>
      </c>
      <c r="J376">
        <v>-4010875000</v>
      </c>
      <c r="K376" s="3" t="b">
        <f t="shared" si="105"/>
        <v>0</v>
      </c>
      <c r="L376" s="3" t="b">
        <f t="shared" si="106"/>
        <v>0</v>
      </c>
      <c r="M376" s="3" t="b">
        <f t="shared" si="107"/>
        <v>0</v>
      </c>
      <c r="N376" s="3" t="b">
        <f t="shared" si="108"/>
        <v>0</v>
      </c>
      <c r="O376" s="3" t="b">
        <f t="shared" si="109"/>
        <v>1</v>
      </c>
      <c r="P376" s="3" t="b">
        <f t="shared" si="110"/>
        <v>0</v>
      </c>
      <c r="Q376">
        <v>-3757671000</v>
      </c>
      <c r="R376">
        <v>-3621292000</v>
      </c>
      <c r="S376">
        <v>-1795315697</v>
      </c>
      <c r="T376" s="2">
        <v>1376600000000</v>
      </c>
      <c r="U376">
        <v>-2930107908</v>
      </c>
      <c r="V376" s="3" t="b">
        <f t="shared" si="111"/>
        <v>0</v>
      </c>
      <c r="W376" s="3" t="b">
        <f t="shared" si="112"/>
        <v>0</v>
      </c>
      <c r="X376" s="3" t="b">
        <f t="shared" si="113"/>
        <v>0</v>
      </c>
      <c r="Y376" s="3" t="b">
        <f t="shared" si="114"/>
        <v>0</v>
      </c>
      <c r="Z376" s="3" t="b">
        <f t="shared" si="115"/>
        <v>1</v>
      </c>
      <c r="AA376" s="3" t="b">
        <f t="shared" si="116"/>
        <v>0</v>
      </c>
      <c r="AB376">
        <v>-1269639590</v>
      </c>
      <c r="AC376">
        <v>-812154161.70000005</v>
      </c>
      <c r="AD376">
        <v>-742469177.89999998</v>
      </c>
      <c r="AE376">
        <v>3525676909</v>
      </c>
      <c r="AF376">
        <v>-76460920.260000005</v>
      </c>
      <c r="AG376" s="3" t="b">
        <f t="shared" si="117"/>
        <v>0</v>
      </c>
      <c r="AH376" s="3" t="b">
        <f t="shared" si="118"/>
        <v>0</v>
      </c>
      <c r="AI376" s="3" t="b">
        <f t="shared" si="119"/>
        <v>0</v>
      </c>
      <c r="AJ376" s="3" t="b">
        <f t="shared" si="120"/>
        <v>0</v>
      </c>
      <c r="AK376" s="3" t="b">
        <f t="shared" si="121"/>
        <v>1</v>
      </c>
      <c r="AL376" s="3" t="b">
        <f t="shared" si="122"/>
        <v>0</v>
      </c>
      <c r="AM376" s="3" t="b">
        <f t="shared" si="123"/>
        <v>0</v>
      </c>
      <c r="AN376" s="3" t="b">
        <f t="shared" si="124"/>
        <v>1</v>
      </c>
      <c r="AO376" s="3" t="b">
        <f t="shared" si="125"/>
        <v>0</v>
      </c>
      <c r="AP376">
        <v>-46770484.369999997</v>
      </c>
      <c r="AQ376">
        <v>-35158806.450000003</v>
      </c>
      <c r="AR376">
        <v>-14338359.66</v>
      </c>
      <c r="AS376">
        <v>0.52536111799999996</v>
      </c>
      <c r="AT376">
        <v>-55.716613940000002</v>
      </c>
      <c r="AU376">
        <v>-99.065891410000006</v>
      </c>
      <c r="AV376">
        <v>-29.335639109999999</v>
      </c>
      <c r="AW376">
        <v>-18.143953629999999</v>
      </c>
      <c r="AX376">
        <v>-14.59441691</v>
      </c>
      <c r="AY376">
        <v>-6.8776435969999996</v>
      </c>
      <c r="AZ376">
        <v>0</v>
      </c>
      <c r="BA376">
        <v>94.660156000000001</v>
      </c>
      <c r="BB376">
        <v>3.368531065</v>
      </c>
      <c r="BC376">
        <v>11.29926729</v>
      </c>
      <c r="BD376">
        <v>0.29811942499999999</v>
      </c>
      <c r="BE376">
        <v>22.965485229999999</v>
      </c>
      <c r="BF376">
        <v>-19.639855829999998</v>
      </c>
      <c r="BG376">
        <v>-10.57678471</v>
      </c>
      <c r="BH376">
        <v>-6.6203006340000004</v>
      </c>
      <c r="BI376">
        <v>-5.733883713</v>
      </c>
      <c r="BJ376">
        <v>-3.6072772789999998</v>
      </c>
      <c r="BK376">
        <v>16.030000999999999</v>
      </c>
      <c r="BL376">
        <v>22.959999</v>
      </c>
      <c r="BM376">
        <v>15.83</v>
      </c>
      <c r="BN376">
        <v>22.959999</v>
      </c>
      <c r="BO376">
        <v>7.0099989999999996</v>
      </c>
      <c r="BP376">
        <v>43.949836990000001</v>
      </c>
      <c r="BQ376">
        <v>3.6349995000000002</v>
      </c>
      <c r="BR376">
        <v>2.4679997</v>
      </c>
      <c r="BS376">
        <v>1.8609998000000001</v>
      </c>
      <c r="BT376">
        <v>0.91593933900000002</v>
      </c>
      <c r="BU376">
        <v>100</v>
      </c>
      <c r="BV376">
        <v>33.379111729999998</v>
      </c>
      <c r="BW376">
        <v>18.475270389999999</v>
      </c>
      <c r="BX376">
        <v>12.529669719999999</v>
      </c>
      <c r="BY376">
        <v>9.886266311</v>
      </c>
      <c r="BZ376">
        <v>7.066987589</v>
      </c>
      <c r="CA376" t="s">
        <v>62</v>
      </c>
      <c r="CB376">
        <v>-2.0183252199999999</v>
      </c>
      <c r="CC376">
        <v>-1</v>
      </c>
    </row>
    <row r="377" spans="1:81" x14ac:dyDescent="0.25">
      <c r="A377">
        <v>3053</v>
      </c>
      <c r="B377" s="1">
        <v>43390</v>
      </c>
      <c r="C377">
        <v>2811.669922</v>
      </c>
      <c r="D377">
        <v>2816.9399410000001</v>
      </c>
      <c r="E377">
        <v>2781.8100589999999</v>
      </c>
      <c r="F377">
        <v>2809.209961</v>
      </c>
      <c r="G377">
        <v>2809.209961</v>
      </c>
      <c r="H377">
        <v>3321710000</v>
      </c>
      <c r="I377" s="2">
        <v>903321000000</v>
      </c>
      <c r="J377">
        <v>53315000</v>
      </c>
      <c r="K377" s="3" t="b">
        <f t="shared" si="105"/>
        <v>0</v>
      </c>
      <c r="L377" s="3" t="b">
        <f t="shared" si="106"/>
        <v>1</v>
      </c>
      <c r="M377" s="3" t="b">
        <f t="shared" si="107"/>
        <v>0</v>
      </c>
      <c r="N377" s="3" t="b">
        <f t="shared" si="108"/>
        <v>0</v>
      </c>
      <c r="O377" s="3" t="b">
        <f t="shared" si="109"/>
        <v>0</v>
      </c>
      <c r="P377" s="3" t="b">
        <f t="shared" si="110"/>
        <v>0</v>
      </c>
      <c r="Q377">
        <v>-615219000</v>
      </c>
      <c r="R377">
        <v>167326000</v>
      </c>
      <c r="S377">
        <v>-2040194667</v>
      </c>
      <c r="T377" s="2">
        <v>1378160000000</v>
      </c>
      <c r="U377">
        <v>2383397395</v>
      </c>
      <c r="V377" s="3" t="b">
        <f t="shared" si="111"/>
        <v>0</v>
      </c>
      <c r="W377" s="3" t="b">
        <f t="shared" si="112"/>
        <v>1</v>
      </c>
      <c r="X377" s="3" t="b">
        <f t="shared" si="113"/>
        <v>0</v>
      </c>
      <c r="Y377" s="3" t="b">
        <f t="shared" si="114"/>
        <v>0</v>
      </c>
      <c r="Z377" s="3" t="b">
        <f t="shared" si="115"/>
        <v>0</v>
      </c>
      <c r="AA377" s="3" t="b">
        <f t="shared" si="116"/>
        <v>0</v>
      </c>
      <c r="AB377">
        <v>859951309.20000005</v>
      </c>
      <c r="AC377">
        <v>880627721.39999998</v>
      </c>
      <c r="AD377">
        <v>-705139544.89999998</v>
      </c>
      <c r="AE377">
        <v>3534771987</v>
      </c>
      <c r="AF377">
        <v>36427477.5</v>
      </c>
      <c r="AG377" s="3" t="b">
        <f t="shared" si="117"/>
        <v>0</v>
      </c>
      <c r="AH377" s="3" t="b">
        <f t="shared" si="118"/>
        <v>1</v>
      </c>
      <c r="AI377" s="3" t="b">
        <f t="shared" si="119"/>
        <v>0</v>
      </c>
      <c r="AJ377" s="3" t="b">
        <f t="shared" si="120"/>
        <v>0</v>
      </c>
      <c r="AK377" s="3" t="b">
        <f t="shared" si="121"/>
        <v>0</v>
      </c>
      <c r="AL377" s="3" t="b">
        <f t="shared" si="122"/>
        <v>0</v>
      </c>
      <c r="AM377" s="3" t="b">
        <f t="shared" si="123"/>
        <v>0</v>
      </c>
      <c r="AN377" s="3" t="b">
        <f t="shared" si="124"/>
        <v>0</v>
      </c>
      <c r="AO377" s="3" t="b">
        <f t="shared" si="125"/>
        <v>0</v>
      </c>
      <c r="AP377">
        <v>23379731.84</v>
      </c>
      <c r="AQ377">
        <v>27362706.210000001</v>
      </c>
      <c r="AR377">
        <v>-25713100.960000001</v>
      </c>
      <c r="AS377">
        <v>42.838538620000001</v>
      </c>
      <c r="AT377">
        <v>-0.30814292599999998</v>
      </c>
      <c r="AU377">
        <v>-0.714175263</v>
      </c>
      <c r="AV377">
        <v>12.67793985</v>
      </c>
      <c r="AW377">
        <v>8.0455814169999993</v>
      </c>
      <c r="AX377">
        <v>8.8745578980000008</v>
      </c>
      <c r="AY377">
        <v>-4.0811433629999998</v>
      </c>
      <c r="AZ377">
        <v>0</v>
      </c>
      <c r="BA377">
        <v>0.70996099999999995</v>
      </c>
      <c r="BB377">
        <v>8.4640441370000001</v>
      </c>
      <c r="BC377">
        <v>11.901066760000001</v>
      </c>
      <c r="BD377">
        <v>0.71120045799999998</v>
      </c>
      <c r="BE377">
        <v>41.561492979999997</v>
      </c>
      <c r="BF377">
        <v>-0.103751315</v>
      </c>
      <c r="BG377">
        <v>6.9263656290000002</v>
      </c>
      <c r="BH377">
        <v>5.0077687260000001</v>
      </c>
      <c r="BI377">
        <v>5.9950639719999996</v>
      </c>
      <c r="BJ377">
        <v>-1.385823808</v>
      </c>
      <c r="BK377">
        <v>17.059999000000001</v>
      </c>
      <c r="BL377">
        <v>19.549999</v>
      </c>
      <c r="BM377">
        <v>17.059999000000001</v>
      </c>
      <c r="BN377">
        <v>17.399999999999999</v>
      </c>
      <c r="BO377">
        <v>-0.220001</v>
      </c>
      <c r="BP377">
        <v>-1.248586762</v>
      </c>
      <c r="BQ377">
        <v>-1.9499995000000001</v>
      </c>
      <c r="BR377">
        <v>-1.5409995000000001</v>
      </c>
      <c r="BS377">
        <v>-1.8849997999999999</v>
      </c>
      <c r="BT377">
        <v>0.57193939400000005</v>
      </c>
      <c r="BU377">
        <v>35.512965049999998</v>
      </c>
      <c r="BV377">
        <v>-1.2401409240000001</v>
      </c>
      <c r="BW377">
        <v>-10.992105410000001</v>
      </c>
      <c r="BX377">
        <v>-8.6865811720000004</v>
      </c>
      <c r="BY377">
        <v>-10.625703489999999</v>
      </c>
      <c r="BZ377">
        <v>-2.4442911779999998</v>
      </c>
      <c r="CA377" t="s">
        <v>60</v>
      </c>
      <c r="CB377">
        <v>2.5021925E-2</v>
      </c>
      <c r="CC377">
        <v>-1</v>
      </c>
    </row>
    <row r="378" spans="1:81" x14ac:dyDescent="0.25">
      <c r="A378">
        <v>3054</v>
      </c>
      <c r="B378" s="1">
        <v>43391</v>
      </c>
      <c r="C378">
        <v>2802</v>
      </c>
      <c r="D378">
        <v>2806.040039</v>
      </c>
      <c r="E378">
        <v>2755.179932</v>
      </c>
      <c r="F378">
        <v>2768.780029</v>
      </c>
      <c r="G378">
        <v>2768.780029</v>
      </c>
      <c r="H378">
        <v>3616440000</v>
      </c>
      <c r="I378" s="2">
        <v>899704000000</v>
      </c>
      <c r="J378">
        <v>-3469075000</v>
      </c>
      <c r="K378" s="3" t="b">
        <f t="shared" si="105"/>
        <v>0</v>
      </c>
      <c r="L378" s="3" t="b">
        <f t="shared" si="106"/>
        <v>0</v>
      </c>
      <c r="M378" s="3" t="b">
        <f t="shared" si="107"/>
        <v>0</v>
      </c>
      <c r="N378" s="3" t="b">
        <f t="shared" si="108"/>
        <v>0</v>
      </c>
      <c r="O378" s="3" t="b">
        <f t="shared" si="109"/>
        <v>1</v>
      </c>
      <c r="P378" s="3" t="b">
        <f t="shared" si="110"/>
        <v>0</v>
      </c>
      <c r="Q378">
        <v>-1385114000</v>
      </c>
      <c r="R378">
        <v>-1351327000</v>
      </c>
      <c r="S378">
        <v>-1769422970</v>
      </c>
      <c r="T378" s="2">
        <v>1376470000000</v>
      </c>
      <c r="U378">
        <v>88769337.879999995</v>
      </c>
      <c r="V378" s="3" t="b">
        <f t="shared" si="111"/>
        <v>0</v>
      </c>
      <c r="W378" s="3" t="b">
        <f t="shared" si="112"/>
        <v>1</v>
      </c>
      <c r="X378" s="3" t="b">
        <f t="shared" si="113"/>
        <v>0</v>
      </c>
      <c r="Y378" s="3" t="b">
        <f t="shared" si="114"/>
        <v>0</v>
      </c>
      <c r="Z378" s="3" t="b">
        <f t="shared" si="115"/>
        <v>0</v>
      </c>
      <c r="AA378" s="3" t="b">
        <f t="shared" si="116"/>
        <v>0</v>
      </c>
      <c r="AB378">
        <v>1111321696</v>
      </c>
      <c r="AC378">
        <v>519716205.10000002</v>
      </c>
      <c r="AD378">
        <v>-580257088.20000005</v>
      </c>
      <c r="AE378">
        <v>3482724463</v>
      </c>
      <c r="AF378">
        <v>-26443397.620000001</v>
      </c>
      <c r="AG378" s="3" t="b">
        <f t="shared" si="117"/>
        <v>0</v>
      </c>
      <c r="AH378" s="3" t="b">
        <f t="shared" si="118"/>
        <v>0</v>
      </c>
      <c r="AI378" s="3" t="b">
        <f t="shared" si="119"/>
        <v>0</v>
      </c>
      <c r="AJ378" s="3" t="b">
        <f t="shared" si="120"/>
        <v>0</v>
      </c>
      <c r="AK378" s="3" t="b">
        <f t="shared" si="121"/>
        <v>1</v>
      </c>
      <c r="AL378" s="3" t="b">
        <f t="shared" si="122"/>
        <v>0</v>
      </c>
      <c r="AM378" s="3" t="b">
        <f t="shared" si="123"/>
        <v>0</v>
      </c>
      <c r="AN378" s="3" t="b">
        <f t="shared" si="124"/>
        <v>0</v>
      </c>
      <c r="AO378" s="3" t="b">
        <f t="shared" si="125"/>
        <v>0</v>
      </c>
      <c r="AP378">
        <v>6158302.1500000004</v>
      </c>
      <c r="AQ378">
        <v>7549530.1579999998</v>
      </c>
      <c r="AR378">
        <v>-21857059.34</v>
      </c>
      <c r="AS378">
        <v>25.290817619999999</v>
      </c>
      <c r="AT378">
        <v>-17.54772101</v>
      </c>
      <c r="AU378">
        <v>-40.962464099999998</v>
      </c>
      <c r="AV378">
        <v>-8.9279319659999992</v>
      </c>
      <c r="AW378">
        <v>2.3116333180000002</v>
      </c>
      <c r="AX378">
        <v>2.6788298720000001</v>
      </c>
      <c r="AY378">
        <v>-2.5748725119999998</v>
      </c>
      <c r="AZ378">
        <v>0</v>
      </c>
      <c r="BA378">
        <v>40.429932000000001</v>
      </c>
      <c r="BB378">
        <v>7.8594695559999996</v>
      </c>
      <c r="BC378">
        <v>13.93884285</v>
      </c>
      <c r="BD378">
        <v>0.56385380299999999</v>
      </c>
      <c r="BE378">
        <v>36.055403779999999</v>
      </c>
      <c r="BF378">
        <v>-5.5060891979999997</v>
      </c>
      <c r="BG378">
        <v>-2.8049202559999999</v>
      </c>
      <c r="BH378">
        <v>2.4936174860000002</v>
      </c>
      <c r="BI378">
        <v>2.6921355990000002</v>
      </c>
      <c r="BJ378">
        <v>-0.44102639700000001</v>
      </c>
      <c r="BK378">
        <v>18.02</v>
      </c>
      <c r="BL378">
        <v>21.57</v>
      </c>
      <c r="BM378">
        <v>17.510000000000002</v>
      </c>
      <c r="BN378">
        <v>20.059999000000001</v>
      </c>
      <c r="BO378">
        <v>2.659999</v>
      </c>
      <c r="BP378">
        <v>15.287350569999999</v>
      </c>
      <c r="BQ378">
        <v>1.2199990000000001</v>
      </c>
      <c r="BR378">
        <v>-0.39400010000000002</v>
      </c>
      <c r="BS378">
        <v>-0.63999989999999995</v>
      </c>
      <c r="BT378">
        <v>0.356545424</v>
      </c>
      <c r="BU378">
        <v>50.507322440000003</v>
      </c>
      <c r="BV378">
        <v>14.99435738</v>
      </c>
      <c r="BW378">
        <v>6.8771082300000002</v>
      </c>
      <c r="BX378">
        <v>-2.2209701239999999</v>
      </c>
      <c r="BY378">
        <v>-3.6076657270000001</v>
      </c>
      <c r="BZ378">
        <v>-3.4578718409999998</v>
      </c>
      <c r="CA378" t="s">
        <v>62</v>
      </c>
      <c r="CB378">
        <v>-0.70125307800000003</v>
      </c>
      <c r="CC378">
        <v>-1</v>
      </c>
    </row>
    <row r="379" spans="1:81" x14ac:dyDescent="0.25">
      <c r="A379">
        <v>3055</v>
      </c>
      <c r="B379" s="1">
        <v>43392</v>
      </c>
      <c r="C379">
        <v>2775.6599120000001</v>
      </c>
      <c r="D379">
        <v>2797.7700199999999</v>
      </c>
      <c r="E379">
        <v>2760.2700199999999</v>
      </c>
      <c r="F379">
        <v>2767.780029</v>
      </c>
      <c r="G379">
        <v>2767.780029</v>
      </c>
      <c r="H379">
        <v>3566490000</v>
      </c>
      <c r="I379" s="2">
        <v>896138000000</v>
      </c>
      <c r="J379">
        <v>-3591465000</v>
      </c>
      <c r="K379" s="3" t="b">
        <f t="shared" si="105"/>
        <v>0</v>
      </c>
      <c r="L379" s="3" t="b">
        <f t="shared" si="106"/>
        <v>0</v>
      </c>
      <c r="M379" s="3" t="b">
        <f t="shared" si="107"/>
        <v>0</v>
      </c>
      <c r="N379" s="3" t="b">
        <f t="shared" si="108"/>
        <v>0</v>
      </c>
      <c r="O379" s="3" t="b">
        <f t="shared" si="109"/>
        <v>1</v>
      </c>
      <c r="P379" s="3" t="b">
        <f t="shared" si="110"/>
        <v>0</v>
      </c>
      <c r="Q379">
        <v>-3513036000</v>
      </c>
      <c r="R379">
        <v>-2109075000</v>
      </c>
      <c r="S379">
        <v>-1643414970</v>
      </c>
      <c r="T379" s="2">
        <v>1374330000000</v>
      </c>
      <c r="U379">
        <v>-1910171601</v>
      </c>
      <c r="V379" s="3" t="b">
        <f t="shared" si="111"/>
        <v>0</v>
      </c>
      <c r="W379" s="3" t="b">
        <f t="shared" si="112"/>
        <v>0</v>
      </c>
      <c r="X379" s="3" t="b">
        <f t="shared" si="113"/>
        <v>0</v>
      </c>
      <c r="Y379" s="3" t="b">
        <f t="shared" si="114"/>
        <v>0</v>
      </c>
      <c r="Z379" s="3" t="b">
        <f t="shared" si="115"/>
        <v>1</v>
      </c>
      <c r="AA379" s="3" t="b">
        <f t="shared" si="116"/>
        <v>0</v>
      </c>
      <c r="AB379">
        <v>-756370749.60000002</v>
      </c>
      <c r="AC379">
        <v>207044184.80000001</v>
      </c>
      <c r="AD379">
        <v>-560065752.10000002</v>
      </c>
      <c r="AE379">
        <v>3481436354</v>
      </c>
      <c r="AF379">
        <v>-26667816.489999998</v>
      </c>
      <c r="AG379" s="3" t="b">
        <f t="shared" si="117"/>
        <v>0</v>
      </c>
      <c r="AH379" s="3" t="b">
        <f t="shared" si="118"/>
        <v>0</v>
      </c>
      <c r="AI379" s="3" t="b">
        <f t="shared" si="119"/>
        <v>0</v>
      </c>
      <c r="AJ379" s="3" t="b">
        <f t="shared" si="120"/>
        <v>0</v>
      </c>
      <c r="AK379" s="3" t="b">
        <f t="shared" si="121"/>
        <v>1</v>
      </c>
      <c r="AL379" s="3" t="b">
        <f t="shared" si="122"/>
        <v>0</v>
      </c>
      <c r="AM379" s="3" t="b">
        <f t="shared" si="123"/>
        <v>0</v>
      </c>
      <c r="AN379" s="3" t="b">
        <f t="shared" si="124"/>
        <v>1</v>
      </c>
      <c r="AO379" s="3" t="b">
        <f t="shared" si="125"/>
        <v>0</v>
      </c>
      <c r="AP379">
        <v>-21457223.629999999</v>
      </c>
      <c r="AQ379">
        <v>-1384815.1170000001</v>
      </c>
      <c r="AR379">
        <v>-16684868.949999999</v>
      </c>
      <c r="AS379">
        <v>24.85678965</v>
      </c>
      <c r="AT379">
        <v>-0.43402796199999999</v>
      </c>
      <c r="AU379">
        <v>-1.716148402</v>
      </c>
      <c r="AV379">
        <v>-8.9908744840000008</v>
      </c>
      <c r="AW379">
        <v>-7.2417396690000002</v>
      </c>
      <c r="AX379">
        <v>-0.31076024499999999</v>
      </c>
      <c r="AY379">
        <v>-1.303382569</v>
      </c>
      <c r="AZ379">
        <v>0</v>
      </c>
      <c r="BA379">
        <v>1</v>
      </c>
      <c r="BB379">
        <v>7.2980788729999997</v>
      </c>
      <c r="BC379">
        <v>13.01463979</v>
      </c>
      <c r="BD379">
        <v>0.56075918999999996</v>
      </c>
      <c r="BE379">
        <v>35.928616910000002</v>
      </c>
      <c r="BF379">
        <v>-0.126786868</v>
      </c>
      <c r="BG379">
        <v>-2.8164380329999998</v>
      </c>
      <c r="BH379">
        <v>-2.2715971339999999</v>
      </c>
      <c r="BI379">
        <v>1.082986987</v>
      </c>
      <c r="BJ379">
        <v>0.26439510700000002</v>
      </c>
      <c r="BK379">
        <v>19.239999999999998</v>
      </c>
      <c r="BL379">
        <v>21.08</v>
      </c>
      <c r="BM379">
        <v>18.389999</v>
      </c>
      <c r="BN379">
        <v>19.889999</v>
      </c>
      <c r="BO379">
        <v>-0.17</v>
      </c>
      <c r="BP379">
        <v>-0.84745766899999997</v>
      </c>
      <c r="BQ379">
        <v>1.2449995</v>
      </c>
      <c r="BR379">
        <v>0.94699929999999999</v>
      </c>
      <c r="BS379">
        <v>-3.8000199999999998E-2</v>
      </c>
      <c r="BT379">
        <v>0.101090861</v>
      </c>
      <c r="BU379">
        <v>49.54903608</v>
      </c>
      <c r="BV379">
        <v>-0.95828635900000003</v>
      </c>
      <c r="BW379">
        <v>7.0180355130000001</v>
      </c>
      <c r="BX379">
        <v>5.3382147690000004</v>
      </c>
      <c r="BY379">
        <v>-0.21420631300000001</v>
      </c>
      <c r="BZ379">
        <v>-4.1288168709999997</v>
      </c>
      <c r="CA379" t="s">
        <v>60</v>
      </c>
      <c r="CB379">
        <v>-0.41987464499999999</v>
      </c>
      <c r="CC379">
        <v>-1</v>
      </c>
    </row>
    <row r="380" spans="1:81" x14ac:dyDescent="0.25">
      <c r="A380">
        <v>3056</v>
      </c>
      <c r="B380" s="1">
        <v>43395</v>
      </c>
      <c r="C380">
        <v>2773.9399410000001</v>
      </c>
      <c r="D380">
        <v>2778.9399410000001</v>
      </c>
      <c r="E380">
        <v>2749.219971</v>
      </c>
      <c r="F380">
        <v>2755.8798830000001</v>
      </c>
      <c r="G380">
        <v>2755.8798830000001</v>
      </c>
      <c r="H380">
        <v>3307140000</v>
      </c>
      <c r="I380" s="2">
        <v>892831000000</v>
      </c>
      <c r="J380">
        <v>-3436815000</v>
      </c>
      <c r="K380" s="3" t="b">
        <f t="shared" si="105"/>
        <v>0</v>
      </c>
      <c r="L380" s="3" t="b">
        <f t="shared" si="106"/>
        <v>0</v>
      </c>
      <c r="M380" s="3" t="b">
        <f t="shared" si="107"/>
        <v>0</v>
      </c>
      <c r="N380" s="3" t="b">
        <f t="shared" si="108"/>
        <v>0</v>
      </c>
      <c r="O380" s="3" t="b">
        <f t="shared" si="109"/>
        <v>1</v>
      </c>
      <c r="P380" s="3" t="b">
        <f t="shared" si="110"/>
        <v>0</v>
      </c>
      <c r="Q380">
        <v>-3503670000</v>
      </c>
      <c r="R380">
        <v>-3480649000</v>
      </c>
      <c r="S380">
        <v>-1645234727</v>
      </c>
      <c r="T380" s="2">
        <v>1372510000000</v>
      </c>
      <c r="U380">
        <v>-1981472092</v>
      </c>
      <c r="V380" s="3" t="b">
        <f t="shared" si="111"/>
        <v>0</v>
      </c>
      <c r="W380" s="3" t="b">
        <f t="shared" si="112"/>
        <v>0</v>
      </c>
      <c r="X380" s="3" t="b">
        <f t="shared" si="113"/>
        <v>0</v>
      </c>
      <c r="Y380" s="3" t="b">
        <f t="shared" si="114"/>
        <v>0</v>
      </c>
      <c r="Z380" s="3" t="b">
        <f t="shared" si="115"/>
        <v>1</v>
      </c>
      <c r="AA380" s="3" t="b">
        <f t="shared" si="116"/>
        <v>0</v>
      </c>
      <c r="AB380">
        <v>-1907388184</v>
      </c>
      <c r="AC380">
        <v>-1139115422</v>
      </c>
      <c r="AD380">
        <v>-425942817.80000001</v>
      </c>
      <c r="AE380">
        <v>3467217215</v>
      </c>
      <c r="AF380">
        <v>-7753623.8940000003</v>
      </c>
      <c r="AG380" s="3" t="b">
        <f t="shared" si="117"/>
        <v>0</v>
      </c>
      <c r="AH380" s="3" t="b">
        <f t="shared" si="118"/>
        <v>0</v>
      </c>
      <c r="AI380" s="3" t="b">
        <f t="shared" si="119"/>
        <v>0</v>
      </c>
      <c r="AJ380" s="3" t="b">
        <f t="shared" si="120"/>
        <v>0</v>
      </c>
      <c r="AK380" s="3" t="b">
        <f t="shared" si="121"/>
        <v>1</v>
      </c>
      <c r="AL380" s="3" t="b">
        <f t="shared" si="122"/>
        <v>0</v>
      </c>
      <c r="AM380" s="3" t="b">
        <f t="shared" si="123"/>
        <v>0</v>
      </c>
      <c r="AN380" s="3" t="b">
        <f t="shared" si="124"/>
        <v>1</v>
      </c>
      <c r="AO380" s="3" t="b">
        <f t="shared" si="125"/>
        <v>0</v>
      </c>
      <c r="AP380">
        <v>-20395242.460000001</v>
      </c>
      <c r="AQ380">
        <v>-19012371.899999999</v>
      </c>
      <c r="AR380">
        <v>-9970195.1410000008</v>
      </c>
      <c r="AS380">
        <v>19.691793530000002</v>
      </c>
      <c r="AT380">
        <v>-5.1649961209999997</v>
      </c>
      <c r="AU380">
        <v>-20.779015279999999</v>
      </c>
      <c r="AV380">
        <v>-2.7995120409999998</v>
      </c>
      <c r="AW380">
        <v>-6.9874263230000002</v>
      </c>
      <c r="AX380">
        <v>-6.4891525000000003</v>
      </c>
      <c r="AY380">
        <v>5.7692963999999999E-2</v>
      </c>
      <c r="AZ380">
        <v>0</v>
      </c>
      <c r="BA380">
        <v>11.900145999999999</v>
      </c>
      <c r="BB380">
        <v>6.7767875249999996</v>
      </c>
      <c r="BC380">
        <v>12.935033089999999</v>
      </c>
      <c r="BD380">
        <v>0.52390956200000005</v>
      </c>
      <c r="BE380">
        <v>34.379308010000003</v>
      </c>
      <c r="BF380">
        <v>-1.549308897</v>
      </c>
      <c r="BG380">
        <v>-0.83804788299999999</v>
      </c>
      <c r="BH380">
        <v>-2.1673341759999998</v>
      </c>
      <c r="BI380">
        <v>-2.0204748619999999</v>
      </c>
      <c r="BJ380">
        <v>0.96224898599999997</v>
      </c>
      <c r="BK380">
        <v>19.379999000000002</v>
      </c>
      <c r="BL380">
        <v>20.889999</v>
      </c>
      <c r="BM380">
        <v>18.82</v>
      </c>
      <c r="BN380">
        <v>19.639999</v>
      </c>
      <c r="BO380">
        <v>-0.25</v>
      </c>
      <c r="BP380">
        <v>-1.2569130850000001</v>
      </c>
      <c r="BQ380">
        <v>-0.21</v>
      </c>
      <c r="BR380">
        <v>0.65499969999999996</v>
      </c>
      <c r="BS380">
        <v>0.65299949999999995</v>
      </c>
      <c r="BT380">
        <v>-0.17145460000000001</v>
      </c>
      <c r="BU380">
        <v>48.139791430000002</v>
      </c>
      <c r="BV380">
        <v>-1.409244645</v>
      </c>
      <c r="BW380">
        <v>-1.183765502</v>
      </c>
      <c r="BX380">
        <v>3.692219278</v>
      </c>
      <c r="BY380">
        <v>3.6809441939999998</v>
      </c>
      <c r="BZ380">
        <v>-4.5152856479999999</v>
      </c>
      <c r="CA380" t="s">
        <v>60</v>
      </c>
      <c r="CB380">
        <v>-0.50664270899999997</v>
      </c>
      <c r="CC380">
        <v>-1</v>
      </c>
    </row>
    <row r="381" spans="1:81" x14ac:dyDescent="0.25">
      <c r="A381">
        <v>3070</v>
      </c>
      <c r="B381" s="1">
        <v>43413</v>
      </c>
      <c r="C381">
        <v>2794.1000979999999</v>
      </c>
      <c r="D381">
        <v>2794.1000979999999</v>
      </c>
      <c r="E381">
        <v>2764.23999</v>
      </c>
      <c r="F381">
        <v>2781.01001</v>
      </c>
      <c r="G381">
        <v>2781.01001</v>
      </c>
      <c r="H381">
        <v>4019090000</v>
      </c>
      <c r="I381" s="2">
        <v>893019000000</v>
      </c>
      <c r="J381">
        <v>-3824790000</v>
      </c>
      <c r="K381" s="3" t="b">
        <f t="shared" si="105"/>
        <v>0</v>
      </c>
      <c r="L381" s="3" t="b">
        <f t="shared" si="106"/>
        <v>0</v>
      </c>
      <c r="M381" s="3" t="b">
        <f t="shared" si="107"/>
        <v>0</v>
      </c>
      <c r="N381" s="3" t="b">
        <f t="shared" si="108"/>
        <v>0</v>
      </c>
      <c r="O381" s="3" t="b">
        <f t="shared" si="109"/>
        <v>1</v>
      </c>
      <c r="P381" s="3" t="b">
        <f t="shared" si="110"/>
        <v>0</v>
      </c>
      <c r="Q381">
        <v>-1483498000</v>
      </c>
      <c r="R381">
        <v>-16368000</v>
      </c>
      <c r="S381">
        <v>1743735636</v>
      </c>
      <c r="T381" s="2">
        <v>1385880000000</v>
      </c>
      <c r="U381">
        <v>607778860.20000005</v>
      </c>
      <c r="V381" s="3" t="b">
        <f t="shared" si="111"/>
        <v>0</v>
      </c>
      <c r="W381" s="3" t="b">
        <f t="shared" si="112"/>
        <v>1</v>
      </c>
      <c r="X381" s="3" t="b">
        <f t="shared" si="113"/>
        <v>0</v>
      </c>
      <c r="Y381" s="3" t="b">
        <f t="shared" si="114"/>
        <v>0</v>
      </c>
      <c r="Z381" s="3" t="b">
        <f t="shared" si="115"/>
        <v>0</v>
      </c>
      <c r="AA381" s="3" t="b">
        <f t="shared" si="116"/>
        <v>0</v>
      </c>
      <c r="AB381">
        <v>1538967738</v>
      </c>
      <c r="AC381">
        <v>2022110989</v>
      </c>
      <c r="AD381">
        <v>1684548198</v>
      </c>
      <c r="AE381">
        <v>3507970670</v>
      </c>
      <c r="AF381">
        <v>-23040130.010000002</v>
      </c>
      <c r="AG381" s="3" t="b">
        <f t="shared" si="117"/>
        <v>0</v>
      </c>
      <c r="AH381" s="3" t="b">
        <f t="shared" si="118"/>
        <v>0</v>
      </c>
      <c r="AI381" s="3" t="b">
        <f t="shared" si="119"/>
        <v>0</v>
      </c>
      <c r="AJ381" s="3" t="b">
        <f t="shared" si="120"/>
        <v>0</v>
      </c>
      <c r="AK381" s="3" t="b">
        <f t="shared" si="121"/>
        <v>1</v>
      </c>
      <c r="AL381" s="3" t="b">
        <f t="shared" si="122"/>
        <v>0</v>
      </c>
      <c r="AM381" s="3" t="b">
        <f t="shared" si="123"/>
        <v>0</v>
      </c>
      <c r="AN381" s="3" t="b">
        <f t="shared" si="124"/>
        <v>0</v>
      </c>
      <c r="AO381" s="3" t="b">
        <f t="shared" si="125"/>
        <v>0</v>
      </c>
      <c r="AP381">
        <v>10173273.369999999</v>
      </c>
      <c r="AQ381">
        <v>19176401.460000001</v>
      </c>
      <c r="AR381">
        <v>26114434.699999999</v>
      </c>
      <c r="AS381">
        <v>52.603977180000001</v>
      </c>
      <c r="AT381">
        <v>-7.653341352</v>
      </c>
      <c r="AU381">
        <v>-12.70109845</v>
      </c>
      <c r="AV381">
        <v>-4.8729726080000004</v>
      </c>
      <c r="AW381">
        <v>2.063621194</v>
      </c>
      <c r="AX381">
        <v>4.0543047840000002</v>
      </c>
      <c r="AY381">
        <v>4.8476252359999998</v>
      </c>
      <c r="AZ381">
        <v>0</v>
      </c>
      <c r="BA381">
        <v>25.820067999999999</v>
      </c>
      <c r="BB381">
        <v>13.536801710000001</v>
      </c>
      <c r="BC381">
        <v>12.881782149999999</v>
      </c>
      <c r="BD381">
        <v>1.05084852</v>
      </c>
      <c r="BE381">
        <v>51.239694679999999</v>
      </c>
      <c r="BF381">
        <v>-3.8455179429999999</v>
      </c>
      <c r="BG381">
        <v>-2.457766334</v>
      </c>
      <c r="BH381">
        <v>0.72696601599999999</v>
      </c>
      <c r="BI381">
        <v>1.7359786880000001</v>
      </c>
      <c r="BJ381">
        <v>2.5160434829999998</v>
      </c>
      <c r="BK381">
        <v>16.870000999999998</v>
      </c>
      <c r="BL381">
        <v>18.41</v>
      </c>
      <c r="BM381">
        <v>16.84</v>
      </c>
      <c r="BN381">
        <v>17.360001</v>
      </c>
      <c r="BO381">
        <v>0.64000199999999996</v>
      </c>
      <c r="BP381">
        <v>3.8277633870000001</v>
      </c>
      <c r="BQ381">
        <v>0.5</v>
      </c>
      <c r="BR381">
        <v>-0.72899990000000003</v>
      </c>
      <c r="BS381">
        <v>-0.83899970000000001</v>
      </c>
      <c r="BT381">
        <v>-0.81612123000000003</v>
      </c>
      <c r="BU381">
        <v>35.287491539999998</v>
      </c>
      <c r="BV381">
        <v>3.6076775649999999</v>
      </c>
      <c r="BW381">
        <v>2.81848929</v>
      </c>
      <c r="BX381">
        <v>-4.1093568210000004</v>
      </c>
      <c r="BY381">
        <v>-4.7294233370000001</v>
      </c>
      <c r="BZ381">
        <v>-4.6004578929999997</v>
      </c>
      <c r="CA381" t="s">
        <v>62</v>
      </c>
      <c r="CB381">
        <v>-0.109859923</v>
      </c>
      <c r="CC381">
        <v>-1</v>
      </c>
    </row>
    <row r="382" spans="1:81" x14ac:dyDescent="0.25">
      <c r="A382">
        <v>3071</v>
      </c>
      <c r="B382" s="1">
        <v>43416</v>
      </c>
      <c r="C382">
        <v>2773.929932</v>
      </c>
      <c r="D382">
        <v>2775.98999</v>
      </c>
      <c r="E382">
        <v>2722</v>
      </c>
      <c r="F382">
        <v>2726.219971</v>
      </c>
      <c r="G382">
        <v>2726.219971</v>
      </c>
      <c r="H382">
        <v>3670930000</v>
      </c>
      <c r="I382" s="2">
        <v>889348000000</v>
      </c>
      <c r="J382">
        <v>-3845010000</v>
      </c>
      <c r="K382" s="3" t="b">
        <f t="shared" si="105"/>
        <v>0</v>
      </c>
      <c r="L382" s="3" t="b">
        <f t="shared" si="106"/>
        <v>0</v>
      </c>
      <c r="M382" s="3" t="b">
        <f t="shared" si="107"/>
        <v>0</v>
      </c>
      <c r="N382" s="3" t="b">
        <f t="shared" si="108"/>
        <v>0</v>
      </c>
      <c r="O382" s="3" t="b">
        <f t="shared" si="109"/>
        <v>1</v>
      </c>
      <c r="P382" s="3" t="b">
        <f t="shared" si="110"/>
        <v>0</v>
      </c>
      <c r="Q382">
        <v>-3798062000</v>
      </c>
      <c r="R382">
        <v>-2246110000</v>
      </c>
      <c r="S382">
        <v>772430606.10000002</v>
      </c>
      <c r="T382" s="2">
        <v>1382780000000</v>
      </c>
      <c r="U382">
        <v>-1300882941</v>
      </c>
      <c r="V382" s="3" t="b">
        <f t="shared" si="111"/>
        <v>0</v>
      </c>
      <c r="W382" s="3" t="b">
        <f t="shared" si="112"/>
        <v>0</v>
      </c>
      <c r="X382" s="3" t="b">
        <f t="shared" si="113"/>
        <v>0</v>
      </c>
      <c r="Y382" s="3" t="b">
        <f t="shared" si="114"/>
        <v>0</v>
      </c>
      <c r="Z382" s="3" t="b">
        <f t="shared" si="115"/>
        <v>1</v>
      </c>
      <c r="AA382" s="3" t="b">
        <f t="shared" si="116"/>
        <v>0</v>
      </c>
      <c r="AB382">
        <v>-514924232.89999998</v>
      </c>
      <c r="AC382">
        <v>480102716.60000002</v>
      </c>
      <c r="AD382">
        <v>1398949166</v>
      </c>
      <c r="AE382">
        <v>3435647882</v>
      </c>
      <c r="AF382">
        <v>-54647225.829999998</v>
      </c>
      <c r="AG382" s="3" t="b">
        <f t="shared" si="117"/>
        <v>0</v>
      </c>
      <c r="AH382" s="3" t="b">
        <f t="shared" si="118"/>
        <v>0</v>
      </c>
      <c r="AI382" s="3" t="b">
        <f t="shared" si="119"/>
        <v>0</v>
      </c>
      <c r="AJ382" s="3" t="b">
        <f t="shared" si="120"/>
        <v>0</v>
      </c>
      <c r="AK382" s="3" t="b">
        <f t="shared" si="121"/>
        <v>1</v>
      </c>
      <c r="AL382" s="3" t="b">
        <f t="shared" si="122"/>
        <v>0</v>
      </c>
      <c r="AM382" s="3" t="b">
        <f t="shared" si="123"/>
        <v>0</v>
      </c>
      <c r="AN382" s="3" t="b">
        <f t="shared" si="124"/>
        <v>1</v>
      </c>
      <c r="AO382" s="3" t="b">
        <f t="shared" si="125"/>
        <v>0</v>
      </c>
      <c r="AP382">
        <v>-39218080.810000002</v>
      </c>
      <c r="AQ382">
        <v>-11683161.619999999</v>
      </c>
      <c r="AR382">
        <v>14107953.560000001</v>
      </c>
      <c r="AS382">
        <v>36.363629899999999</v>
      </c>
      <c r="AT382">
        <v>-16.240347280000002</v>
      </c>
      <c r="AU382">
        <v>-30.8728506</v>
      </c>
      <c r="AV382">
        <v>-11.94684432</v>
      </c>
      <c r="AW382">
        <v>-8.5612218850000001</v>
      </c>
      <c r="AX382">
        <v>-2.7074095909999998</v>
      </c>
      <c r="AY382">
        <v>2.6930789869999998</v>
      </c>
      <c r="AZ382">
        <v>0</v>
      </c>
      <c r="BA382">
        <v>54.790039</v>
      </c>
      <c r="BB382">
        <v>12.5698873</v>
      </c>
      <c r="BC382">
        <v>15.87522907</v>
      </c>
      <c r="BD382">
        <v>0.79179249900000004</v>
      </c>
      <c r="BE382">
        <v>44.189966169999998</v>
      </c>
      <c r="BF382">
        <v>-7.0497285090000004</v>
      </c>
      <c r="BG382">
        <v>-5.4476232260000002</v>
      </c>
      <c r="BH382">
        <v>-3.9741301469999999</v>
      </c>
      <c r="BI382">
        <v>-1.345520643</v>
      </c>
      <c r="BJ382">
        <v>1.370132138</v>
      </c>
      <c r="BK382">
        <v>17.260000000000002</v>
      </c>
      <c r="BL382">
        <v>20.709999</v>
      </c>
      <c r="BM382">
        <v>17.25</v>
      </c>
      <c r="BN382">
        <v>20.450001</v>
      </c>
      <c r="BO382">
        <v>3.09</v>
      </c>
      <c r="BP382">
        <v>17.79953815</v>
      </c>
      <c r="BQ382">
        <v>1.8650009999999999</v>
      </c>
      <c r="BR382">
        <v>1.2910002</v>
      </c>
      <c r="BS382">
        <v>0.2080002</v>
      </c>
      <c r="BT382">
        <v>-0.45933324199999997</v>
      </c>
      <c r="BU382">
        <v>52.705755359999998</v>
      </c>
      <c r="BV382">
        <v>17.418263809999999</v>
      </c>
      <c r="BW382">
        <v>10.51297069</v>
      </c>
      <c r="BX382">
        <v>7.2773404739999998</v>
      </c>
      <c r="BY382">
        <v>1.172492672</v>
      </c>
      <c r="BZ382">
        <v>-2.5892516479999999</v>
      </c>
      <c r="CA382" t="s">
        <v>62</v>
      </c>
      <c r="CB382">
        <v>-0.58876484500000004</v>
      </c>
      <c r="CC382">
        <v>-1</v>
      </c>
    </row>
    <row r="383" spans="1:81" x14ac:dyDescent="0.25">
      <c r="A383">
        <v>3076</v>
      </c>
      <c r="B383" s="1">
        <v>43423</v>
      </c>
      <c r="C383">
        <v>2730.73999</v>
      </c>
      <c r="D383">
        <v>2733.1599120000001</v>
      </c>
      <c r="E383">
        <v>2681.0900879999999</v>
      </c>
      <c r="F383">
        <v>2690.7299800000001</v>
      </c>
      <c r="G383">
        <v>2690.7299800000001</v>
      </c>
      <c r="H383">
        <v>3772900000</v>
      </c>
      <c r="I383" s="2">
        <v>885236000000</v>
      </c>
      <c r="J383">
        <v>101140000</v>
      </c>
      <c r="K383" s="3" t="b">
        <f t="shared" si="105"/>
        <v>0</v>
      </c>
      <c r="L383" s="3" t="b">
        <f t="shared" si="106"/>
        <v>1</v>
      </c>
      <c r="M383" s="3" t="b">
        <f t="shared" si="107"/>
        <v>0</v>
      </c>
      <c r="N383" s="3" t="b">
        <f t="shared" si="108"/>
        <v>0</v>
      </c>
      <c r="O383" s="3" t="b">
        <f t="shared" si="109"/>
        <v>0</v>
      </c>
      <c r="P383" s="3" t="b">
        <f t="shared" si="110"/>
        <v>0</v>
      </c>
      <c r="Q383">
        <v>1711944000</v>
      </c>
      <c r="R383">
        <v>811242000</v>
      </c>
      <c r="S383">
        <v>-1732681576</v>
      </c>
      <c r="T383" s="2">
        <v>1380760000000</v>
      </c>
      <c r="U383">
        <v>-404753820.89999998</v>
      </c>
      <c r="V383" s="3" t="b">
        <f t="shared" si="111"/>
        <v>0</v>
      </c>
      <c r="W383" s="3" t="b">
        <f t="shared" si="112"/>
        <v>0</v>
      </c>
      <c r="X383" s="3" t="b">
        <f t="shared" si="113"/>
        <v>0</v>
      </c>
      <c r="Y383" s="3" t="b">
        <f t="shared" si="114"/>
        <v>0</v>
      </c>
      <c r="Z383" s="3" t="b">
        <f t="shared" si="115"/>
        <v>1</v>
      </c>
      <c r="AA383" s="3" t="b">
        <f t="shared" si="116"/>
        <v>0</v>
      </c>
      <c r="AB383">
        <v>966561668.20000005</v>
      </c>
      <c r="AC383">
        <v>623646488.39999998</v>
      </c>
      <c r="AD383">
        <v>-351132066.69999999</v>
      </c>
      <c r="AE383">
        <v>3386588187</v>
      </c>
      <c r="AF383">
        <v>-26977372.739999998</v>
      </c>
      <c r="AG383" s="3" t="b">
        <f t="shared" si="117"/>
        <v>0</v>
      </c>
      <c r="AH383" s="3" t="b">
        <f t="shared" si="118"/>
        <v>0</v>
      </c>
      <c r="AI383" s="3" t="b">
        <f t="shared" si="119"/>
        <v>0</v>
      </c>
      <c r="AJ383" s="3" t="b">
        <f t="shared" si="120"/>
        <v>0</v>
      </c>
      <c r="AK383" s="3" t="b">
        <f t="shared" si="121"/>
        <v>1</v>
      </c>
      <c r="AL383" s="3" t="b">
        <f t="shared" si="122"/>
        <v>0</v>
      </c>
      <c r="AM383" s="3" t="b">
        <f t="shared" si="123"/>
        <v>0</v>
      </c>
      <c r="AN383" s="3" t="b">
        <f t="shared" si="124"/>
        <v>1</v>
      </c>
      <c r="AO383" s="3" t="b">
        <f t="shared" si="125"/>
        <v>0</v>
      </c>
      <c r="AP383">
        <v>-2020786.1159999999</v>
      </c>
      <c r="AQ383">
        <v>-3288220.0830000001</v>
      </c>
      <c r="AR383">
        <v>-14277392.74</v>
      </c>
      <c r="AS383">
        <v>25.924691769999999</v>
      </c>
      <c r="AT383">
        <v>-13.5406847</v>
      </c>
      <c r="AU383">
        <v>-34.31028895</v>
      </c>
      <c r="AV383">
        <v>-5.8679179079999999</v>
      </c>
      <c r="AW383">
        <v>-0.76013905000000004</v>
      </c>
      <c r="AX383">
        <v>-0.80775840600000004</v>
      </c>
      <c r="AY383">
        <v>-3.1329213610000002</v>
      </c>
      <c r="AZ383">
        <v>0</v>
      </c>
      <c r="BA383">
        <v>45.540039999999998</v>
      </c>
      <c r="BB383">
        <v>10.84304036</v>
      </c>
      <c r="BC383">
        <v>15.605152370000001</v>
      </c>
      <c r="BD383">
        <v>0.69483719899999996</v>
      </c>
      <c r="BE383">
        <v>40.997282779999999</v>
      </c>
      <c r="BF383">
        <v>-5.7493644430000002</v>
      </c>
      <c r="BG383">
        <v>-2.4043533959999999</v>
      </c>
      <c r="BH383">
        <v>1.4160310000000001E-2</v>
      </c>
      <c r="BI383">
        <v>5.279064E-3</v>
      </c>
      <c r="BJ383">
        <v>-1.271664315</v>
      </c>
      <c r="BK383">
        <v>18.780000999999999</v>
      </c>
      <c r="BL383">
        <v>20.99</v>
      </c>
      <c r="BM383">
        <v>18.52</v>
      </c>
      <c r="BN383">
        <v>20.100000000000001</v>
      </c>
      <c r="BO383">
        <v>1.9600010000000001</v>
      </c>
      <c r="BP383">
        <v>10.804857269999999</v>
      </c>
      <c r="BQ383">
        <v>0.06</v>
      </c>
      <c r="BR383">
        <v>-0.52900009999999997</v>
      </c>
      <c r="BS383">
        <v>-0.29500009999999999</v>
      </c>
      <c r="BT383">
        <v>0.25278780000000001</v>
      </c>
      <c r="BU383">
        <v>50.057142859999999</v>
      </c>
      <c r="BV383">
        <v>11.200005709999999</v>
      </c>
      <c r="BW383">
        <v>0.34285714299999998</v>
      </c>
      <c r="BX383">
        <v>-3.19888606</v>
      </c>
      <c r="BY383">
        <v>-1.8807607580000001</v>
      </c>
      <c r="BZ383">
        <v>1.3322564429999999</v>
      </c>
      <c r="CA383" t="s">
        <v>60</v>
      </c>
      <c r="CB383">
        <v>-0.57177922999999997</v>
      </c>
      <c r="CC383">
        <v>-1</v>
      </c>
    </row>
    <row r="384" spans="1:81" x14ac:dyDescent="0.25">
      <c r="A384">
        <v>3086</v>
      </c>
      <c r="B384" s="1">
        <v>43438</v>
      </c>
      <c r="C384">
        <v>2782.429932</v>
      </c>
      <c r="D384">
        <v>2785.929932</v>
      </c>
      <c r="E384">
        <v>2697.179932</v>
      </c>
      <c r="F384">
        <v>2700.0600589999999</v>
      </c>
      <c r="G384">
        <v>2700.0600589999999</v>
      </c>
      <c r="H384">
        <v>4499840000</v>
      </c>
      <c r="I384" s="2">
        <v>894125000000</v>
      </c>
      <c r="J384">
        <v>-156890000</v>
      </c>
      <c r="K384" s="3" t="b">
        <f t="shared" si="105"/>
        <v>0</v>
      </c>
      <c r="L384" s="3" t="b">
        <f t="shared" si="106"/>
        <v>0</v>
      </c>
      <c r="M384" s="3" t="b">
        <f t="shared" si="107"/>
        <v>0</v>
      </c>
      <c r="N384" s="3" t="b">
        <f t="shared" si="108"/>
        <v>0</v>
      </c>
      <c r="O384" s="3" t="b">
        <f t="shared" si="109"/>
        <v>1</v>
      </c>
      <c r="P384" s="3" t="b">
        <f t="shared" si="110"/>
        <v>0</v>
      </c>
      <c r="Q384">
        <v>1722046000</v>
      </c>
      <c r="R384">
        <v>1041270000</v>
      </c>
      <c r="S384">
        <v>1795670485</v>
      </c>
      <c r="T384" s="2">
        <v>1385940000000</v>
      </c>
      <c r="U384">
        <v>-1543114282</v>
      </c>
      <c r="V384" s="3" t="b">
        <f t="shared" si="111"/>
        <v>0</v>
      </c>
      <c r="W384" s="3" t="b">
        <f t="shared" si="112"/>
        <v>0</v>
      </c>
      <c r="X384" s="3" t="b">
        <f t="shared" si="113"/>
        <v>0</v>
      </c>
      <c r="Y384" s="3" t="b">
        <f t="shared" si="114"/>
        <v>0</v>
      </c>
      <c r="Z384" s="3" t="b">
        <f t="shared" si="115"/>
        <v>1</v>
      </c>
      <c r="AA384" s="3" t="b">
        <f t="shared" si="116"/>
        <v>0</v>
      </c>
      <c r="AB384">
        <v>513289744.39999998</v>
      </c>
      <c r="AC384">
        <v>796721605.39999998</v>
      </c>
      <c r="AD384">
        <v>1611526843</v>
      </c>
      <c r="AE384">
        <v>3392602340</v>
      </c>
      <c r="AF384">
        <v>-49917709.520000003</v>
      </c>
      <c r="AG384" s="3" t="b">
        <f t="shared" si="117"/>
        <v>0</v>
      </c>
      <c r="AH384" s="3" t="b">
        <f t="shared" si="118"/>
        <v>0</v>
      </c>
      <c r="AI384" s="3" t="b">
        <f t="shared" si="119"/>
        <v>0</v>
      </c>
      <c r="AJ384" s="3" t="b">
        <f t="shared" si="120"/>
        <v>0</v>
      </c>
      <c r="AK384" s="3" t="b">
        <f t="shared" si="121"/>
        <v>1</v>
      </c>
      <c r="AL384" s="3" t="b">
        <f t="shared" si="122"/>
        <v>0</v>
      </c>
      <c r="AM384" s="3" t="b">
        <f t="shared" si="123"/>
        <v>0</v>
      </c>
      <c r="AN384" s="3" t="b">
        <f t="shared" si="124"/>
        <v>1</v>
      </c>
      <c r="AO384" s="3" t="b">
        <f t="shared" si="125"/>
        <v>0</v>
      </c>
      <c r="AP384">
        <v>-13951254.82</v>
      </c>
      <c r="AQ384">
        <v>-5522422.0120000001</v>
      </c>
      <c r="AR384">
        <v>21915323.640000001</v>
      </c>
      <c r="AS384">
        <v>35.684718570000001</v>
      </c>
      <c r="AT384">
        <v>-28.454130339999999</v>
      </c>
      <c r="AU384">
        <v>-44.363331780000003</v>
      </c>
      <c r="AV384">
        <v>-9.0431949800000009</v>
      </c>
      <c r="AW384">
        <v>-1.4162626009999999</v>
      </c>
      <c r="AX384">
        <v>0.29483190100000001</v>
      </c>
      <c r="AY384">
        <v>5.3749206540000003</v>
      </c>
      <c r="AZ384">
        <v>0</v>
      </c>
      <c r="BA384">
        <v>90.310057999999998</v>
      </c>
      <c r="BB384">
        <v>14.44066057</v>
      </c>
      <c r="BC384">
        <v>16.759777119999999</v>
      </c>
      <c r="BD384">
        <v>0.861626051</v>
      </c>
      <c r="BE384">
        <v>46.283519200000001</v>
      </c>
      <c r="BF384">
        <v>-12.063245930000001</v>
      </c>
      <c r="BG384">
        <v>-4.1976268320000001</v>
      </c>
      <c r="BH384">
        <v>-1.2751663360000001</v>
      </c>
      <c r="BI384">
        <v>-0.60428740199999997</v>
      </c>
      <c r="BJ384">
        <v>2.2631794439999999</v>
      </c>
      <c r="BK384">
        <v>16.84</v>
      </c>
      <c r="BL384">
        <v>21.940000999999999</v>
      </c>
      <c r="BM384">
        <v>16.260000000000002</v>
      </c>
      <c r="BN384">
        <v>20.74</v>
      </c>
      <c r="BO384">
        <v>4.2999989999999997</v>
      </c>
      <c r="BP384">
        <v>26.155710089999999</v>
      </c>
      <c r="BQ384">
        <v>1.335</v>
      </c>
      <c r="BR384">
        <v>0.42199979999999998</v>
      </c>
      <c r="BS384">
        <v>0.215</v>
      </c>
      <c r="BT384">
        <v>-0.38963626099999998</v>
      </c>
      <c r="BU384">
        <v>37.740199850000003</v>
      </c>
      <c r="BV384">
        <v>29.11823227</v>
      </c>
      <c r="BW384">
        <v>8.5532244629999994</v>
      </c>
      <c r="BX384">
        <v>-2.2681388249999999</v>
      </c>
      <c r="BY384">
        <v>-3.6283152589999998</v>
      </c>
      <c r="BZ384">
        <v>-4.5396253309999999</v>
      </c>
      <c r="CA384" t="s">
        <v>62</v>
      </c>
      <c r="CB384">
        <v>-0.72414597300000005</v>
      </c>
      <c r="CC384">
        <v>-1</v>
      </c>
    </row>
    <row r="385" spans="1:81" x14ac:dyDescent="0.25">
      <c r="A385">
        <v>3087</v>
      </c>
      <c r="B385" s="1">
        <v>43440</v>
      </c>
      <c r="C385">
        <v>2663.51001</v>
      </c>
      <c r="D385">
        <v>2696.1499020000001</v>
      </c>
      <c r="E385">
        <v>2621.530029</v>
      </c>
      <c r="F385">
        <v>2695.9499510000001</v>
      </c>
      <c r="G385">
        <v>2695.9499510000001</v>
      </c>
      <c r="H385">
        <v>5141470000</v>
      </c>
      <c r="I385" s="2">
        <v>888983000000</v>
      </c>
      <c r="J385">
        <v>-4820655000</v>
      </c>
      <c r="K385" s="3" t="b">
        <f t="shared" si="105"/>
        <v>0</v>
      </c>
      <c r="L385" s="3" t="b">
        <f t="shared" si="106"/>
        <v>0</v>
      </c>
      <c r="M385" s="3" t="b">
        <f t="shared" si="107"/>
        <v>0</v>
      </c>
      <c r="N385" s="3" t="b">
        <f t="shared" si="108"/>
        <v>0</v>
      </c>
      <c r="O385" s="3" t="b">
        <f t="shared" si="109"/>
        <v>1</v>
      </c>
      <c r="P385" s="3" t="b">
        <f t="shared" si="110"/>
        <v>0</v>
      </c>
      <c r="Q385">
        <v>-2086559000</v>
      </c>
      <c r="R385">
        <v>-190712000</v>
      </c>
      <c r="S385">
        <v>1216310970</v>
      </c>
      <c r="T385" s="2">
        <v>1391050000000</v>
      </c>
      <c r="U385">
        <v>453067361.5</v>
      </c>
      <c r="V385" s="3" t="b">
        <f t="shared" si="111"/>
        <v>0</v>
      </c>
      <c r="W385" s="3" t="b">
        <f t="shared" si="112"/>
        <v>1</v>
      </c>
      <c r="X385" s="3" t="b">
        <f t="shared" si="113"/>
        <v>0</v>
      </c>
      <c r="Y385" s="3" t="b">
        <f t="shared" si="114"/>
        <v>0</v>
      </c>
      <c r="Z385" s="3" t="b">
        <f t="shared" si="115"/>
        <v>0</v>
      </c>
      <c r="AA385" s="3" t="b">
        <f t="shared" si="116"/>
        <v>0</v>
      </c>
      <c r="AB385">
        <v>187528081.5</v>
      </c>
      <c r="AC385">
        <v>981583311.10000002</v>
      </c>
      <c r="AD385">
        <v>1875588939</v>
      </c>
      <c r="AE385">
        <v>3384775849</v>
      </c>
      <c r="AF385">
        <v>-76731688.150000006</v>
      </c>
      <c r="AG385" s="3" t="b">
        <f t="shared" si="117"/>
        <v>0</v>
      </c>
      <c r="AH385" s="3" t="b">
        <f t="shared" si="118"/>
        <v>0</v>
      </c>
      <c r="AI385" s="3" t="b">
        <f t="shared" si="119"/>
        <v>0</v>
      </c>
      <c r="AJ385" s="3" t="b">
        <f t="shared" si="120"/>
        <v>0</v>
      </c>
      <c r="AK385" s="3" t="b">
        <f t="shared" si="121"/>
        <v>1</v>
      </c>
      <c r="AL385" s="3" t="b">
        <f t="shared" si="122"/>
        <v>0</v>
      </c>
      <c r="AM385" s="3" t="b">
        <f t="shared" si="123"/>
        <v>0</v>
      </c>
      <c r="AN385" s="3" t="b">
        <f t="shared" si="124"/>
        <v>0</v>
      </c>
      <c r="AO385" s="3" t="b">
        <f t="shared" si="125"/>
        <v>0</v>
      </c>
      <c r="AP385">
        <v>-46862261.630000003</v>
      </c>
      <c r="AQ385">
        <v>-23903107.789999999</v>
      </c>
      <c r="AR385">
        <v>14887418.34</v>
      </c>
      <c r="AS385">
        <v>43.303633759999997</v>
      </c>
      <c r="AT385">
        <v>7.6189151900000001</v>
      </c>
      <c r="AU385">
        <v>21.3506383</v>
      </c>
      <c r="AV385">
        <v>-10.41760758</v>
      </c>
      <c r="AW385">
        <v>-5.9856554649999998</v>
      </c>
      <c r="AX385">
        <v>-1.920213717</v>
      </c>
      <c r="AY385">
        <v>4.6208019010000001</v>
      </c>
      <c r="AZ385">
        <v>0</v>
      </c>
      <c r="BA385">
        <v>4.1101080000000003</v>
      </c>
      <c r="BB385">
        <v>13.40918482</v>
      </c>
      <c r="BC385">
        <v>15.85622933</v>
      </c>
      <c r="BD385">
        <v>0.84567298700000004</v>
      </c>
      <c r="BE385">
        <v>45.819221110000001</v>
      </c>
      <c r="BF385">
        <v>-0.46429809</v>
      </c>
      <c r="BG385">
        <v>-6.2637720110000004</v>
      </c>
      <c r="BH385">
        <v>-3.86419012</v>
      </c>
      <c r="BI385">
        <v>-2.0270286930000001</v>
      </c>
      <c r="BJ385">
        <v>1.595884071</v>
      </c>
      <c r="BK385">
        <v>23.530000999999999</v>
      </c>
      <c r="BL385">
        <v>25.940000999999999</v>
      </c>
      <c r="BM385">
        <v>20.940000999999999</v>
      </c>
      <c r="BN385">
        <v>21.190000999999999</v>
      </c>
      <c r="BO385">
        <v>0.45000099999999998</v>
      </c>
      <c r="BP385">
        <v>2.1697251689999999</v>
      </c>
      <c r="BQ385">
        <v>2.375</v>
      </c>
      <c r="BR385">
        <v>1.3660002</v>
      </c>
      <c r="BS385">
        <v>0.747</v>
      </c>
      <c r="BT385">
        <v>-0.101818036</v>
      </c>
      <c r="BU385">
        <v>40.69768217</v>
      </c>
      <c r="BV385">
        <v>2.9574823239999999</v>
      </c>
      <c r="BW385">
        <v>16.037857299999999</v>
      </c>
      <c r="BX385">
        <v>8.9310026019999995</v>
      </c>
      <c r="BY385">
        <v>1.590834364</v>
      </c>
      <c r="BZ385">
        <v>-3.0554388229999998</v>
      </c>
      <c r="CA385" t="s">
        <v>60</v>
      </c>
      <c r="CB385">
        <v>5.9243253000000003E-2</v>
      </c>
      <c r="CC385">
        <v>-1</v>
      </c>
    </row>
    <row r="386" spans="1:81" x14ac:dyDescent="0.25">
      <c r="A386">
        <v>3088</v>
      </c>
      <c r="B386" s="1">
        <v>43441</v>
      </c>
      <c r="C386">
        <v>2691.26001</v>
      </c>
      <c r="D386">
        <v>2708.540039</v>
      </c>
      <c r="E386">
        <v>2623.139893</v>
      </c>
      <c r="F386">
        <v>2633.080078</v>
      </c>
      <c r="G386">
        <v>2633.080078</v>
      </c>
      <c r="H386">
        <v>4216690000</v>
      </c>
      <c r="I386" s="2">
        <v>884767000000</v>
      </c>
      <c r="J386">
        <v>-4679080000</v>
      </c>
      <c r="K386" s="3" t="b">
        <f t="shared" si="105"/>
        <v>0</v>
      </c>
      <c r="L386" s="3" t="b">
        <f t="shared" si="106"/>
        <v>0</v>
      </c>
      <c r="M386" s="3" t="b">
        <f t="shared" si="107"/>
        <v>0</v>
      </c>
      <c r="N386" s="3" t="b">
        <f t="shared" si="108"/>
        <v>0</v>
      </c>
      <c r="O386" s="3" t="b">
        <f t="shared" si="109"/>
        <v>1</v>
      </c>
      <c r="P386" s="3" t="b">
        <f t="shared" si="110"/>
        <v>0</v>
      </c>
      <c r="Q386">
        <v>-4671547000</v>
      </c>
      <c r="R386">
        <v>-2898519000</v>
      </c>
      <c r="S386">
        <v>524274121.19999999</v>
      </c>
      <c r="T386" s="2">
        <v>1387820000000</v>
      </c>
      <c r="U386">
        <v>939416306.39999998</v>
      </c>
      <c r="V386" s="3" t="b">
        <f t="shared" si="111"/>
        <v>0</v>
      </c>
      <c r="W386" s="3" t="b">
        <f t="shared" si="112"/>
        <v>1</v>
      </c>
      <c r="X386" s="3" t="b">
        <f t="shared" si="113"/>
        <v>0</v>
      </c>
      <c r="Y386" s="3" t="b">
        <f t="shared" si="114"/>
        <v>0</v>
      </c>
      <c r="Z386" s="3" t="b">
        <f t="shared" si="115"/>
        <v>0</v>
      </c>
      <c r="AA386" s="3" t="b">
        <f t="shared" si="116"/>
        <v>0</v>
      </c>
      <c r="AB386">
        <v>-187292977.40000001</v>
      </c>
      <c r="AC386">
        <v>-150865717.80000001</v>
      </c>
      <c r="AD386">
        <v>1601119550</v>
      </c>
      <c r="AE386">
        <v>3286442137</v>
      </c>
      <c r="AF386">
        <v>-53080101.490000002</v>
      </c>
      <c r="AG386" s="3" t="b">
        <f t="shared" si="117"/>
        <v>0</v>
      </c>
      <c r="AH386" s="3" t="b">
        <f t="shared" si="118"/>
        <v>0</v>
      </c>
      <c r="AI386" s="3" t="b">
        <f t="shared" si="119"/>
        <v>0</v>
      </c>
      <c r="AJ386" s="3" t="b">
        <f t="shared" si="120"/>
        <v>0</v>
      </c>
      <c r="AK386" s="3" t="b">
        <f t="shared" si="121"/>
        <v>1</v>
      </c>
      <c r="AL386" s="3" t="b">
        <f t="shared" si="122"/>
        <v>0</v>
      </c>
      <c r="AM386" s="3" t="b">
        <f t="shared" si="123"/>
        <v>0</v>
      </c>
      <c r="AN386" s="3" t="b">
        <f t="shared" si="124"/>
        <v>0</v>
      </c>
      <c r="AO386" s="3" t="b">
        <f t="shared" si="125"/>
        <v>0</v>
      </c>
      <c r="AP386">
        <v>-76321775.489999995</v>
      </c>
      <c r="AQ386">
        <v>-56545462.030000001</v>
      </c>
      <c r="AR386">
        <v>2215062.4410000001</v>
      </c>
      <c r="AS386">
        <v>13.84257384</v>
      </c>
      <c r="AT386">
        <v>-29.46105992</v>
      </c>
      <c r="AU386">
        <v>-68.033689940000002</v>
      </c>
      <c r="AV386">
        <v>-10.921072369999999</v>
      </c>
      <c r="AW386">
        <v>-14.326991</v>
      </c>
      <c r="AX386">
        <v>-10.069228450000001</v>
      </c>
      <c r="AY386">
        <v>2.0324120560000001</v>
      </c>
      <c r="AZ386">
        <v>0</v>
      </c>
      <c r="BA386">
        <v>62.869872999999998</v>
      </c>
      <c r="BB386">
        <v>12.4513859</v>
      </c>
      <c r="BC386">
        <v>19.214346729999999</v>
      </c>
      <c r="BD386">
        <v>0.64802546100000002</v>
      </c>
      <c r="BE386">
        <v>39.321325809999998</v>
      </c>
      <c r="BF386">
        <v>-6.4978952970000003</v>
      </c>
      <c r="BG386">
        <v>-3.481096693</v>
      </c>
      <c r="BH386">
        <v>-5.7540616050000004</v>
      </c>
      <c r="BI386">
        <v>-4.3242438119999997</v>
      </c>
      <c r="BJ386">
        <v>0.54610014799999995</v>
      </c>
      <c r="BK386">
        <v>22.42</v>
      </c>
      <c r="BL386">
        <v>24.709999</v>
      </c>
      <c r="BM386">
        <v>19.899999999999999</v>
      </c>
      <c r="BN386">
        <v>23.23</v>
      </c>
      <c r="BO386">
        <v>2.0399989999999999</v>
      </c>
      <c r="BP386">
        <v>9.6271774600000004</v>
      </c>
      <c r="BQ386">
        <v>1.2450000000000001</v>
      </c>
      <c r="BR386">
        <v>2.0819998000000002</v>
      </c>
      <c r="BS386">
        <v>1.5069999999999999</v>
      </c>
      <c r="BT386">
        <v>0.20090914500000001</v>
      </c>
      <c r="BU386">
        <v>61.15771299</v>
      </c>
      <c r="BV386">
        <v>20.46003082</v>
      </c>
      <c r="BW386">
        <v>11.70875657</v>
      </c>
      <c r="BX386">
        <v>16.056471859999998</v>
      </c>
      <c r="BY386">
        <v>11.31236387</v>
      </c>
      <c r="BZ386">
        <v>-0.81695452099999999</v>
      </c>
      <c r="CA386" t="s">
        <v>62</v>
      </c>
      <c r="CB386">
        <v>-0.51879740500000004</v>
      </c>
      <c r="CC386">
        <v>-1</v>
      </c>
    </row>
    <row r="387" spans="1:81" x14ac:dyDescent="0.25">
      <c r="A387">
        <v>3089</v>
      </c>
      <c r="B387" s="1">
        <v>43444</v>
      </c>
      <c r="C387">
        <v>2630.860107</v>
      </c>
      <c r="D387">
        <v>2647.51001</v>
      </c>
      <c r="E387">
        <v>2583.2299800000001</v>
      </c>
      <c r="F387">
        <v>2637.719971</v>
      </c>
      <c r="G387">
        <v>2637.719971</v>
      </c>
      <c r="H387">
        <v>4151030000</v>
      </c>
      <c r="I387" s="2">
        <v>888918000000</v>
      </c>
      <c r="J387">
        <v>-32830000</v>
      </c>
      <c r="K387" s="3" t="b">
        <f t="shared" ref="K387:K450" si="126">AND(J387&gt;0,$CC387&gt;0)</f>
        <v>0</v>
      </c>
      <c r="L387" s="3" t="b">
        <f t="shared" ref="L387:L450" si="127">AND(J387&gt;0,$CC387&lt;0)</f>
        <v>0</v>
      </c>
      <c r="M387" s="3" t="b">
        <f t="shared" ref="M387:M450" si="128">AND(J387&gt;0,$CC387=0)</f>
        <v>0</v>
      </c>
      <c r="N387" s="3" t="b">
        <f t="shared" ref="N387:N450" si="129">AND(J387&lt;0,$CC387&gt;0)</f>
        <v>0</v>
      </c>
      <c r="O387" s="3" t="b">
        <f t="shared" ref="O387:O450" si="130">AND(J387&lt;0,$CC387&lt;0)</f>
        <v>1</v>
      </c>
      <c r="P387" s="3" t="b">
        <f t="shared" ref="P387:P450" si="131">AND(J387&lt;0,$CC387=0)</f>
        <v>0</v>
      </c>
      <c r="Q387">
        <v>-1983808000</v>
      </c>
      <c r="R387">
        <v>-2877210000</v>
      </c>
      <c r="S387">
        <v>-59393030.299999997</v>
      </c>
      <c r="T387" s="2">
        <v>1390710000000</v>
      </c>
      <c r="U387">
        <v>-174240805.5</v>
      </c>
      <c r="V387" s="3" t="b">
        <f t="shared" ref="V387:V450" si="132">AND(U387&gt;0,$CC387&gt;0)</f>
        <v>0</v>
      </c>
      <c r="W387" s="3" t="b">
        <f t="shared" ref="W387:W450" si="133">AND(U387&gt;0,$CC387&lt;0)</f>
        <v>0</v>
      </c>
      <c r="X387" s="3" t="b">
        <f t="shared" ref="X387:X450" si="134">AND(U387&gt;0,$CC387=0)</f>
        <v>0</v>
      </c>
      <c r="Y387" s="3" t="b">
        <f t="shared" ref="Y387:Y450" si="135">AND(U387&lt;0,$CC387&gt;0)</f>
        <v>0</v>
      </c>
      <c r="Z387" s="3" t="b">
        <f t="shared" ref="Z387:Z450" si="136">AND(U387&lt;0,$CC387&lt;0)</f>
        <v>1</v>
      </c>
      <c r="AA387" s="3" t="b">
        <f t="shared" ref="AA387:AA450" si="137">AND(U387&lt;0,$CC387=0)</f>
        <v>0</v>
      </c>
      <c r="AB387">
        <v>1106121956</v>
      </c>
      <c r="AC387">
        <v>299413883.69999999</v>
      </c>
      <c r="AD387">
        <v>1245320878</v>
      </c>
      <c r="AE387">
        <v>3293756892</v>
      </c>
      <c r="AF387">
        <v>-45509478.380000003</v>
      </c>
      <c r="AG387" s="3" t="b">
        <f t="shared" ref="AG387:AG450" si="138">AND(AF387&gt;0,$CC387&gt;0)</f>
        <v>0</v>
      </c>
      <c r="AH387" s="3" t="b">
        <f t="shared" ref="AH387:AH450" si="139">AND(AF387&gt;0,$CC387&lt;0)</f>
        <v>0</v>
      </c>
      <c r="AI387" s="3" t="b">
        <f t="shared" ref="AI387:AI450" si="140">AND(AF387&gt;0,$CC387=0)</f>
        <v>0</v>
      </c>
      <c r="AJ387" s="3" t="b">
        <f t="shared" ref="AJ387:AJ450" si="141">AND(AF387&lt;0,$CC387&gt;0)</f>
        <v>0</v>
      </c>
      <c r="AK387" s="3" t="b">
        <f t="shared" ref="AK387:AK450" si="142">AND(AF387&lt;0,$CC387&lt;0)</f>
        <v>1</v>
      </c>
      <c r="AL387" s="3" t="b">
        <f t="shared" ref="AL387:AL450" si="143">AND(AF387&lt;0,$CC387=0)</f>
        <v>0</v>
      </c>
      <c r="AM387" s="3" t="b">
        <f t="shared" ref="AM387:AM450" si="144">AND(U387&lt;0,AF387&lt;0,$CC387&gt;0)</f>
        <v>0</v>
      </c>
      <c r="AN387" s="3" t="b">
        <f t="shared" ref="AN387:AN450" si="145">AND(U387&lt;0,AF387&lt;0,$CC387&lt;0)</f>
        <v>1</v>
      </c>
      <c r="AO387" s="3" t="b">
        <f t="shared" ref="AO387:AO450" si="146">AND(U387&lt;0,AF387&lt;0,$CC387=0)</f>
        <v>0</v>
      </c>
      <c r="AP387">
        <v>-39487005.619999997</v>
      </c>
      <c r="AQ387">
        <v>-59512486.909999996</v>
      </c>
      <c r="AR387">
        <v>-10405692.15</v>
      </c>
      <c r="AS387">
        <v>23.315219760000002</v>
      </c>
      <c r="AT387">
        <v>9.4726459209999998</v>
      </c>
      <c r="AU387">
        <v>68.431247200000001</v>
      </c>
      <c r="AV387">
        <v>-9.9942069999999994</v>
      </c>
      <c r="AW387">
        <v>-6.6569556350000001</v>
      </c>
      <c r="AX387">
        <v>-10.348940300000001</v>
      </c>
      <c r="AY387">
        <v>-0.384196696</v>
      </c>
      <c r="AZ387">
        <v>4.6398929999999998</v>
      </c>
      <c r="BA387">
        <v>0</v>
      </c>
      <c r="BB387">
        <v>11.89342212</v>
      </c>
      <c r="BC387">
        <v>17.8418934</v>
      </c>
      <c r="BD387">
        <v>0.66660089600000005</v>
      </c>
      <c r="BE387">
        <v>39.997632160000002</v>
      </c>
      <c r="BF387">
        <v>0.67630634499999998</v>
      </c>
      <c r="BG387">
        <v>-2.910794476</v>
      </c>
      <c r="BH387">
        <v>-2.5355556419999998</v>
      </c>
      <c r="BI387">
        <v>-4.3660459339999997</v>
      </c>
      <c r="BJ387">
        <v>-0.61031981599999996</v>
      </c>
      <c r="BK387">
        <v>23.950001</v>
      </c>
      <c r="BL387">
        <v>25.940000999999999</v>
      </c>
      <c r="BM387">
        <v>22.5</v>
      </c>
      <c r="BN387">
        <v>22.639999</v>
      </c>
      <c r="BO387">
        <v>-0.590001</v>
      </c>
      <c r="BP387">
        <v>-2.5398235040000001</v>
      </c>
      <c r="BQ387">
        <v>0.72499899999999995</v>
      </c>
      <c r="BR387">
        <v>0.77399960000000001</v>
      </c>
      <c r="BS387">
        <v>1.4889996000000001</v>
      </c>
      <c r="BT387">
        <v>0.48999996400000001</v>
      </c>
      <c r="BU387">
        <v>56.208040590000003</v>
      </c>
      <c r="BV387">
        <v>-4.9496724040000002</v>
      </c>
      <c r="BW387">
        <v>7.7551792080000004</v>
      </c>
      <c r="BX387">
        <v>7.5863553039999996</v>
      </c>
      <c r="BY387">
        <v>11.858965919999999</v>
      </c>
      <c r="BZ387">
        <v>1.3397661590000001</v>
      </c>
      <c r="CA387" t="s">
        <v>60</v>
      </c>
      <c r="CB387">
        <v>0.15446164900000001</v>
      </c>
      <c r="CC387">
        <v>-1</v>
      </c>
    </row>
    <row r="388" spans="1:81" x14ac:dyDescent="0.25">
      <c r="A388">
        <v>3090</v>
      </c>
      <c r="B388" s="1">
        <v>43445</v>
      </c>
      <c r="C388">
        <v>2664.4399410000001</v>
      </c>
      <c r="D388">
        <v>2674.3500979999999</v>
      </c>
      <c r="E388">
        <v>2621.3000489999999</v>
      </c>
      <c r="F388">
        <v>2636.780029</v>
      </c>
      <c r="G388">
        <v>2636.780029</v>
      </c>
      <c r="H388">
        <v>3905870000</v>
      </c>
      <c r="I388" s="2">
        <v>885012000000</v>
      </c>
      <c r="J388">
        <v>122580000</v>
      </c>
      <c r="K388" s="3" t="b">
        <f t="shared" si="126"/>
        <v>0</v>
      </c>
      <c r="L388" s="3" t="b">
        <f t="shared" si="127"/>
        <v>1</v>
      </c>
      <c r="M388" s="3" t="b">
        <f t="shared" si="128"/>
        <v>0</v>
      </c>
      <c r="N388" s="3" t="b">
        <f t="shared" si="129"/>
        <v>0</v>
      </c>
      <c r="O388" s="3" t="b">
        <f t="shared" si="130"/>
        <v>0</v>
      </c>
      <c r="P388" s="3" t="b">
        <f t="shared" si="131"/>
        <v>0</v>
      </c>
      <c r="Q388">
        <v>-776356000</v>
      </c>
      <c r="R388">
        <v>-1829166000</v>
      </c>
      <c r="S388">
        <v>-704786606.10000002</v>
      </c>
      <c r="T388" s="2">
        <v>1389080000000</v>
      </c>
      <c r="U388">
        <v>630096910.5</v>
      </c>
      <c r="V388" s="3" t="b">
        <f t="shared" si="132"/>
        <v>0</v>
      </c>
      <c r="W388" s="3" t="b">
        <f t="shared" si="133"/>
        <v>1</v>
      </c>
      <c r="X388" s="3" t="b">
        <f t="shared" si="134"/>
        <v>0</v>
      </c>
      <c r="Y388" s="3" t="b">
        <f t="shared" si="135"/>
        <v>0</v>
      </c>
      <c r="Z388" s="3" t="b">
        <f t="shared" si="136"/>
        <v>0</v>
      </c>
      <c r="AA388" s="3" t="b">
        <f t="shared" si="137"/>
        <v>0</v>
      </c>
      <c r="AB388">
        <v>-303806670.39999998</v>
      </c>
      <c r="AC388">
        <v>592957125.60000002</v>
      </c>
      <c r="AD388">
        <v>813681157.79999995</v>
      </c>
      <c r="AE388">
        <v>3292365049</v>
      </c>
      <c r="AF388">
        <v>2961456.0359999998</v>
      </c>
      <c r="AG388" s="3" t="b">
        <f t="shared" si="138"/>
        <v>0</v>
      </c>
      <c r="AH388" s="3" t="b">
        <f t="shared" si="139"/>
        <v>1</v>
      </c>
      <c r="AI388" s="3" t="b">
        <f t="shared" si="140"/>
        <v>0</v>
      </c>
      <c r="AJ388" s="3" t="b">
        <f t="shared" si="141"/>
        <v>0</v>
      </c>
      <c r="AK388" s="3" t="b">
        <f t="shared" si="142"/>
        <v>0</v>
      </c>
      <c r="AL388" s="3" t="b">
        <f t="shared" si="143"/>
        <v>0</v>
      </c>
      <c r="AM388" s="3" t="b">
        <f t="shared" si="144"/>
        <v>0</v>
      </c>
      <c r="AN388" s="3" t="b">
        <f t="shared" si="145"/>
        <v>0</v>
      </c>
      <c r="AO388" s="3" t="b">
        <f t="shared" si="146"/>
        <v>0</v>
      </c>
      <c r="AP388">
        <v>-26991764.359999999</v>
      </c>
      <c r="AQ388">
        <v>-29149353.859999999</v>
      </c>
      <c r="AR388">
        <v>-19381708.73</v>
      </c>
      <c r="AS388">
        <v>22.913036640000001</v>
      </c>
      <c r="AT388">
        <v>-0.40218311400000001</v>
      </c>
      <c r="AU388">
        <v>-1.724981015</v>
      </c>
      <c r="AV388">
        <v>4.535231403</v>
      </c>
      <c r="AW388">
        <v>-5.1699145419999999</v>
      </c>
      <c r="AX388">
        <v>-4.5531777849999999</v>
      </c>
      <c r="AY388">
        <v>-2.190225957</v>
      </c>
      <c r="AZ388">
        <v>0</v>
      </c>
      <c r="BA388">
        <v>0.93994200000000006</v>
      </c>
      <c r="BB388">
        <v>11.043891970000001</v>
      </c>
      <c r="BC388">
        <v>16.634611150000001</v>
      </c>
      <c r="BD388">
        <v>0.66391043800000005</v>
      </c>
      <c r="BE388">
        <v>39.900611390000002</v>
      </c>
      <c r="BF388">
        <v>-9.7020766999999994E-2</v>
      </c>
      <c r="BG388">
        <v>0.28964278900000001</v>
      </c>
      <c r="BH388">
        <v>-1.7079522810000001</v>
      </c>
      <c r="BI388">
        <v>-1.8587404569999999</v>
      </c>
      <c r="BJ388">
        <v>-1.3618244399999999</v>
      </c>
      <c r="BK388">
        <v>22.959999</v>
      </c>
      <c r="BL388">
        <v>23.6</v>
      </c>
      <c r="BM388">
        <v>21.389999</v>
      </c>
      <c r="BN388">
        <v>21.76</v>
      </c>
      <c r="BO388">
        <v>-0.87999899999999998</v>
      </c>
      <c r="BP388">
        <v>-3.8869215499999998</v>
      </c>
      <c r="BQ388">
        <v>-0.73499999999999999</v>
      </c>
      <c r="BR388">
        <v>0.1119996</v>
      </c>
      <c r="BS388">
        <v>0.34899980000000003</v>
      </c>
      <c r="BT388">
        <v>0.542848424</v>
      </c>
      <c r="BU388">
        <v>48.825499260000001</v>
      </c>
      <c r="BV388">
        <v>-7.3825413270000002</v>
      </c>
      <c r="BW388">
        <v>-6.1661068649999997</v>
      </c>
      <c r="BX388">
        <v>1.9433778859999999</v>
      </c>
      <c r="BY388">
        <v>3.7680957240000001</v>
      </c>
      <c r="BZ388">
        <v>2.1195061700000002</v>
      </c>
      <c r="CA388" t="s">
        <v>60</v>
      </c>
      <c r="CB388">
        <v>5.6201391000000003E-2</v>
      </c>
      <c r="CC388">
        <v>-1</v>
      </c>
    </row>
    <row r="389" spans="1:81" x14ac:dyDescent="0.25">
      <c r="A389">
        <v>3091</v>
      </c>
      <c r="B389" s="1">
        <v>43446</v>
      </c>
      <c r="C389">
        <v>2658.2299800000001</v>
      </c>
      <c r="D389">
        <v>2685.4399410000001</v>
      </c>
      <c r="E389">
        <v>2650.26001</v>
      </c>
      <c r="F389">
        <v>2651.070068</v>
      </c>
      <c r="G389">
        <v>2651.070068</v>
      </c>
      <c r="H389">
        <v>3955890000</v>
      </c>
      <c r="I389" s="2">
        <v>888968000000</v>
      </c>
      <c r="J389">
        <v>25010000</v>
      </c>
      <c r="K389" s="3" t="b">
        <f t="shared" si="126"/>
        <v>0</v>
      </c>
      <c r="L389" s="3" t="b">
        <f t="shared" si="127"/>
        <v>1</v>
      </c>
      <c r="M389" s="3" t="b">
        <f t="shared" si="128"/>
        <v>0</v>
      </c>
      <c r="N389" s="3" t="b">
        <f t="shared" si="129"/>
        <v>0</v>
      </c>
      <c r="O389" s="3" t="b">
        <f t="shared" si="130"/>
        <v>0</v>
      </c>
      <c r="P389" s="3" t="b">
        <f t="shared" si="131"/>
        <v>0</v>
      </c>
      <c r="Q389">
        <v>869728000</v>
      </c>
      <c r="R389">
        <v>21388000</v>
      </c>
      <c r="S389">
        <v>-891243272.70000005</v>
      </c>
      <c r="T389" s="2">
        <v>1385310000000</v>
      </c>
      <c r="U389">
        <v>-2700060048</v>
      </c>
      <c r="V389" s="3" t="b">
        <f t="shared" si="132"/>
        <v>0</v>
      </c>
      <c r="W389" s="3" t="b">
        <f t="shared" si="133"/>
        <v>0</v>
      </c>
      <c r="X389" s="3" t="b">
        <f t="shared" si="134"/>
        <v>0</v>
      </c>
      <c r="Y389" s="3" t="b">
        <f t="shared" si="135"/>
        <v>0</v>
      </c>
      <c r="Z389" s="3" t="b">
        <f t="shared" si="136"/>
        <v>1</v>
      </c>
      <c r="AA389" s="3" t="b">
        <f t="shared" si="137"/>
        <v>0</v>
      </c>
      <c r="AB389">
        <v>-916696313.20000005</v>
      </c>
      <c r="AC389">
        <v>-1023700959</v>
      </c>
      <c r="AD389">
        <v>260874884</v>
      </c>
      <c r="AE389">
        <v>3313804010</v>
      </c>
      <c r="AF389">
        <v>10023558.810000001</v>
      </c>
      <c r="AG389" s="3" t="b">
        <f t="shared" si="138"/>
        <v>0</v>
      </c>
      <c r="AH389" s="3" t="b">
        <f t="shared" si="139"/>
        <v>1</v>
      </c>
      <c r="AI389" s="3" t="b">
        <f t="shared" si="140"/>
        <v>0</v>
      </c>
      <c r="AJ389" s="3" t="b">
        <f t="shared" si="141"/>
        <v>0</v>
      </c>
      <c r="AK389" s="3" t="b">
        <f t="shared" si="142"/>
        <v>0</v>
      </c>
      <c r="AL389" s="3" t="b">
        <f t="shared" si="143"/>
        <v>0</v>
      </c>
      <c r="AM389" s="3" t="b">
        <f t="shared" si="144"/>
        <v>0</v>
      </c>
      <c r="AN389" s="3" t="b">
        <f t="shared" si="145"/>
        <v>0</v>
      </c>
      <c r="AO389" s="3" t="b">
        <f t="shared" si="146"/>
        <v>0</v>
      </c>
      <c r="AP389">
        <v>8069377.4450000003</v>
      </c>
      <c r="AQ389">
        <v>-13602076.619999999</v>
      </c>
      <c r="AR389">
        <v>-25610735.879999999</v>
      </c>
      <c r="AS389">
        <v>29.02746965</v>
      </c>
      <c r="AT389">
        <v>6.1144330089999999</v>
      </c>
      <c r="AU389">
        <v>26.68538921</v>
      </c>
      <c r="AV389">
        <v>2.8561249470000001</v>
      </c>
      <c r="AW389">
        <v>4.5152504330000003</v>
      </c>
      <c r="AX389">
        <v>-1.9481865410000001</v>
      </c>
      <c r="AY389">
        <v>-3.5156635789999999</v>
      </c>
      <c r="AZ389">
        <v>14.290039</v>
      </c>
      <c r="BA389">
        <v>0</v>
      </c>
      <c r="BB389">
        <v>11.275759620000001</v>
      </c>
      <c r="BC389">
        <v>15.44642464</v>
      </c>
      <c r="BD389">
        <v>0.72999155999999998</v>
      </c>
      <c r="BE389">
        <v>42.196249780000002</v>
      </c>
      <c r="BF389">
        <v>2.2956383859999998</v>
      </c>
      <c r="BG389">
        <v>1.0993088099999999</v>
      </c>
      <c r="BH389">
        <v>0.852775112</v>
      </c>
      <c r="BI389">
        <v>-0.666665709</v>
      </c>
      <c r="BJ389">
        <v>-1.86407688</v>
      </c>
      <c r="BK389">
        <v>21.91</v>
      </c>
      <c r="BL389">
        <v>21.91</v>
      </c>
      <c r="BM389">
        <v>20.5</v>
      </c>
      <c r="BN389">
        <v>21.459999</v>
      </c>
      <c r="BO389">
        <v>-0.30000100000000002</v>
      </c>
      <c r="BP389">
        <v>-1.378681066</v>
      </c>
      <c r="BQ389">
        <v>-0.59</v>
      </c>
      <c r="BR389">
        <v>-0.6190002</v>
      </c>
      <c r="BS389">
        <v>-9.3000399999999997E-2</v>
      </c>
      <c r="BT389">
        <v>0.55266652699999996</v>
      </c>
      <c r="BU389">
        <v>46.308712559999996</v>
      </c>
      <c r="BV389">
        <v>-2.5167867020000001</v>
      </c>
      <c r="BW389">
        <v>-4.9496640139999997</v>
      </c>
      <c r="BX389">
        <v>-5.1929542619999998</v>
      </c>
      <c r="BY389">
        <v>-0.111015296</v>
      </c>
      <c r="BZ389">
        <v>2.739493323</v>
      </c>
      <c r="CA389" t="s">
        <v>60</v>
      </c>
      <c r="CB389">
        <v>-2.6981468000000002E-2</v>
      </c>
      <c r="CC389">
        <v>-1</v>
      </c>
    </row>
    <row r="390" spans="1:81" x14ac:dyDescent="0.25">
      <c r="A390">
        <v>3092</v>
      </c>
      <c r="B390" s="1">
        <v>43447</v>
      </c>
      <c r="C390">
        <v>2658.6999510000001</v>
      </c>
      <c r="D390">
        <v>2670.1899410000001</v>
      </c>
      <c r="E390">
        <v>2637.2700199999999</v>
      </c>
      <c r="F390">
        <v>2650.540039</v>
      </c>
      <c r="G390">
        <v>2650.540039</v>
      </c>
      <c r="H390">
        <v>3927720000</v>
      </c>
      <c r="I390" s="2">
        <v>885040000000</v>
      </c>
      <c r="J390">
        <v>14085000</v>
      </c>
      <c r="K390" s="3" t="b">
        <f t="shared" si="126"/>
        <v>0</v>
      </c>
      <c r="L390" s="3" t="b">
        <f t="shared" si="127"/>
        <v>1</v>
      </c>
      <c r="M390" s="3" t="b">
        <f t="shared" si="128"/>
        <v>0</v>
      </c>
      <c r="N390" s="3" t="b">
        <f t="shared" si="129"/>
        <v>0</v>
      </c>
      <c r="O390" s="3" t="b">
        <f t="shared" si="130"/>
        <v>0</v>
      </c>
      <c r="P390" s="3" t="b">
        <f t="shared" si="131"/>
        <v>0</v>
      </c>
      <c r="Q390">
        <v>-767721000</v>
      </c>
      <c r="R390">
        <v>59668000</v>
      </c>
      <c r="S390">
        <v>-1023386545</v>
      </c>
      <c r="T390" s="2">
        <v>1384540000000</v>
      </c>
      <c r="U390">
        <v>-2267452331</v>
      </c>
      <c r="V390" s="3" t="b">
        <f t="shared" si="132"/>
        <v>0</v>
      </c>
      <c r="W390" s="3" t="b">
        <f t="shared" si="133"/>
        <v>0</v>
      </c>
      <c r="X390" s="3" t="b">
        <f t="shared" si="134"/>
        <v>0</v>
      </c>
      <c r="Y390" s="3" t="b">
        <f t="shared" si="135"/>
        <v>0</v>
      </c>
      <c r="Z390" s="3" t="b">
        <f t="shared" si="136"/>
        <v>1</v>
      </c>
      <c r="AA390" s="3" t="b">
        <f t="shared" si="137"/>
        <v>0</v>
      </c>
      <c r="AB390">
        <v>-2225764977</v>
      </c>
      <c r="AC390">
        <v>-1194954178</v>
      </c>
      <c r="AD390">
        <v>-126411056.3</v>
      </c>
      <c r="AE390">
        <v>3313018740</v>
      </c>
      <c r="AF390">
        <v>10326845.210000001</v>
      </c>
      <c r="AG390" s="3" t="b">
        <f t="shared" si="138"/>
        <v>0</v>
      </c>
      <c r="AH390" s="3" t="b">
        <f t="shared" si="139"/>
        <v>1</v>
      </c>
      <c r="AI390" s="3" t="b">
        <f t="shared" si="140"/>
        <v>0</v>
      </c>
      <c r="AJ390" s="3" t="b">
        <f t="shared" si="141"/>
        <v>0</v>
      </c>
      <c r="AK390" s="3" t="b">
        <f t="shared" si="142"/>
        <v>0</v>
      </c>
      <c r="AL390" s="3" t="b">
        <f t="shared" si="143"/>
        <v>0</v>
      </c>
      <c r="AM390" s="3" t="b">
        <f t="shared" si="144"/>
        <v>0</v>
      </c>
      <c r="AN390" s="3" t="b">
        <f t="shared" si="145"/>
        <v>0</v>
      </c>
      <c r="AO390" s="3" t="b">
        <f t="shared" si="146"/>
        <v>0</v>
      </c>
      <c r="AP390">
        <v>7922450.3480000002</v>
      </c>
      <c r="AQ390">
        <v>7320032.2589999996</v>
      </c>
      <c r="AR390">
        <v>-25132555.329999998</v>
      </c>
      <c r="AS390">
        <v>29.02297415</v>
      </c>
      <c r="AT390">
        <v>-4.4955050000000003E-3</v>
      </c>
      <c r="AU390">
        <v>-1.5487073000000001E-2</v>
      </c>
      <c r="AV390">
        <v>3.0549687520000002</v>
      </c>
      <c r="AW390">
        <v>2.323769618</v>
      </c>
      <c r="AX390">
        <v>3.607305051</v>
      </c>
      <c r="AY390">
        <v>-3.5118235680000001</v>
      </c>
      <c r="AZ390">
        <v>0</v>
      </c>
      <c r="BA390">
        <v>0.53002899999999997</v>
      </c>
      <c r="BB390">
        <v>10.470348209999999</v>
      </c>
      <c r="BC390">
        <v>14.38096781</v>
      </c>
      <c r="BD390">
        <v>0.72806979000000005</v>
      </c>
      <c r="BE390">
        <v>42.13196679</v>
      </c>
      <c r="BF390">
        <v>-6.4282988999999999E-2</v>
      </c>
      <c r="BG390">
        <v>1.1156776989999999</v>
      </c>
      <c r="BH390">
        <v>0.86986422799999996</v>
      </c>
      <c r="BI390">
        <v>0.78198995699999996</v>
      </c>
      <c r="BJ390">
        <v>-1.7671934869999999</v>
      </c>
      <c r="BK390">
        <v>21</v>
      </c>
      <c r="BL390">
        <v>21.57</v>
      </c>
      <c r="BM390">
        <v>20.34</v>
      </c>
      <c r="BN390">
        <v>20.65</v>
      </c>
      <c r="BO390">
        <v>-0.80999900000000002</v>
      </c>
      <c r="BP390">
        <v>-3.7744596349999999</v>
      </c>
      <c r="BQ390">
        <v>-0.55500000000000005</v>
      </c>
      <c r="BR390">
        <v>-0.6269998</v>
      </c>
      <c r="BS390">
        <v>-0.63400000000000001</v>
      </c>
      <c r="BT390">
        <v>0.45339378800000002</v>
      </c>
      <c r="BU390">
        <v>39.513419499999998</v>
      </c>
      <c r="BV390">
        <v>-6.7952930540000001</v>
      </c>
      <c r="BW390">
        <v>-4.6560398779999996</v>
      </c>
      <c r="BX390">
        <v>-5.2600649949999996</v>
      </c>
      <c r="BY390">
        <v>-5.3187914999999997</v>
      </c>
      <c r="BZ390">
        <v>2.6700370009999999</v>
      </c>
      <c r="CA390" t="s">
        <v>60</v>
      </c>
      <c r="CB390">
        <v>-0.20527917300000001</v>
      </c>
      <c r="CC390">
        <v>-1</v>
      </c>
    </row>
    <row r="391" spans="1:81" x14ac:dyDescent="0.25">
      <c r="A391">
        <v>3093</v>
      </c>
      <c r="B391" s="1">
        <v>43448</v>
      </c>
      <c r="C391">
        <v>2629.679932</v>
      </c>
      <c r="D391">
        <v>2635.070068</v>
      </c>
      <c r="E391">
        <v>2593.8400879999999</v>
      </c>
      <c r="F391">
        <v>2599.9499510000001</v>
      </c>
      <c r="G391">
        <v>2599.9499510000001</v>
      </c>
      <c r="H391">
        <v>4035020000</v>
      </c>
      <c r="I391" s="2">
        <v>881005000000</v>
      </c>
      <c r="J391">
        <v>-3981370000</v>
      </c>
      <c r="K391" s="3" t="b">
        <f t="shared" si="126"/>
        <v>0</v>
      </c>
      <c r="L391" s="3" t="b">
        <f t="shared" si="127"/>
        <v>0</v>
      </c>
      <c r="M391" s="3" t="b">
        <f t="shared" si="128"/>
        <v>0</v>
      </c>
      <c r="N391" s="3" t="b">
        <f t="shared" si="129"/>
        <v>0</v>
      </c>
      <c r="O391" s="3" t="b">
        <f t="shared" si="130"/>
        <v>1</v>
      </c>
      <c r="P391" s="3" t="b">
        <f t="shared" si="131"/>
        <v>0</v>
      </c>
      <c r="Q391">
        <v>-1594827000</v>
      </c>
      <c r="R391">
        <v>-1579727000</v>
      </c>
      <c r="S391">
        <v>-1512390727</v>
      </c>
      <c r="T391" s="2">
        <v>1381710000000</v>
      </c>
      <c r="U391">
        <v>-1800157349</v>
      </c>
      <c r="V391" s="3" t="b">
        <f t="shared" si="132"/>
        <v>0</v>
      </c>
      <c r="W391" s="3" t="b">
        <f t="shared" si="133"/>
        <v>0</v>
      </c>
      <c r="X391" s="3" t="b">
        <f t="shared" si="134"/>
        <v>0</v>
      </c>
      <c r="Y391" s="3" t="b">
        <f t="shared" si="135"/>
        <v>0</v>
      </c>
      <c r="Z391" s="3" t="b">
        <f t="shared" si="136"/>
        <v>1</v>
      </c>
      <c r="AA391" s="3" t="b">
        <f t="shared" si="137"/>
        <v>0</v>
      </c>
      <c r="AB391">
        <v>-2288327326</v>
      </c>
      <c r="AC391">
        <v>-2253577425</v>
      </c>
      <c r="AD391">
        <v>-674716201.5</v>
      </c>
      <c r="AE391">
        <v>3236003485</v>
      </c>
      <c r="AF391">
        <v>-38900262.420000002</v>
      </c>
      <c r="AG391" s="3" t="b">
        <f t="shared" si="138"/>
        <v>0</v>
      </c>
      <c r="AH391" s="3" t="b">
        <f t="shared" si="139"/>
        <v>0</v>
      </c>
      <c r="AI391" s="3" t="b">
        <f t="shared" si="140"/>
        <v>0</v>
      </c>
      <c r="AJ391" s="3" t="b">
        <f t="shared" si="141"/>
        <v>0</v>
      </c>
      <c r="AK391" s="3" t="b">
        <f t="shared" si="142"/>
        <v>1</v>
      </c>
      <c r="AL391" s="3" t="b">
        <f t="shared" si="143"/>
        <v>0</v>
      </c>
      <c r="AM391" s="3" t="b">
        <f t="shared" si="144"/>
        <v>0</v>
      </c>
      <c r="AN391" s="3" t="b">
        <f t="shared" si="145"/>
        <v>1</v>
      </c>
      <c r="AO391" s="3" t="b">
        <f t="shared" si="146"/>
        <v>0</v>
      </c>
      <c r="AP391">
        <v>-16986996.350000001</v>
      </c>
      <c r="AQ391">
        <v>-9485312.4049999993</v>
      </c>
      <c r="AR391">
        <v>-27565825.239999998</v>
      </c>
      <c r="AS391">
        <v>7.2093724659999996</v>
      </c>
      <c r="AT391">
        <v>-21.813601680000001</v>
      </c>
      <c r="AU391">
        <v>-75.159773670000007</v>
      </c>
      <c r="AV391">
        <v>-10.909048589999999</v>
      </c>
      <c r="AW391">
        <v>-4.7115488030000003</v>
      </c>
      <c r="AX391">
        <v>-2.6101757079999999</v>
      </c>
      <c r="AY391">
        <v>-4.5445584119999998</v>
      </c>
      <c r="AZ391">
        <v>0</v>
      </c>
      <c r="BA391">
        <v>50.590088000000002</v>
      </c>
      <c r="BB391">
        <v>9.7224661989999994</v>
      </c>
      <c r="BC391">
        <v>16.967333539999998</v>
      </c>
      <c r="BD391">
        <v>0.57301084899999999</v>
      </c>
      <c r="BE391">
        <v>36.427647620000002</v>
      </c>
      <c r="BF391">
        <v>-5.7043191689999997</v>
      </c>
      <c r="BG391">
        <v>-2.8843010790000001</v>
      </c>
      <c r="BH391">
        <v>-1.04831743</v>
      </c>
      <c r="BI391">
        <v>-0.49086136800000002</v>
      </c>
      <c r="BJ391">
        <v>-1.9107853669999999</v>
      </c>
      <c r="BK391">
        <v>21.57</v>
      </c>
      <c r="BL391">
        <v>22.469999000000001</v>
      </c>
      <c r="BM391">
        <v>20.950001</v>
      </c>
      <c r="BN391">
        <v>21.629999000000002</v>
      </c>
      <c r="BO391">
        <v>0.97999899999999995</v>
      </c>
      <c r="BP391">
        <v>4.7457578690000002</v>
      </c>
      <c r="BQ391">
        <v>8.5000000000000006E-2</v>
      </c>
      <c r="BR391">
        <v>-0.1200002</v>
      </c>
      <c r="BS391">
        <v>-0.313</v>
      </c>
      <c r="BT391">
        <v>0.40139378799999997</v>
      </c>
      <c r="BU391">
        <v>47.734886930000002</v>
      </c>
      <c r="BV391">
        <v>8.2214674310000007</v>
      </c>
      <c r="BW391">
        <v>0.71308718800000004</v>
      </c>
      <c r="BX391">
        <v>-1.006713003</v>
      </c>
      <c r="BY391">
        <v>-2.6258387060000001</v>
      </c>
      <c r="BZ391">
        <v>3.1662226059999998</v>
      </c>
      <c r="CA391" t="s">
        <v>62</v>
      </c>
      <c r="CB391">
        <v>-0.87256890099999995</v>
      </c>
      <c r="CC391">
        <v>-1</v>
      </c>
    </row>
    <row r="392" spans="1:81" x14ac:dyDescent="0.25">
      <c r="A392">
        <v>3094</v>
      </c>
      <c r="B392" s="1">
        <v>43451</v>
      </c>
      <c r="C392">
        <v>2590.75</v>
      </c>
      <c r="D392">
        <v>2601.1298830000001</v>
      </c>
      <c r="E392">
        <v>2530.540039</v>
      </c>
      <c r="F392">
        <v>2545.9399410000001</v>
      </c>
      <c r="G392">
        <v>2545.9399410000001</v>
      </c>
      <c r="H392">
        <v>4616350000</v>
      </c>
      <c r="I392" s="2">
        <v>876389000000</v>
      </c>
      <c r="J392">
        <v>-4325685000</v>
      </c>
      <c r="K392" s="3" t="b">
        <f t="shared" si="126"/>
        <v>0</v>
      </c>
      <c r="L392" s="3" t="b">
        <f t="shared" si="127"/>
        <v>0</v>
      </c>
      <c r="M392" s="3" t="b">
        <f t="shared" si="128"/>
        <v>0</v>
      </c>
      <c r="N392" s="3" t="b">
        <f t="shared" si="129"/>
        <v>0</v>
      </c>
      <c r="O392" s="3" t="b">
        <f t="shared" si="130"/>
        <v>1</v>
      </c>
      <c r="P392" s="3" t="b">
        <f t="shared" si="131"/>
        <v>0</v>
      </c>
      <c r="Q392">
        <v>-4177229000</v>
      </c>
      <c r="R392">
        <v>-2520914000</v>
      </c>
      <c r="S392">
        <v>-1836259576</v>
      </c>
      <c r="T392" s="2">
        <v>1379100000000</v>
      </c>
      <c r="U392">
        <v>-2720631813</v>
      </c>
      <c r="V392" s="3" t="b">
        <f t="shared" si="132"/>
        <v>0</v>
      </c>
      <c r="W392" s="3" t="b">
        <f t="shared" si="133"/>
        <v>0</v>
      </c>
      <c r="X392" s="3" t="b">
        <f t="shared" si="134"/>
        <v>0</v>
      </c>
      <c r="Y392" s="3" t="b">
        <f t="shared" si="135"/>
        <v>0</v>
      </c>
      <c r="Z392" s="3" t="b">
        <f t="shared" si="136"/>
        <v>1</v>
      </c>
      <c r="AA392" s="3" t="b">
        <f t="shared" si="137"/>
        <v>0</v>
      </c>
      <c r="AB392">
        <v>-2144649040</v>
      </c>
      <c r="AC392">
        <v>-2355265127</v>
      </c>
      <c r="AD392">
        <v>-1034940876</v>
      </c>
      <c r="AE392">
        <v>3140105827</v>
      </c>
      <c r="AF392">
        <v>-86456456.180000007</v>
      </c>
      <c r="AG392" s="3" t="b">
        <f t="shared" si="138"/>
        <v>0</v>
      </c>
      <c r="AH392" s="3" t="b">
        <f t="shared" si="139"/>
        <v>0</v>
      </c>
      <c r="AI392" s="3" t="b">
        <f t="shared" si="140"/>
        <v>0</v>
      </c>
      <c r="AJ392" s="3" t="b">
        <f t="shared" si="141"/>
        <v>0</v>
      </c>
      <c r="AK392" s="3" t="b">
        <f t="shared" si="142"/>
        <v>1</v>
      </c>
      <c r="AL392" s="3" t="b">
        <f t="shared" si="143"/>
        <v>0</v>
      </c>
      <c r="AM392" s="3" t="b">
        <f t="shared" si="144"/>
        <v>0</v>
      </c>
      <c r="AN392" s="3" t="b">
        <f t="shared" si="145"/>
        <v>1</v>
      </c>
      <c r="AO392" s="3" t="b">
        <f t="shared" si="146"/>
        <v>0</v>
      </c>
      <c r="AP392">
        <v>-59810980.170000002</v>
      </c>
      <c r="AQ392">
        <v>-38231896.869999997</v>
      </c>
      <c r="AR392">
        <v>-30045359.629999999</v>
      </c>
      <c r="AS392">
        <v>5.4108813509999996</v>
      </c>
      <c r="AT392">
        <v>-1.798491115</v>
      </c>
      <c r="AU392">
        <v>-24.946569530000001</v>
      </c>
      <c r="AV392">
        <v>-11.8060464</v>
      </c>
      <c r="AW392">
        <v>-9.2663366580000002</v>
      </c>
      <c r="AX392">
        <v>-5.6822407769999996</v>
      </c>
      <c r="AY392">
        <v>-4.5704843909999999</v>
      </c>
      <c r="AZ392">
        <v>0</v>
      </c>
      <c r="BA392">
        <v>54.010010000000001</v>
      </c>
      <c r="BB392">
        <v>9.0280043279999997</v>
      </c>
      <c r="BC392">
        <v>19.613239</v>
      </c>
      <c r="BD392">
        <v>0.46030155099999998</v>
      </c>
      <c r="BE392">
        <v>31.52099308</v>
      </c>
      <c r="BF392">
        <v>-4.9066545389999998</v>
      </c>
      <c r="BG392">
        <v>-5.3054868539999998</v>
      </c>
      <c r="BH392">
        <v>-3.7730089260000002</v>
      </c>
      <c r="BI392">
        <v>-2.2527838779999998</v>
      </c>
      <c r="BJ392">
        <v>-1.9414034549999999</v>
      </c>
      <c r="BK392">
        <v>22.360001</v>
      </c>
      <c r="BL392">
        <v>25.879999000000002</v>
      </c>
      <c r="BM392">
        <v>21.969999000000001</v>
      </c>
      <c r="BN392">
        <v>24.52</v>
      </c>
      <c r="BO392">
        <v>2.8900009999999998</v>
      </c>
      <c r="BP392">
        <v>13.361077829999999</v>
      </c>
      <c r="BQ392">
        <v>1.9350000000000001</v>
      </c>
      <c r="BR392">
        <v>1.0160001999999999</v>
      </c>
      <c r="BS392">
        <v>0.56899999999999995</v>
      </c>
      <c r="BT392">
        <v>0.424605921</v>
      </c>
      <c r="BU392">
        <v>71.979859730000001</v>
      </c>
      <c r="BV392">
        <v>24.244972799999999</v>
      </c>
      <c r="BW392">
        <v>16.233220110000001</v>
      </c>
      <c r="BX392">
        <v>8.5234908960000002</v>
      </c>
      <c r="BY392">
        <v>4.7734895320000001</v>
      </c>
      <c r="BZ392">
        <v>3.5292908070000002</v>
      </c>
      <c r="CA392" t="s">
        <v>60</v>
      </c>
      <c r="CB392">
        <v>-0.854119607</v>
      </c>
      <c r="CC392">
        <v>-1</v>
      </c>
    </row>
    <row r="393" spans="1:81" x14ac:dyDescent="0.25">
      <c r="A393">
        <v>3095</v>
      </c>
      <c r="B393" s="1">
        <v>43452</v>
      </c>
      <c r="C393">
        <v>2559.8999020000001</v>
      </c>
      <c r="D393">
        <v>2573.98999</v>
      </c>
      <c r="E393">
        <v>2528.709961</v>
      </c>
      <c r="F393">
        <v>2546.1599120000001</v>
      </c>
      <c r="G393">
        <v>2546.1599120000001</v>
      </c>
      <c r="H393">
        <v>4470880000</v>
      </c>
      <c r="I393" s="2">
        <v>880860000000</v>
      </c>
      <c r="J393">
        <v>-72735000</v>
      </c>
      <c r="K393" s="3" t="b">
        <f t="shared" si="126"/>
        <v>0</v>
      </c>
      <c r="L393" s="3" t="b">
        <f t="shared" si="127"/>
        <v>0</v>
      </c>
      <c r="M393" s="3" t="b">
        <f t="shared" si="128"/>
        <v>0</v>
      </c>
      <c r="N393" s="3" t="b">
        <f t="shared" si="129"/>
        <v>0</v>
      </c>
      <c r="O393" s="3" t="b">
        <f t="shared" si="130"/>
        <v>1</v>
      </c>
      <c r="P393" s="3" t="b">
        <f t="shared" si="131"/>
        <v>0</v>
      </c>
      <c r="Q393">
        <v>-1715782000</v>
      </c>
      <c r="R393">
        <v>-2486779000</v>
      </c>
      <c r="S393">
        <v>-1418403939</v>
      </c>
      <c r="T393" s="2">
        <v>1378080000000</v>
      </c>
      <c r="U393">
        <v>-1813529508</v>
      </c>
      <c r="V393" s="3" t="b">
        <f t="shared" si="132"/>
        <v>0</v>
      </c>
      <c r="W393" s="3" t="b">
        <f t="shared" si="133"/>
        <v>0</v>
      </c>
      <c r="X393" s="3" t="b">
        <f t="shared" si="134"/>
        <v>0</v>
      </c>
      <c r="Y393" s="3" t="b">
        <f t="shared" si="135"/>
        <v>0</v>
      </c>
      <c r="Z393" s="3" t="b">
        <f t="shared" si="136"/>
        <v>1</v>
      </c>
      <c r="AA393" s="3" t="b">
        <f t="shared" si="137"/>
        <v>0</v>
      </c>
      <c r="AB393">
        <v>-2200068525</v>
      </c>
      <c r="AC393">
        <v>-1989601106</v>
      </c>
      <c r="AD393">
        <v>-1256016699</v>
      </c>
      <c r="AE393">
        <v>3140492114</v>
      </c>
      <c r="AF393">
        <v>-47755685.109999999</v>
      </c>
      <c r="AG393" s="3" t="b">
        <f t="shared" si="138"/>
        <v>0</v>
      </c>
      <c r="AH393" s="3" t="b">
        <f t="shared" si="139"/>
        <v>0</v>
      </c>
      <c r="AI393" s="3" t="b">
        <f t="shared" si="140"/>
        <v>0</v>
      </c>
      <c r="AJ393" s="3" t="b">
        <f t="shared" si="141"/>
        <v>0</v>
      </c>
      <c r="AK393" s="3" t="b">
        <f t="shared" si="142"/>
        <v>1</v>
      </c>
      <c r="AL393" s="3" t="b">
        <f t="shared" si="143"/>
        <v>0</v>
      </c>
      <c r="AM393" s="3" t="b">
        <f t="shared" si="144"/>
        <v>0</v>
      </c>
      <c r="AN393" s="3" t="b">
        <f t="shared" si="145"/>
        <v>1</v>
      </c>
      <c r="AO393" s="3" t="b">
        <f t="shared" si="146"/>
        <v>0</v>
      </c>
      <c r="AP393">
        <v>-61347753.299999997</v>
      </c>
      <c r="AQ393">
        <v>-51953670.25</v>
      </c>
      <c r="AR393">
        <v>-25179702.670000002</v>
      </c>
      <c r="AS393">
        <v>6.0920104019999997</v>
      </c>
      <c r="AT393">
        <v>0.68112905099999999</v>
      </c>
      <c r="AU393">
        <v>12.58813503</v>
      </c>
      <c r="AV393">
        <v>-0.55868103199999997</v>
      </c>
      <c r="AW393">
        <v>-7.0591382349999998</v>
      </c>
      <c r="AX393">
        <v>-6.9483011289999999</v>
      </c>
      <c r="AY393">
        <v>-3.2818906120000002</v>
      </c>
      <c r="AZ393">
        <v>0.219971</v>
      </c>
      <c r="BA393">
        <v>0</v>
      </c>
      <c r="BB393">
        <v>8.3988590900000002</v>
      </c>
      <c r="BC393">
        <v>18.21229336</v>
      </c>
      <c r="BD393">
        <v>0.46116427700000001</v>
      </c>
      <c r="BE393">
        <v>31.561425629999999</v>
      </c>
      <c r="BF393">
        <v>4.0432553000000003E-2</v>
      </c>
      <c r="BG393">
        <v>-2.4331109930000001</v>
      </c>
      <c r="BH393">
        <v>-3.6618278000000002</v>
      </c>
      <c r="BI393">
        <v>-3.1880622000000001</v>
      </c>
      <c r="BJ393">
        <v>-1.444582952</v>
      </c>
      <c r="BK393">
        <v>24.68</v>
      </c>
      <c r="BL393">
        <v>26.139999</v>
      </c>
      <c r="BM393">
        <v>23.639999</v>
      </c>
      <c r="BN393">
        <v>25.58</v>
      </c>
      <c r="BO393">
        <v>1.06</v>
      </c>
      <c r="BP393">
        <v>4.3230016310000003</v>
      </c>
      <c r="BQ393">
        <v>1.9750004999999999</v>
      </c>
      <c r="BR393">
        <v>1.7680001000000001</v>
      </c>
      <c r="BS393">
        <v>1.2110002</v>
      </c>
      <c r="BT393">
        <v>0.318787818</v>
      </c>
      <c r="BU393">
        <v>80.87247644</v>
      </c>
      <c r="BV393">
        <v>8.8926167039999999</v>
      </c>
      <c r="BW393">
        <v>16.568794749999999</v>
      </c>
      <c r="BX393">
        <v>14.83221436</v>
      </c>
      <c r="BY393">
        <v>10.1593968</v>
      </c>
      <c r="BZ393">
        <v>2.9542481939999998</v>
      </c>
      <c r="CA393" t="s">
        <v>60</v>
      </c>
      <c r="CB393">
        <v>-0.34134311299999998</v>
      </c>
      <c r="CC393">
        <v>-1</v>
      </c>
    </row>
    <row r="394" spans="1:81" x14ac:dyDescent="0.25">
      <c r="A394">
        <v>3096</v>
      </c>
      <c r="B394" s="1">
        <v>43453</v>
      </c>
      <c r="C394">
        <v>2547.0500489999999</v>
      </c>
      <c r="D394">
        <v>2585.290039</v>
      </c>
      <c r="E394">
        <v>2488.959961</v>
      </c>
      <c r="F394">
        <v>2506.959961</v>
      </c>
      <c r="G394">
        <v>2506.959961</v>
      </c>
      <c r="H394">
        <v>5127940000</v>
      </c>
      <c r="I394" s="2">
        <v>875732000000</v>
      </c>
      <c r="J394">
        <v>-328530000</v>
      </c>
      <c r="K394" s="3" t="b">
        <f t="shared" si="126"/>
        <v>0</v>
      </c>
      <c r="L394" s="3" t="b">
        <f t="shared" si="127"/>
        <v>0</v>
      </c>
      <c r="M394" s="3" t="b">
        <f t="shared" si="128"/>
        <v>0</v>
      </c>
      <c r="N394" s="3" t="b">
        <f t="shared" si="129"/>
        <v>0</v>
      </c>
      <c r="O394" s="3" t="b">
        <f t="shared" si="130"/>
        <v>1</v>
      </c>
      <c r="P394" s="3" t="b">
        <f t="shared" si="131"/>
        <v>0</v>
      </c>
      <c r="Q394">
        <v>-1134935000</v>
      </c>
      <c r="R394">
        <v>-1876233000</v>
      </c>
      <c r="S394">
        <v>-1364908182</v>
      </c>
      <c r="T394" s="2">
        <v>1374870000000</v>
      </c>
      <c r="U394">
        <v>-2118234660</v>
      </c>
      <c r="V394" s="3" t="b">
        <f t="shared" si="132"/>
        <v>0</v>
      </c>
      <c r="W394" s="3" t="b">
        <f t="shared" si="133"/>
        <v>0</v>
      </c>
      <c r="X394" s="3" t="b">
        <f t="shared" si="134"/>
        <v>0</v>
      </c>
      <c r="Y394" s="3" t="b">
        <f t="shared" si="135"/>
        <v>0</v>
      </c>
      <c r="Z394" s="3" t="b">
        <f t="shared" si="136"/>
        <v>1</v>
      </c>
      <c r="AA394" s="3" t="b">
        <f t="shared" si="137"/>
        <v>0</v>
      </c>
      <c r="AB394">
        <v>-2154074966</v>
      </c>
      <c r="AC394">
        <v>-2298252491</v>
      </c>
      <c r="AD394">
        <v>-1786485712</v>
      </c>
      <c r="AE394">
        <v>3061543814</v>
      </c>
      <c r="AF394">
        <v>-39281006.439999998</v>
      </c>
      <c r="AG394" s="3" t="b">
        <f t="shared" si="138"/>
        <v>0</v>
      </c>
      <c r="AH394" s="3" t="b">
        <f t="shared" si="139"/>
        <v>0</v>
      </c>
      <c r="AI394" s="3" t="b">
        <f t="shared" si="140"/>
        <v>0</v>
      </c>
      <c r="AJ394" s="3" t="b">
        <f t="shared" si="141"/>
        <v>0</v>
      </c>
      <c r="AK394" s="3" t="b">
        <f t="shared" si="142"/>
        <v>1</v>
      </c>
      <c r="AL394" s="3" t="b">
        <f t="shared" si="143"/>
        <v>0</v>
      </c>
      <c r="AM394" s="3" t="b">
        <f t="shared" si="144"/>
        <v>0</v>
      </c>
      <c r="AN394" s="3" t="b">
        <f t="shared" si="145"/>
        <v>1</v>
      </c>
      <c r="AO394" s="3" t="b">
        <f t="shared" si="146"/>
        <v>0</v>
      </c>
      <c r="AP394">
        <v>-52299272.369999997</v>
      </c>
      <c r="AQ394">
        <v>-59846122.07</v>
      </c>
      <c r="AR394">
        <v>-29508265.18</v>
      </c>
      <c r="AS394">
        <v>5.5182572289999996</v>
      </c>
      <c r="AT394">
        <v>-0.57375317199999998</v>
      </c>
      <c r="AU394">
        <v>-9.4181252919999991</v>
      </c>
      <c r="AV394">
        <v>5.3687938999999997E-2</v>
      </c>
      <c r="AW394">
        <v>-0.43922166600000001</v>
      </c>
      <c r="AX394">
        <v>-4.8126795900000001</v>
      </c>
      <c r="AY394">
        <v>-3.2179364420000001</v>
      </c>
      <c r="AZ394">
        <v>0</v>
      </c>
      <c r="BA394">
        <v>39.199950999999999</v>
      </c>
      <c r="BB394">
        <v>7.7989405830000003</v>
      </c>
      <c r="BC394">
        <v>19.711411760000001</v>
      </c>
      <c r="BD394">
        <v>0.395656114</v>
      </c>
      <c r="BE394">
        <v>28.349111950000001</v>
      </c>
      <c r="BF394">
        <v>-3.2123136849999998</v>
      </c>
      <c r="BG394">
        <v>-1.5859405660000001</v>
      </c>
      <c r="BH394">
        <v>-2.419517446</v>
      </c>
      <c r="BI394">
        <v>-3.2431931669999998</v>
      </c>
      <c r="BJ394">
        <v>-1.602525172</v>
      </c>
      <c r="BK394">
        <v>25.15</v>
      </c>
      <c r="BL394">
        <v>26.639999</v>
      </c>
      <c r="BM394">
        <v>22.5</v>
      </c>
      <c r="BN394">
        <v>25.58</v>
      </c>
      <c r="BO394">
        <v>0</v>
      </c>
      <c r="BP394">
        <v>0</v>
      </c>
      <c r="BQ394">
        <v>0.53</v>
      </c>
      <c r="BR394">
        <v>1.2910003000000001</v>
      </c>
      <c r="BS394">
        <v>1.3810001000000001</v>
      </c>
      <c r="BT394">
        <v>0.38884844800000001</v>
      </c>
      <c r="BU394">
        <v>80.87247644</v>
      </c>
      <c r="BV394">
        <v>0</v>
      </c>
      <c r="BW394">
        <v>4.446308352</v>
      </c>
      <c r="BX394">
        <v>10.830538519999999</v>
      </c>
      <c r="BY394">
        <v>11.58557034</v>
      </c>
      <c r="BZ394">
        <v>3.4446573229999999</v>
      </c>
      <c r="CA394" t="s">
        <v>60</v>
      </c>
      <c r="CB394">
        <v>-0.570386858</v>
      </c>
      <c r="CC394">
        <v>-1</v>
      </c>
    </row>
    <row r="395" spans="1:81" x14ac:dyDescent="0.25">
      <c r="A395">
        <v>3097</v>
      </c>
      <c r="B395" s="1">
        <v>43454</v>
      </c>
      <c r="C395">
        <v>2496.7700199999999</v>
      </c>
      <c r="D395">
        <v>2509.6298830000001</v>
      </c>
      <c r="E395">
        <v>2441.179932</v>
      </c>
      <c r="F395">
        <v>2467.419922</v>
      </c>
      <c r="G395">
        <v>2467.419922</v>
      </c>
      <c r="H395">
        <v>5585780000</v>
      </c>
      <c r="I395" s="2">
        <v>870146000000</v>
      </c>
      <c r="J395">
        <v>-5356860000</v>
      </c>
      <c r="K395" s="3" t="b">
        <f t="shared" si="126"/>
        <v>0</v>
      </c>
      <c r="L395" s="3" t="b">
        <f t="shared" si="127"/>
        <v>0</v>
      </c>
      <c r="M395" s="3" t="b">
        <f t="shared" si="128"/>
        <v>0</v>
      </c>
      <c r="N395" s="3" t="b">
        <f t="shared" si="129"/>
        <v>0</v>
      </c>
      <c r="O395" s="3" t="b">
        <f t="shared" si="130"/>
        <v>1</v>
      </c>
      <c r="P395" s="3" t="b">
        <f t="shared" si="131"/>
        <v>0</v>
      </c>
      <c r="Q395">
        <v>-2385646000</v>
      </c>
      <c r="R395">
        <v>-2237544000</v>
      </c>
      <c r="S395">
        <v>-1735907394</v>
      </c>
      <c r="T395" s="2">
        <v>1373560000000</v>
      </c>
      <c r="U395">
        <v>-2257381434</v>
      </c>
      <c r="V395" s="3" t="b">
        <f t="shared" si="132"/>
        <v>0</v>
      </c>
      <c r="W395" s="3" t="b">
        <f t="shared" si="133"/>
        <v>0</v>
      </c>
      <c r="X395" s="3" t="b">
        <f t="shared" si="134"/>
        <v>0</v>
      </c>
      <c r="Y395" s="3" t="b">
        <f t="shared" si="135"/>
        <v>0</v>
      </c>
      <c r="Z395" s="3" t="b">
        <f t="shared" si="136"/>
        <v>1</v>
      </c>
      <c r="AA395" s="3" t="b">
        <f t="shared" si="137"/>
        <v>0</v>
      </c>
      <c r="AB395">
        <v>-1983059328</v>
      </c>
      <c r="AC395">
        <v>-2052011309</v>
      </c>
      <c r="AD395">
        <v>-1912885658</v>
      </c>
      <c r="AE395">
        <v>2973444298</v>
      </c>
      <c r="AF395">
        <v>-83523908</v>
      </c>
      <c r="AG395" s="3" t="b">
        <f t="shared" si="138"/>
        <v>0</v>
      </c>
      <c r="AH395" s="3" t="b">
        <f t="shared" si="139"/>
        <v>0</v>
      </c>
      <c r="AI395" s="3" t="b">
        <f t="shared" si="140"/>
        <v>0</v>
      </c>
      <c r="AJ395" s="3" t="b">
        <f t="shared" si="141"/>
        <v>0</v>
      </c>
      <c r="AK395" s="3" t="b">
        <f t="shared" si="142"/>
        <v>1</v>
      </c>
      <c r="AL395" s="3" t="b">
        <f t="shared" si="143"/>
        <v>0</v>
      </c>
      <c r="AM395" s="3" t="b">
        <f t="shared" si="144"/>
        <v>0</v>
      </c>
      <c r="AN395" s="3" t="b">
        <f t="shared" si="145"/>
        <v>1</v>
      </c>
      <c r="AO395" s="3" t="b">
        <f t="shared" si="146"/>
        <v>0</v>
      </c>
      <c r="AP395">
        <v>-57893288.649999999</v>
      </c>
      <c r="AQ395">
        <v>-60368038.530000001</v>
      </c>
      <c r="AR395">
        <v>-35151191.310000002</v>
      </c>
      <c r="AS395">
        <v>7.0166034990000004</v>
      </c>
      <c r="AT395">
        <v>1.4983462700000001</v>
      </c>
      <c r="AU395">
        <v>27.152526739999999</v>
      </c>
      <c r="AV395">
        <v>0.462296549</v>
      </c>
      <c r="AW395">
        <v>0.42434132699999999</v>
      </c>
      <c r="AX395">
        <v>-2.7816206E-2</v>
      </c>
      <c r="AY395">
        <v>-2.1986725360000001</v>
      </c>
      <c r="AZ395">
        <v>0</v>
      </c>
      <c r="BA395">
        <v>39.540039</v>
      </c>
      <c r="BB395">
        <v>7.2418733990000002</v>
      </c>
      <c r="BC395">
        <v>21.12774228</v>
      </c>
      <c r="BD395">
        <v>0.34276607999999997</v>
      </c>
      <c r="BE395">
        <v>25.526864660000001</v>
      </c>
      <c r="BF395">
        <v>-2.8222472870000002</v>
      </c>
      <c r="BG395">
        <v>-3.0172804860000002</v>
      </c>
      <c r="BH395">
        <v>-2.1194698939999999</v>
      </c>
      <c r="BI395">
        <v>-2.4973447050000002</v>
      </c>
      <c r="BJ395">
        <v>-1.727974605</v>
      </c>
      <c r="BK395">
        <v>26.09</v>
      </c>
      <c r="BL395">
        <v>30.299999</v>
      </c>
      <c r="BM395">
        <v>24.68</v>
      </c>
      <c r="BN395">
        <v>28.379999000000002</v>
      </c>
      <c r="BO395">
        <v>2.7999990000000001</v>
      </c>
      <c r="BP395">
        <v>10.94604769</v>
      </c>
      <c r="BQ395">
        <v>1.3999995000000001</v>
      </c>
      <c r="BR395">
        <v>1.1579997</v>
      </c>
      <c r="BS395">
        <v>1.456</v>
      </c>
      <c r="BT395">
        <v>0.58296969700000001</v>
      </c>
      <c r="BU395">
        <v>86.629525529999995</v>
      </c>
      <c r="BV395">
        <v>5.7570490940000001</v>
      </c>
      <c r="BW395">
        <v>2.878524547</v>
      </c>
      <c r="BX395">
        <v>4.3948997390000004</v>
      </c>
      <c r="BY395">
        <v>8.6681893900000002</v>
      </c>
      <c r="BZ395">
        <v>3.9234373250000001</v>
      </c>
      <c r="CA395" t="s">
        <v>60</v>
      </c>
      <c r="CB395">
        <v>-0.76938543999999998</v>
      </c>
      <c r="CC395">
        <v>-1</v>
      </c>
    </row>
    <row r="396" spans="1:81" x14ac:dyDescent="0.25">
      <c r="A396">
        <v>3098</v>
      </c>
      <c r="B396" s="1">
        <v>43455</v>
      </c>
      <c r="C396">
        <v>2465.3798830000001</v>
      </c>
      <c r="D396">
        <v>2504.4099120000001</v>
      </c>
      <c r="E396">
        <v>2408.5500489999999</v>
      </c>
      <c r="F396">
        <v>2416.6201169999999</v>
      </c>
      <c r="G396">
        <v>2416.6201169999999</v>
      </c>
      <c r="H396">
        <v>7609010000</v>
      </c>
      <c r="I396" s="2">
        <v>862537000000</v>
      </c>
      <c r="J396">
        <v>-6597395000</v>
      </c>
      <c r="K396" s="3" t="b">
        <f t="shared" si="126"/>
        <v>0</v>
      </c>
      <c r="L396" s="3" t="b">
        <f t="shared" si="127"/>
        <v>0</v>
      </c>
      <c r="M396" s="3" t="b">
        <f t="shared" si="128"/>
        <v>0</v>
      </c>
      <c r="N396" s="3" t="b">
        <f t="shared" si="129"/>
        <v>0</v>
      </c>
      <c r="O396" s="3" t="b">
        <f t="shared" si="130"/>
        <v>1</v>
      </c>
      <c r="P396" s="3" t="b">
        <f t="shared" si="131"/>
        <v>0</v>
      </c>
      <c r="Q396">
        <v>-6055397000</v>
      </c>
      <c r="R396">
        <v>-3841742000</v>
      </c>
      <c r="S396">
        <v>-2574722000</v>
      </c>
      <c r="T396" s="2">
        <v>1367240000000</v>
      </c>
      <c r="U396">
        <v>-3815537738</v>
      </c>
      <c r="V396" s="3" t="b">
        <f t="shared" si="132"/>
        <v>0</v>
      </c>
      <c r="W396" s="3" t="b">
        <f t="shared" si="133"/>
        <v>0</v>
      </c>
      <c r="X396" s="3" t="b">
        <f t="shared" si="134"/>
        <v>0</v>
      </c>
      <c r="Y396" s="3" t="b">
        <f t="shared" si="135"/>
        <v>0</v>
      </c>
      <c r="Z396" s="3" t="b">
        <f t="shared" si="136"/>
        <v>1</v>
      </c>
      <c r="AA396" s="3" t="b">
        <f t="shared" si="137"/>
        <v>0</v>
      </c>
      <c r="AB396">
        <v>-3383109258</v>
      </c>
      <c r="AC396">
        <v>-2824985246</v>
      </c>
      <c r="AD396">
        <v>-2388105104</v>
      </c>
      <c r="AE396">
        <v>2816788262</v>
      </c>
      <c r="AF396">
        <v>-122377776</v>
      </c>
      <c r="AG396" s="3" t="b">
        <f t="shared" si="138"/>
        <v>0</v>
      </c>
      <c r="AH396" s="3" t="b">
        <f t="shared" si="139"/>
        <v>0</v>
      </c>
      <c r="AI396" s="3" t="b">
        <f t="shared" si="140"/>
        <v>0</v>
      </c>
      <c r="AJ396" s="3" t="b">
        <f t="shared" si="141"/>
        <v>0</v>
      </c>
      <c r="AK396" s="3" t="b">
        <f t="shared" si="142"/>
        <v>1</v>
      </c>
      <c r="AL396" s="3" t="b">
        <f t="shared" si="143"/>
        <v>0</v>
      </c>
      <c r="AM396" s="3" t="b">
        <f t="shared" si="144"/>
        <v>0</v>
      </c>
      <c r="AN396" s="3" t="b">
        <f t="shared" si="145"/>
        <v>1</v>
      </c>
      <c r="AO396" s="3" t="b">
        <f t="shared" si="146"/>
        <v>0</v>
      </c>
      <c r="AP396">
        <v>-105921107.2</v>
      </c>
      <c r="AQ396">
        <v>-81368294.569999993</v>
      </c>
      <c r="AR396">
        <v>-50908735.939999998</v>
      </c>
      <c r="AS396">
        <v>1.98476904</v>
      </c>
      <c r="AT396">
        <v>-5.0318344589999997</v>
      </c>
      <c r="AU396">
        <v>-71.713250709999997</v>
      </c>
      <c r="AV396">
        <v>-1.7667440940000001</v>
      </c>
      <c r="AW396">
        <v>-1.0823377810000001</v>
      </c>
      <c r="AX396">
        <v>-0.59276315199999996</v>
      </c>
      <c r="AY396">
        <v>-2.978100199</v>
      </c>
      <c r="AZ396">
        <v>0</v>
      </c>
      <c r="BA396">
        <v>50.799804999999999</v>
      </c>
      <c r="BB396">
        <v>6.7245967279999999</v>
      </c>
      <c r="BC396">
        <v>23.247175330000001</v>
      </c>
      <c r="BD396">
        <v>0.28926510999999999</v>
      </c>
      <c r="BE396">
        <v>22.436433569999998</v>
      </c>
      <c r="BF396">
        <v>-3.0904310910000001</v>
      </c>
      <c r="BG396">
        <v>-2.9563391889999999</v>
      </c>
      <c r="BH396">
        <v>-3.0197223470000001</v>
      </c>
      <c r="BI396">
        <v>-2.4203679990000002</v>
      </c>
      <c r="BJ396">
        <v>-2.2092180699999999</v>
      </c>
      <c r="BK396">
        <v>28.24</v>
      </c>
      <c r="BL396">
        <v>31.35</v>
      </c>
      <c r="BM396">
        <v>25.709999</v>
      </c>
      <c r="BN396">
        <v>30.110001</v>
      </c>
      <c r="BO396">
        <v>1.730002</v>
      </c>
      <c r="BP396">
        <v>6.095849404</v>
      </c>
      <c r="BQ396">
        <v>2.2650005000000002</v>
      </c>
      <c r="BR396">
        <v>1.6390001999999999</v>
      </c>
      <c r="BS396">
        <v>1.3980001</v>
      </c>
      <c r="BT396">
        <v>0.920303133</v>
      </c>
      <c r="BU396">
        <v>91.953283580000004</v>
      </c>
      <c r="BV396">
        <v>5.3237580510000004</v>
      </c>
      <c r="BW396">
        <v>5.5404035729999999</v>
      </c>
      <c r="BX396">
        <v>3.899947053</v>
      </c>
      <c r="BY396">
        <v>4.5703896789999998</v>
      </c>
      <c r="BZ396">
        <v>5.4998565690000003</v>
      </c>
      <c r="CA396" t="s">
        <v>62</v>
      </c>
      <c r="CB396">
        <v>-1.0517478220000001</v>
      </c>
      <c r="CC396">
        <v>-1</v>
      </c>
    </row>
    <row r="397" spans="1:81" x14ac:dyDescent="0.25">
      <c r="A397">
        <v>114</v>
      </c>
      <c r="B397" s="1">
        <v>39128</v>
      </c>
      <c r="C397">
        <v>1455.150024</v>
      </c>
      <c r="D397">
        <v>1457.969971</v>
      </c>
      <c r="E397">
        <v>1453.1899410000001</v>
      </c>
      <c r="F397">
        <v>1456.8100589999999</v>
      </c>
      <c r="G397">
        <v>1456.8100589999999</v>
      </c>
      <c r="H397">
        <v>2490920000</v>
      </c>
      <c r="I397">
        <v>84277120000</v>
      </c>
      <c r="J397">
        <v>2595105000</v>
      </c>
      <c r="K397" s="3" t="b">
        <f t="shared" si="126"/>
        <v>0</v>
      </c>
      <c r="L397" s="3" t="b">
        <f t="shared" si="127"/>
        <v>0</v>
      </c>
      <c r="M397" s="3" t="b">
        <f t="shared" si="128"/>
        <v>1</v>
      </c>
      <c r="N397" s="3" t="b">
        <f t="shared" si="129"/>
        <v>0</v>
      </c>
      <c r="O397" s="3" t="b">
        <f t="shared" si="130"/>
        <v>0</v>
      </c>
      <c r="P397" s="3" t="b">
        <f t="shared" si="131"/>
        <v>0</v>
      </c>
      <c r="Q397">
        <v>2622637000</v>
      </c>
      <c r="R397">
        <v>1624480000</v>
      </c>
      <c r="S397">
        <v>-16958242.420000002</v>
      </c>
      <c r="T397">
        <v>65278379533</v>
      </c>
      <c r="U397">
        <v>1528999222</v>
      </c>
      <c r="V397" s="3" t="b">
        <f t="shared" si="132"/>
        <v>0</v>
      </c>
      <c r="W397" s="3" t="b">
        <f t="shared" si="133"/>
        <v>0</v>
      </c>
      <c r="X397" s="3" t="b">
        <f t="shared" si="134"/>
        <v>1</v>
      </c>
      <c r="Y397" s="3" t="b">
        <f t="shared" si="135"/>
        <v>0</v>
      </c>
      <c r="Z397" s="3" t="b">
        <f t="shared" si="136"/>
        <v>0</v>
      </c>
      <c r="AA397" s="3" t="b">
        <f t="shared" si="137"/>
        <v>0</v>
      </c>
      <c r="AB397">
        <v>1869306398</v>
      </c>
      <c r="AC397">
        <v>1325505638</v>
      </c>
      <c r="AD397">
        <v>486734905.60000002</v>
      </c>
      <c r="AE397">
        <v>2104400404</v>
      </c>
      <c r="AF397">
        <v>11609075.609999999</v>
      </c>
      <c r="AG397" s="3" t="b">
        <f t="shared" si="138"/>
        <v>0</v>
      </c>
      <c r="AH397" s="3" t="b">
        <f t="shared" si="139"/>
        <v>0</v>
      </c>
      <c r="AI397" s="3" t="b">
        <f t="shared" si="140"/>
        <v>1</v>
      </c>
      <c r="AJ397" s="3" t="b">
        <f t="shared" si="141"/>
        <v>0</v>
      </c>
      <c r="AK397" s="3" t="b">
        <f t="shared" si="142"/>
        <v>0</v>
      </c>
      <c r="AL397" s="3" t="b">
        <f t="shared" si="143"/>
        <v>0</v>
      </c>
      <c r="AM397" s="3" t="b">
        <f t="shared" si="144"/>
        <v>0</v>
      </c>
      <c r="AN397" s="3" t="b">
        <f t="shared" si="145"/>
        <v>0</v>
      </c>
      <c r="AO397" s="3" t="b">
        <f t="shared" si="146"/>
        <v>0</v>
      </c>
      <c r="AP397">
        <v>15073709.6</v>
      </c>
      <c r="AQ397">
        <v>11189248.68</v>
      </c>
      <c r="AR397">
        <v>434473.72070000001</v>
      </c>
      <c r="AS397">
        <v>97.85201481</v>
      </c>
      <c r="AT397">
        <v>2.2297582569999999</v>
      </c>
      <c r="AU397">
        <v>2.33184024</v>
      </c>
      <c r="AV397">
        <v>7.8305123200000004</v>
      </c>
      <c r="AW397">
        <v>12.70606731</v>
      </c>
      <c r="AX397">
        <v>9.2264347840000003</v>
      </c>
      <c r="AY397">
        <v>-1.1100779970000001</v>
      </c>
      <c r="AZ397">
        <v>1.5100100000000001</v>
      </c>
      <c r="BA397">
        <v>0</v>
      </c>
      <c r="BB397">
        <v>3.5541948630000002</v>
      </c>
      <c r="BC397">
        <v>1.979136346</v>
      </c>
      <c r="BD397">
        <v>1.7958312329999999</v>
      </c>
      <c r="BE397">
        <v>64.232461950000001</v>
      </c>
      <c r="BF397">
        <v>0.71105501000000004</v>
      </c>
      <c r="BG397">
        <v>3.201262909</v>
      </c>
      <c r="BH397">
        <v>4.5993012489999998</v>
      </c>
      <c r="BI397">
        <v>3.2331938130000002</v>
      </c>
      <c r="BJ397">
        <v>-0.57197624300000005</v>
      </c>
      <c r="BK397">
        <v>10.28</v>
      </c>
      <c r="BL397">
        <v>10.32</v>
      </c>
      <c r="BM397">
        <v>10.050000000000001</v>
      </c>
      <c r="BN397">
        <v>10.220000000000001</v>
      </c>
      <c r="BO397">
        <v>-0.01</v>
      </c>
      <c r="BP397">
        <v>-9.7751711000000005E-2</v>
      </c>
      <c r="BQ397">
        <v>-0.06</v>
      </c>
      <c r="BR397">
        <v>-0.42799999999999999</v>
      </c>
      <c r="BS397">
        <v>-0.314</v>
      </c>
      <c r="BT397">
        <v>1.2121211999999999E-2</v>
      </c>
      <c r="BU397">
        <v>16.613418530000001</v>
      </c>
      <c r="BV397">
        <v>-0.31948881800000001</v>
      </c>
      <c r="BW397">
        <v>-5.5014302700000002</v>
      </c>
      <c r="BX397">
        <v>-15.444776729999999</v>
      </c>
      <c r="BY397">
        <v>-11.3793744</v>
      </c>
      <c r="BZ397">
        <v>-0.37509540800000002</v>
      </c>
      <c r="CA397" t="s">
        <v>60</v>
      </c>
      <c r="CB397">
        <v>0.31362788400000002</v>
      </c>
      <c r="CC397">
        <v>0</v>
      </c>
    </row>
    <row r="398" spans="1:81" x14ac:dyDescent="0.25">
      <c r="A398">
        <v>115</v>
      </c>
      <c r="B398" s="1">
        <v>39129</v>
      </c>
      <c r="C398">
        <v>1456.7700199999999</v>
      </c>
      <c r="D398">
        <v>1456.7700199999999</v>
      </c>
      <c r="E398">
        <v>1451.5699460000001</v>
      </c>
      <c r="F398">
        <v>1455.540039</v>
      </c>
      <c r="G398">
        <v>1455.540039</v>
      </c>
      <c r="H398">
        <v>2399450000</v>
      </c>
      <c r="I398">
        <v>81877670000</v>
      </c>
      <c r="J398">
        <v>45735000</v>
      </c>
      <c r="K398" s="3" t="b">
        <f t="shared" si="126"/>
        <v>0</v>
      </c>
      <c r="L398" s="3" t="b">
        <f t="shared" si="127"/>
        <v>0</v>
      </c>
      <c r="M398" s="3" t="b">
        <f t="shared" si="128"/>
        <v>1</v>
      </c>
      <c r="N398" s="3" t="b">
        <f t="shared" si="129"/>
        <v>0</v>
      </c>
      <c r="O398" s="3" t="b">
        <f t="shared" si="130"/>
        <v>0</v>
      </c>
      <c r="P398" s="3" t="b">
        <f t="shared" si="131"/>
        <v>0</v>
      </c>
      <c r="Q398">
        <v>1086320000</v>
      </c>
      <c r="R398">
        <v>1607603000</v>
      </c>
      <c r="S398">
        <v>85458484.849999994</v>
      </c>
      <c r="T398">
        <v>66542738798</v>
      </c>
      <c r="U398">
        <v>1273198238</v>
      </c>
      <c r="V398" s="3" t="b">
        <f t="shared" si="132"/>
        <v>0</v>
      </c>
      <c r="W398" s="3" t="b">
        <f t="shared" si="133"/>
        <v>0</v>
      </c>
      <c r="X398" s="3" t="b">
        <f t="shared" si="134"/>
        <v>1</v>
      </c>
      <c r="Y398" s="3" t="b">
        <f t="shared" si="135"/>
        <v>0</v>
      </c>
      <c r="Z398" s="3" t="b">
        <f t="shared" si="136"/>
        <v>0</v>
      </c>
      <c r="AA398" s="3" t="b">
        <f t="shared" si="137"/>
        <v>0</v>
      </c>
      <c r="AB398">
        <v>1424911033</v>
      </c>
      <c r="AC398">
        <v>1686478547</v>
      </c>
      <c r="AD398">
        <v>625576168.79999995</v>
      </c>
      <c r="AE398">
        <v>2102308608</v>
      </c>
      <c r="AF398">
        <v>246383.29860000001</v>
      </c>
      <c r="AG398" s="3" t="b">
        <f t="shared" si="138"/>
        <v>0</v>
      </c>
      <c r="AH398" s="3" t="b">
        <f t="shared" si="139"/>
        <v>0</v>
      </c>
      <c r="AI398" s="3" t="b">
        <f t="shared" si="140"/>
        <v>1</v>
      </c>
      <c r="AJ398" s="3" t="b">
        <f t="shared" si="141"/>
        <v>0</v>
      </c>
      <c r="AK398" s="3" t="b">
        <f t="shared" si="142"/>
        <v>0</v>
      </c>
      <c r="AL398" s="3" t="b">
        <f t="shared" si="143"/>
        <v>0</v>
      </c>
      <c r="AM398" s="3" t="b">
        <f t="shared" si="144"/>
        <v>0</v>
      </c>
      <c r="AN398" s="3" t="b">
        <f t="shared" si="145"/>
        <v>0</v>
      </c>
      <c r="AO398" s="3" t="b">
        <f t="shared" si="146"/>
        <v>0</v>
      </c>
      <c r="AP398">
        <v>6596362.8200000003</v>
      </c>
      <c r="AQ398">
        <v>10577023.08</v>
      </c>
      <c r="AR398">
        <v>1501939.5260000001</v>
      </c>
      <c r="AS398">
        <v>95.500125929999996</v>
      </c>
      <c r="AT398">
        <v>-2.351888889</v>
      </c>
      <c r="AU398">
        <v>-2.4035160580000001</v>
      </c>
      <c r="AV398">
        <v>-6.1065316000000001E-2</v>
      </c>
      <c r="AW398">
        <v>4.2157165509999999</v>
      </c>
      <c r="AX398">
        <v>8.6710184669999997</v>
      </c>
      <c r="AY398">
        <v>-8.9282240000000002E-3</v>
      </c>
      <c r="AZ398">
        <v>0</v>
      </c>
      <c r="BA398">
        <v>1.2700199999999999</v>
      </c>
      <c r="BB398">
        <v>3.3003238019999999</v>
      </c>
      <c r="BC398">
        <v>1.9284851780000001</v>
      </c>
      <c r="BD398">
        <v>1.7113555439999999</v>
      </c>
      <c r="BE398">
        <v>63.118079360000003</v>
      </c>
      <c r="BF398">
        <v>-1.114382585</v>
      </c>
      <c r="BG398">
        <v>-0.20166378700000001</v>
      </c>
      <c r="BH398">
        <v>1.6575484709999999</v>
      </c>
      <c r="BI398">
        <v>3.1041455099999999</v>
      </c>
      <c r="BJ398">
        <v>-0.22530919299999999</v>
      </c>
      <c r="BK398">
        <v>10.42</v>
      </c>
      <c r="BL398">
        <v>10.44</v>
      </c>
      <c r="BM398">
        <v>9.98</v>
      </c>
      <c r="BN398">
        <v>10.02</v>
      </c>
      <c r="BO398">
        <v>-0.2</v>
      </c>
      <c r="BP398">
        <v>-1.9569471620000001</v>
      </c>
      <c r="BQ398">
        <v>-0.105</v>
      </c>
      <c r="BR398">
        <v>-9.7000000000000003E-2</v>
      </c>
      <c r="BS398">
        <v>-0.33</v>
      </c>
      <c r="BT398">
        <v>-4.8606060999999999E-2</v>
      </c>
      <c r="BU398">
        <v>10.22364217</v>
      </c>
      <c r="BV398">
        <v>-6.3897763579999998</v>
      </c>
      <c r="BW398">
        <v>-3.3546325879999999</v>
      </c>
      <c r="BX398">
        <v>-5.2497399509999996</v>
      </c>
      <c r="BY398">
        <v>-11.962534359999999</v>
      </c>
      <c r="BZ398">
        <v>-2.3998923780000001</v>
      </c>
      <c r="CA398" t="s">
        <v>60</v>
      </c>
      <c r="CB398">
        <v>7.4098929999999993E-2</v>
      </c>
      <c r="CC398">
        <v>0</v>
      </c>
    </row>
    <row r="399" spans="1:81" x14ac:dyDescent="0.25">
      <c r="A399">
        <v>116</v>
      </c>
      <c r="B399" s="1">
        <v>39133</v>
      </c>
      <c r="C399">
        <v>1455.530029</v>
      </c>
      <c r="D399">
        <v>1460.530029</v>
      </c>
      <c r="E399">
        <v>1449.1999510000001</v>
      </c>
      <c r="F399">
        <v>1459.6800539999999</v>
      </c>
      <c r="G399">
        <v>1459.6800539999999</v>
      </c>
      <c r="H399">
        <v>2337860000</v>
      </c>
      <c r="I399">
        <v>84215530000</v>
      </c>
      <c r="J399">
        <v>-30795000</v>
      </c>
      <c r="K399" s="3" t="b">
        <f t="shared" si="126"/>
        <v>0</v>
      </c>
      <c r="L399" s="3" t="b">
        <f t="shared" si="127"/>
        <v>0</v>
      </c>
      <c r="M399" s="3" t="b">
        <f t="shared" si="128"/>
        <v>0</v>
      </c>
      <c r="N399" s="3" t="b">
        <f t="shared" si="129"/>
        <v>0</v>
      </c>
      <c r="O399" s="3" t="b">
        <f t="shared" si="130"/>
        <v>0</v>
      </c>
      <c r="P399" s="3" t="b">
        <f t="shared" si="131"/>
        <v>1</v>
      </c>
      <c r="Q399">
        <v>488854000</v>
      </c>
      <c r="R399">
        <v>1034871000</v>
      </c>
      <c r="S399">
        <v>151949939.40000001</v>
      </c>
      <c r="T399">
        <v>68529829358</v>
      </c>
      <c r="U399">
        <v>1625724913</v>
      </c>
      <c r="V399" s="3" t="b">
        <f t="shared" si="132"/>
        <v>0</v>
      </c>
      <c r="W399" s="3" t="b">
        <f t="shared" si="133"/>
        <v>0</v>
      </c>
      <c r="X399" s="3" t="b">
        <f t="shared" si="134"/>
        <v>1</v>
      </c>
      <c r="Y399" s="3" t="b">
        <f t="shared" si="135"/>
        <v>0</v>
      </c>
      <c r="Z399" s="3" t="b">
        <f t="shared" si="136"/>
        <v>0</v>
      </c>
      <c r="AA399" s="3" t="b">
        <f t="shared" si="137"/>
        <v>0</v>
      </c>
      <c r="AB399">
        <v>1486482037</v>
      </c>
      <c r="AC399">
        <v>1516529301</v>
      </c>
      <c r="AD399">
        <v>810791564.29999995</v>
      </c>
      <c r="AE399">
        <v>2108958219</v>
      </c>
      <c r="AF399">
        <v>2278907.63</v>
      </c>
      <c r="AG399" s="3" t="b">
        <f t="shared" si="138"/>
        <v>0</v>
      </c>
      <c r="AH399" s="3" t="b">
        <f t="shared" si="139"/>
        <v>0</v>
      </c>
      <c r="AI399" s="3" t="b">
        <f t="shared" si="140"/>
        <v>1</v>
      </c>
      <c r="AJ399" s="3" t="b">
        <f t="shared" si="141"/>
        <v>0</v>
      </c>
      <c r="AK399" s="3" t="b">
        <f t="shared" si="142"/>
        <v>0</v>
      </c>
      <c r="AL399" s="3" t="b">
        <f t="shared" si="143"/>
        <v>0</v>
      </c>
      <c r="AM399" s="3" t="b">
        <f t="shared" si="144"/>
        <v>0</v>
      </c>
      <c r="AN399" s="3" t="b">
        <f t="shared" si="145"/>
        <v>0</v>
      </c>
      <c r="AO399" s="3" t="b">
        <f t="shared" si="146"/>
        <v>0</v>
      </c>
      <c r="AP399">
        <v>1933533.7620000001</v>
      </c>
      <c r="AQ399">
        <v>5604469.9550000001</v>
      </c>
      <c r="AR399">
        <v>2625004.406</v>
      </c>
      <c r="AS399">
        <v>98.497216890000004</v>
      </c>
      <c r="AT399">
        <v>2.9970909620000001</v>
      </c>
      <c r="AU399">
        <v>3.1383110049999998</v>
      </c>
      <c r="AV399">
        <v>0.32260103600000001</v>
      </c>
      <c r="AW399">
        <v>0.62729921</v>
      </c>
      <c r="AX399">
        <v>3.2490322790000001</v>
      </c>
      <c r="AY399">
        <v>1.0739519420000001</v>
      </c>
      <c r="AZ399">
        <v>4.140015</v>
      </c>
      <c r="BA399">
        <v>0</v>
      </c>
      <c r="BB399">
        <v>3.360301744</v>
      </c>
      <c r="BC399">
        <v>1.790736237</v>
      </c>
      <c r="BD399">
        <v>1.8764917329999999</v>
      </c>
      <c r="BE399">
        <v>65.235429379999999</v>
      </c>
      <c r="BF399">
        <v>2.1173500120000002</v>
      </c>
      <c r="BG399">
        <v>0.50148371400000002</v>
      </c>
      <c r="BH399">
        <v>0.40276847300000002</v>
      </c>
      <c r="BI399">
        <v>1.4407658919999999</v>
      </c>
      <c r="BJ399">
        <v>0.179644893</v>
      </c>
      <c r="BK399">
        <v>10.62</v>
      </c>
      <c r="BL399">
        <v>10.72</v>
      </c>
      <c r="BM399">
        <v>10.14</v>
      </c>
      <c r="BN399">
        <v>10.24</v>
      </c>
      <c r="BO399">
        <v>0.22</v>
      </c>
      <c r="BP399">
        <v>2.1956087819999999</v>
      </c>
      <c r="BQ399">
        <v>0.01</v>
      </c>
      <c r="BR399">
        <v>-1.7000000000000001E-2</v>
      </c>
      <c r="BS399">
        <v>-4.1000000000000002E-2</v>
      </c>
      <c r="BT399">
        <v>-6.5272727000000003E-2</v>
      </c>
      <c r="BU399">
        <v>17.252396170000001</v>
      </c>
      <c r="BV399">
        <v>7.0287539939999997</v>
      </c>
      <c r="BW399">
        <v>0.31948881800000001</v>
      </c>
      <c r="BX399">
        <v>-0.54313098999999998</v>
      </c>
      <c r="BY399">
        <v>-2.7437030980000001</v>
      </c>
      <c r="BZ399">
        <v>-3.0112440249999999</v>
      </c>
      <c r="CA399" t="s">
        <v>60</v>
      </c>
      <c r="CB399">
        <v>0.31524834099999999</v>
      </c>
      <c r="CC399">
        <v>0</v>
      </c>
    </row>
    <row r="400" spans="1:81" x14ac:dyDescent="0.25">
      <c r="A400">
        <v>277</v>
      </c>
      <c r="B400" s="1">
        <v>39364</v>
      </c>
      <c r="C400">
        <v>1553.1800539999999</v>
      </c>
      <c r="D400">
        <v>1565.26001</v>
      </c>
      <c r="E400">
        <v>1551.8199460000001</v>
      </c>
      <c r="F400">
        <v>1565.150024</v>
      </c>
      <c r="G400">
        <v>1565.150024</v>
      </c>
      <c r="H400">
        <v>2932040000</v>
      </c>
      <c r="I400" s="2">
        <v>138763000000</v>
      </c>
      <c r="J400">
        <v>445695000</v>
      </c>
      <c r="K400" s="3" t="b">
        <f t="shared" si="126"/>
        <v>0</v>
      </c>
      <c r="L400" s="3" t="b">
        <f t="shared" si="127"/>
        <v>0</v>
      </c>
      <c r="M400" s="3" t="b">
        <f t="shared" si="128"/>
        <v>1</v>
      </c>
      <c r="N400" s="3" t="b">
        <f t="shared" si="129"/>
        <v>0</v>
      </c>
      <c r="O400" s="3" t="b">
        <f t="shared" si="130"/>
        <v>0</v>
      </c>
      <c r="P400" s="3" t="b">
        <f t="shared" si="131"/>
        <v>0</v>
      </c>
      <c r="Q400">
        <v>939061000</v>
      </c>
      <c r="R400">
        <v>1388008000</v>
      </c>
      <c r="S400">
        <v>99968969.700000003</v>
      </c>
      <c r="T400" s="2">
        <v>126321000000</v>
      </c>
      <c r="U400">
        <v>1394460802</v>
      </c>
      <c r="V400" s="3" t="b">
        <f t="shared" si="132"/>
        <v>0</v>
      </c>
      <c r="W400" s="3" t="b">
        <f t="shared" si="133"/>
        <v>0</v>
      </c>
      <c r="X400" s="3" t="b">
        <f t="shared" si="134"/>
        <v>1</v>
      </c>
      <c r="Y400" s="3" t="b">
        <f t="shared" si="135"/>
        <v>0</v>
      </c>
      <c r="Z400" s="3" t="b">
        <f t="shared" si="136"/>
        <v>0</v>
      </c>
      <c r="AA400" s="3" t="b">
        <f t="shared" si="137"/>
        <v>0</v>
      </c>
      <c r="AB400">
        <v>1284155467</v>
      </c>
      <c r="AC400">
        <v>1344610951</v>
      </c>
      <c r="AD400">
        <v>1123956792</v>
      </c>
      <c r="AE400">
        <v>2177119900</v>
      </c>
      <c r="AF400">
        <v>8587367.6809999999</v>
      </c>
      <c r="AG400" s="3" t="b">
        <f t="shared" si="138"/>
        <v>0</v>
      </c>
      <c r="AH400" s="3" t="b">
        <f t="shared" si="139"/>
        <v>0</v>
      </c>
      <c r="AI400" s="3" t="b">
        <f t="shared" si="140"/>
        <v>1</v>
      </c>
      <c r="AJ400" s="3" t="b">
        <f t="shared" si="141"/>
        <v>0</v>
      </c>
      <c r="AK400" s="3" t="b">
        <f t="shared" si="142"/>
        <v>0</v>
      </c>
      <c r="AL400" s="3" t="b">
        <f t="shared" si="143"/>
        <v>0</v>
      </c>
      <c r="AM400" s="3" t="b">
        <f t="shared" si="144"/>
        <v>0</v>
      </c>
      <c r="AN400" s="3" t="b">
        <f t="shared" si="145"/>
        <v>0</v>
      </c>
      <c r="AO400" s="3" t="b">
        <f t="shared" si="146"/>
        <v>0</v>
      </c>
      <c r="AP400">
        <v>12868076.09</v>
      </c>
      <c r="AQ400">
        <v>12286476.09</v>
      </c>
      <c r="AR400">
        <v>8108198.6789999995</v>
      </c>
      <c r="AS400">
        <v>99.943498419999997</v>
      </c>
      <c r="AT400">
        <v>4.8204390750000004</v>
      </c>
      <c r="AU400">
        <v>5.0675820439999999</v>
      </c>
      <c r="AV400">
        <v>1.1008241889999999</v>
      </c>
      <c r="AW400">
        <v>0.76030045400000001</v>
      </c>
      <c r="AX400">
        <v>0.90444446000000001</v>
      </c>
      <c r="AY400">
        <v>0.48877305500000001</v>
      </c>
      <c r="AZ400">
        <v>12.570067999999999</v>
      </c>
      <c r="BA400">
        <v>0</v>
      </c>
      <c r="BB400">
        <v>6.9363180729999998</v>
      </c>
      <c r="BC400">
        <v>3.3397402569999999</v>
      </c>
      <c r="BD400">
        <v>2.0769034529999999</v>
      </c>
      <c r="BE400">
        <v>67.499792720000002</v>
      </c>
      <c r="BF400">
        <v>3.1115472610000001</v>
      </c>
      <c r="BG400">
        <v>0.37313870999999998</v>
      </c>
      <c r="BH400">
        <v>1.100810984</v>
      </c>
      <c r="BI400">
        <v>1.1989600309999999</v>
      </c>
      <c r="BJ400">
        <v>0.56311111999999997</v>
      </c>
      <c r="BK400">
        <v>17.149999999999999</v>
      </c>
      <c r="BL400">
        <v>17.280000999999999</v>
      </c>
      <c r="BM400">
        <v>16.09</v>
      </c>
      <c r="BN400">
        <v>16.120000999999998</v>
      </c>
      <c r="BO400">
        <v>-1.339998</v>
      </c>
      <c r="BP400">
        <v>-7.6746739789999996</v>
      </c>
      <c r="BQ400">
        <v>-0.3949995</v>
      </c>
      <c r="BR400">
        <v>-0.64100009999999996</v>
      </c>
      <c r="BS400">
        <v>-0.6339998</v>
      </c>
      <c r="BT400">
        <v>-8.3090830000000004E-2</v>
      </c>
      <c r="BU400">
        <v>0.140126109</v>
      </c>
      <c r="BV400">
        <v>-4.7031694670000004</v>
      </c>
      <c r="BW400">
        <v>-1.0457940729999999</v>
      </c>
      <c r="BX400">
        <v>-1.9260429859999999</v>
      </c>
      <c r="BY400">
        <v>-2.0665665419999999</v>
      </c>
      <c r="BZ400">
        <v>8.3001330999999998E-2</v>
      </c>
      <c r="CA400" t="s">
        <v>61</v>
      </c>
      <c r="CB400">
        <v>0.40866523799999999</v>
      </c>
      <c r="CC400">
        <v>0</v>
      </c>
    </row>
    <row r="401" spans="1:81" x14ac:dyDescent="0.25">
      <c r="A401">
        <v>571</v>
      </c>
      <c r="B401" s="1">
        <v>39790</v>
      </c>
      <c r="C401">
        <v>882.71002199999998</v>
      </c>
      <c r="D401">
        <v>918.57000700000003</v>
      </c>
      <c r="E401">
        <v>882.71002199999998</v>
      </c>
      <c r="F401">
        <v>909.70001200000002</v>
      </c>
      <c r="G401">
        <v>909.70001200000002</v>
      </c>
      <c r="H401">
        <v>6553600000</v>
      </c>
      <c r="I401" s="2">
        <v>115958000000</v>
      </c>
      <c r="J401">
        <v>6359485000</v>
      </c>
      <c r="K401" s="3" t="b">
        <f t="shared" si="126"/>
        <v>0</v>
      </c>
      <c r="L401" s="3" t="b">
        <f t="shared" si="127"/>
        <v>0</v>
      </c>
      <c r="M401" s="3" t="b">
        <f t="shared" si="128"/>
        <v>1</v>
      </c>
      <c r="N401" s="3" t="b">
        <f t="shared" si="129"/>
        <v>0</v>
      </c>
      <c r="O401" s="3" t="b">
        <f t="shared" si="130"/>
        <v>0</v>
      </c>
      <c r="P401" s="3" t="b">
        <f t="shared" si="131"/>
        <v>0</v>
      </c>
      <c r="Q401">
        <v>2674111000</v>
      </c>
      <c r="R401">
        <v>2646590000</v>
      </c>
      <c r="S401">
        <v>2458872909</v>
      </c>
      <c r="T401" s="2">
        <v>152941000000</v>
      </c>
      <c r="U401">
        <v>4399914962</v>
      </c>
      <c r="V401" s="3" t="b">
        <f t="shared" si="132"/>
        <v>0</v>
      </c>
      <c r="W401" s="3" t="b">
        <f t="shared" si="133"/>
        <v>0</v>
      </c>
      <c r="X401" s="3" t="b">
        <f t="shared" si="134"/>
        <v>1</v>
      </c>
      <c r="Y401" s="3" t="b">
        <f t="shared" si="135"/>
        <v>0</v>
      </c>
      <c r="Z401" s="3" t="b">
        <f t="shared" si="136"/>
        <v>0</v>
      </c>
      <c r="AA401" s="3" t="b">
        <f t="shared" si="137"/>
        <v>0</v>
      </c>
      <c r="AB401">
        <v>2403486896</v>
      </c>
      <c r="AC401">
        <v>2637756008</v>
      </c>
      <c r="AD401">
        <v>2189287926</v>
      </c>
      <c r="AE401">
        <v>-60047016.829999998</v>
      </c>
      <c r="AF401">
        <v>238303869.40000001</v>
      </c>
      <c r="AG401" s="3" t="b">
        <f t="shared" si="138"/>
        <v>0</v>
      </c>
      <c r="AH401" s="3" t="b">
        <f t="shared" si="139"/>
        <v>0</v>
      </c>
      <c r="AI401" s="3" t="b">
        <f t="shared" si="140"/>
        <v>1</v>
      </c>
      <c r="AJ401" s="3" t="b">
        <f t="shared" si="141"/>
        <v>0</v>
      </c>
      <c r="AK401" s="3" t="b">
        <f t="shared" si="142"/>
        <v>0</v>
      </c>
      <c r="AL401" s="3" t="b">
        <f t="shared" si="143"/>
        <v>0</v>
      </c>
      <c r="AM401" s="3" t="b">
        <f t="shared" si="144"/>
        <v>0</v>
      </c>
      <c r="AN401" s="3" t="b">
        <f t="shared" si="145"/>
        <v>0</v>
      </c>
      <c r="AO401" s="3" t="b">
        <f t="shared" si="146"/>
        <v>0</v>
      </c>
      <c r="AP401">
        <v>113957919.7</v>
      </c>
      <c r="AQ401">
        <v>98447044.849999994</v>
      </c>
      <c r="AR401">
        <v>21492785.98</v>
      </c>
      <c r="AS401">
        <v>55.616726669999998</v>
      </c>
      <c r="AT401">
        <v>11.08839747</v>
      </c>
      <c r="AU401">
        <v>24.901894290000001</v>
      </c>
      <c r="AV401">
        <v>10.630095409999999</v>
      </c>
      <c r="AW401">
        <v>4.8709183620000003</v>
      </c>
      <c r="AX401">
        <v>4.1910392249999999</v>
      </c>
      <c r="AY401">
        <v>2.3563651889999999</v>
      </c>
      <c r="AZ401">
        <v>33.630004999999997</v>
      </c>
      <c r="BA401">
        <v>0</v>
      </c>
      <c r="BB401">
        <v>17.867672979999998</v>
      </c>
      <c r="BC401">
        <v>16.170145600000001</v>
      </c>
      <c r="BD401">
        <v>1.104979103</v>
      </c>
      <c r="BE401">
        <v>52.493590150000003</v>
      </c>
      <c r="BF401">
        <v>3.6072313540000001</v>
      </c>
      <c r="BG401">
        <v>3.570923343</v>
      </c>
      <c r="BH401">
        <v>1.732767685</v>
      </c>
      <c r="BI401">
        <v>1.5069137589999999</v>
      </c>
      <c r="BJ401">
        <v>0.49512790699999998</v>
      </c>
      <c r="BK401">
        <v>58.860000999999997</v>
      </c>
      <c r="BL401">
        <v>59.869999</v>
      </c>
      <c r="BM401">
        <v>57.349997999999999</v>
      </c>
      <c r="BN401">
        <v>58.490001999999997</v>
      </c>
      <c r="BO401">
        <v>-1.4399979999999999</v>
      </c>
      <c r="BP401">
        <v>-2.4027999329999998</v>
      </c>
      <c r="BQ401">
        <v>-2.5749985</v>
      </c>
      <c r="BR401">
        <v>-1.0399996</v>
      </c>
      <c r="BS401">
        <v>-0.97699970000000003</v>
      </c>
      <c r="BT401">
        <v>-5.0242182000000003E-2</v>
      </c>
      <c r="BU401">
        <v>31.448768359999999</v>
      </c>
      <c r="BV401">
        <v>-3.1802076669999999</v>
      </c>
      <c r="BW401">
        <v>-5.6868342690000002</v>
      </c>
      <c r="BX401">
        <v>-2.296818955</v>
      </c>
      <c r="BY401">
        <v>-2.1576848970000002</v>
      </c>
      <c r="BZ401">
        <v>-0.77209387500000004</v>
      </c>
      <c r="CA401" t="s">
        <v>61</v>
      </c>
      <c r="CB401">
        <v>1.1195389090000001</v>
      </c>
      <c r="CC401">
        <v>0</v>
      </c>
    </row>
    <row r="402" spans="1:81" x14ac:dyDescent="0.25">
      <c r="A402">
        <v>572</v>
      </c>
      <c r="B402" s="1">
        <v>39791</v>
      </c>
      <c r="C402">
        <v>906.47997999999995</v>
      </c>
      <c r="D402">
        <v>916.26000999999997</v>
      </c>
      <c r="E402">
        <v>885.38000499999998</v>
      </c>
      <c r="F402">
        <v>888.669983</v>
      </c>
      <c r="G402">
        <v>888.669983</v>
      </c>
      <c r="H402">
        <v>5693110000</v>
      </c>
      <c r="I402" s="2">
        <v>110264000000</v>
      </c>
      <c r="J402">
        <v>430245000</v>
      </c>
      <c r="K402" s="3" t="b">
        <f t="shared" si="126"/>
        <v>0</v>
      </c>
      <c r="L402" s="3" t="b">
        <f t="shared" si="127"/>
        <v>0</v>
      </c>
      <c r="M402" s="3" t="b">
        <f t="shared" si="128"/>
        <v>1</v>
      </c>
      <c r="N402" s="3" t="b">
        <f t="shared" si="129"/>
        <v>0</v>
      </c>
      <c r="O402" s="3" t="b">
        <f t="shared" si="130"/>
        <v>0</v>
      </c>
      <c r="P402" s="3" t="b">
        <f t="shared" si="131"/>
        <v>0</v>
      </c>
      <c r="Q402">
        <v>2763118000</v>
      </c>
      <c r="R402">
        <v>1504991000</v>
      </c>
      <c r="S402">
        <v>1908929152</v>
      </c>
      <c r="T402" s="2">
        <v>148461000000</v>
      </c>
      <c r="U402">
        <v>-584244979.5</v>
      </c>
      <c r="V402" s="3" t="b">
        <f t="shared" si="132"/>
        <v>0</v>
      </c>
      <c r="W402" s="3" t="b">
        <f t="shared" si="133"/>
        <v>0</v>
      </c>
      <c r="X402" s="3" t="b">
        <f t="shared" si="134"/>
        <v>0</v>
      </c>
      <c r="Y402" s="3" t="b">
        <f t="shared" si="135"/>
        <v>0</v>
      </c>
      <c r="Z402" s="3" t="b">
        <f t="shared" si="136"/>
        <v>0</v>
      </c>
      <c r="AA402" s="3" t="b">
        <f t="shared" si="137"/>
        <v>1</v>
      </c>
      <c r="AB402">
        <v>1627097199</v>
      </c>
      <c r="AC402">
        <v>1220417743</v>
      </c>
      <c r="AD402">
        <v>1863017164</v>
      </c>
      <c r="AE402">
        <v>-191657731.19999999</v>
      </c>
      <c r="AF402">
        <v>59982307.640000001</v>
      </c>
      <c r="AG402" s="3" t="b">
        <f t="shared" si="138"/>
        <v>0</v>
      </c>
      <c r="AH402" s="3" t="b">
        <f t="shared" si="139"/>
        <v>0</v>
      </c>
      <c r="AI402" s="3" t="b">
        <f t="shared" si="140"/>
        <v>1</v>
      </c>
      <c r="AJ402" s="3" t="b">
        <f t="shared" si="141"/>
        <v>0</v>
      </c>
      <c r="AK402" s="3" t="b">
        <f t="shared" si="142"/>
        <v>0</v>
      </c>
      <c r="AL402" s="3" t="b">
        <f t="shared" si="143"/>
        <v>0</v>
      </c>
      <c r="AM402" s="3" t="b">
        <f t="shared" si="144"/>
        <v>0</v>
      </c>
      <c r="AN402" s="3" t="b">
        <f t="shared" si="145"/>
        <v>0</v>
      </c>
      <c r="AO402" s="3" t="b">
        <f t="shared" si="146"/>
        <v>0</v>
      </c>
      <c r="AP402">
        <v>128656640.3</v>
      </c>
      <c r="AQ402">
        <v>82308416.879999995</v>
      </c>
      <c r="AR402">
        <v>26021621.739999998</v>
      </c>
      <c r="AS402">
        <v>55.40544431</v>
      </c>
      <c r="AT402">
        <v>-0.211282358</v>
      </c>
      <c r="AU402">
        <v>-0.379889955</v>
      </c>
      <c r="AV402">
        <v>5.438557554</v>
      </c>
      <c r="AW402">
        <v>7.4235122819999999</v>
      </c>
      <c r="AX402">
        <v>4.6529219609999997</v>
      </c>
      <c r="AY402">
        <v>2.64836714</v>
      </c>
      <c r="AZ402">
        <v>0</v>
      </c>
      <c r="BA402">
        <v>21.030028999999999</v>
      </c>
      <c r="BB402">
        <v>16.591410620000001</v>
      </c>
      <c r="BC402">
        <v>16.51728013</v>
      </c>
      <c r="BD402">
        <v>1.0044880570000001</v>
      </c>
      <c r="BE402">
        <v>50.111950210000003</v>
      </c>
      <c r="BF402">
        <v>-2.3816399389999998</v>
      </c>
      <c r="BG402">
        <v>0.61279570699999997</v>
      </c>
      <c r="BH402">
        <v>1.78878516</v>
      </c>
      <c r="BI402">
        <v>1.1573941160000001</v>
      </c>
      <c r="BJ402">
        <v>0.50458183599999995</v>
      </c>
      <c r="BK402">
        <v>59.48</v>
      </c>
      <c r="BL402">
        <v>59.57</v>
      </c>
      <c r="BM402">
        <v>56.369999</v>
      </c>
      <c r="BN402">
        <v>58.91</v>
      </c>
      <c r="BO402">
        <v>0.41999799999999998</v>
      </c>
      <c r="BP402">
        <v>0.718068021</v>
      </c>
      <c r="BQ402">
        <v>-0.51</v>
      </c>
      <c r="BR402">
        <v>-1.5629995000000001</v>
      </c>
      <c r="BS402">
        <v>-0.87699990000000005</v>
      </c>
      <c r="BT402">
        <v>8.1575800000000004E-2</v>
      </c>
      <c r="BU402">
        <v>32.376325799999996</v>
      </c>
      <c r="BV402">
        <v>0.92755744100000004</v>
      </c>
      <c r="BW402">
        <v>-1.126325113</v>
      </c>
      <c r="BX402">
        <v>-3.4518540959999999</v>
      </c>
      <c r="BY402">
        <v>-1.9368372780000001</v>
      </c>
      <c r="BZ402">
        <v>-0.31221981700000001</v>
      </c>
      <c r="CA402" t="s">
        <v>60</v>
      </c>
      <c r="CB402">
        <v>0.141895417</v>
      </c>
      <c r="CC402">
        <v>0</v>
      </c>
    </row>
    <row r="403" spans="1:81" x14ac:dyDescent="0.25">
      <c r="A403">
        <v>573</v>
      </c>
      <c r="B403" s="1">
        <v>39792</v>
      </c>
      <c r="C403">
        <v>892.169983</v>
      </c>
      <c r="D403">
        <v>908.27002000000005</v>
      </c>
      <c r="E403">
        <v>885.45001200000002</v>
      </c>
      <c r="F403">
        <v>899.23999000000003</v>
      </c>
      <c r="G403">
        <v>899.23999000000003</v>
      </c>
      <c r="H403">
        <v>5942130000</v>
      </c>
      <c r="I403" s="2">
        <v>116207000000</v>
      </c>
      <c r="J403">
        <v>124510000</v>
      </c>
      <c r="K403" s="3" t="b">
        <f t="shared" si="126"/>
        <v>0</v>
      </c>
      <c r="L403" s="3" t="b">
        <f t="shared" si="127"/>
        <v>0</v>
      </c>
      <c r="M403" s="3" t="b">
        <f t="shared" si="128"/>
        <v>1</v>
      </c>
      <c r="N403" s="3" t="b">
        <f t="shared" si="129"/>
        <v>0</v>
      </c>
      <c r="O403" s="3" t="b">
        <f t="shared" si="130"/>
        <v>0</v>
      </c>
      <c r="P403" s="3" t="b">
        <f t="shared" si="131"/>
        <v>0</v>
      </c>
      <c r="Q403">
        <v>1471475000</v>
      </c>
      <c r="R403">
        <v>2679647000</v>
      </c>
      <c r="S403">
        <v>1867920848</v>
      </c>
      <c r="T403" s="2">
        <v>149700000000</v>
      </c>
      <c r="U403">
        <v>-1620282593</v>
      </c>
      <c r="V403" s="3" t="b">
        <f t="shared" si="132"/>
        <v>0</v>
      </c>
      <c r="W403" s="3" t="b">
        <f t="shared" si="133"/>
        <v>0</v>
      </c>
      <c r="X403" s="3" t="b">
        <f t="shared" si="134"/>
        <v>0</v>
      </c>
      <c r="Y403" s="3" t="b">
        <f t="shared" si="135"/>
        <v>0</v>
      </c>
      <c r="Z403" s="3" t="b">
        <f t="shared" si="136"/>
        <v>0</v>
      </c>
      <c r="AA403" s="3" t="b">
        <f t="shared" si="137"/>
        <v>1</v>
      </c>
      <c r="AB403">
        <v>-426713761.39999998</v>
      </c>
      <c r="AC403">
        <v>995003951.79999995</v>
      </c>
      <c r="AD403">
        <v>1539450389</v>
      </c>
      <c r="AE403">
        <v>-120980925.5</v>
      </c>
      <c r="AF403">
        <v>-30466954.329999998</v>
      </c>
      <c r="AG403" s="3" t="b">
        <f t="shared" si="138"/>
        <v>0</v>
      </c>
      <c r="AH403" s="3" t="b">
        <f t="shared" si="139"/>
        <v>0</v>
      </c>
      <c r="AI403" s="3" t="b">
        <f t="shared" si="140"/>
        <v>0</v>
      </c>
      <c r="AJ403" s="3" t="b">
        <f t="shared" si="141"/>
        <v>0</v>
      </c>
      <c r="AK403" s="3" t="b">
        <f t="shared" si="142"/>
        <v>0</v>
      </c>
      <c r="AL403" s="3" t="b">
        <f t="shared" si="143"/>
        <v>1</v>
      </c>
      <c r="AM403" s="3" t="b">
        <f t="shared" si="144"/>
        <v>0</v>
      </c>
      <c r="AN403" s="3" t="b">
        <f t="shared" si="145"/>
        <v>0</v>
      </c>
      <c r="AO403" s="3" t="b">
        <f t="shared" si="146"/>
        <v>1</v>
      </c>
      <c r="AP403">
        <v>44031354.850000001</v>
      </c>
      <c r="AQ403">
        <v>95131227.579999998</v>
      </c>
      <c r="AR403">
        <v>33603735.189999998</v>
      </c>
      <c r="AS403">
        <v>59.37182481</v>
      </c>
      <c r="AT403">
        <v>3.9663805010000002</v>
      </c>
      <c r="AU403">
        <v>7.1588280720000004</v>
      </c>
      <c r="AV403">
        <v>1.8775490720000001</v>
      </c>
      <c r="AW403">
        <v>4.4319204470000004</v>
      </c>
      <c r="AX403">
        <v>6.090769302</v>
      </c>
      <c r="AY403">
        <v>2.9154191809999999</v>
      </c>
      <c r="AZ403">
        <v>10.570007</v>
      </c>
      <c r="BA403">
        <v>0</v>
      </c>
      <c r="BB403">
        <v>16.161310360000002</v>
      </c>
      <c r="BC403">
        <v>15.3374744</v>
      </c>
      <c r="BD403">
        <v>1.0537139259999999</v>
      </c>
      <c r="BE403">
        <v>51.307726580000001</v>
      </c>
      <c r="BF403">
        <v>1.195776371</v>
      </c>
      <c r="BG403">
        <v>-0.59293178400000002</v>
      </c>
      <c r="BH403">
        <v>0.488246342</v>
      </c>
      <c r="BI403">
        <v>1.313755765</v>
      </c>
      <c r="BJ403">
        <v>0.55301140100000001</v>
      </c>
      <c r="BK403">
        <v>58.91</v>
      </c>
      <c r="BL403">
        <v>58.91</v>
      </c>
      <c r="BM403">
        <v>53.790000999999997</v>
      </c>
      <c r="BN403">
        <v>55.73</v>
      </c>
      <c r="BO403">
        <v>-3.18</v>
      </c>
      <c r="BP403">
        <v>-5.3980648450000004</v>
      </c>
      <c r="BQ403">
        <v>-1.380001</v>
      </c>
      <c r="BR403">
        <v>-1.2180002000000001</v>
      </c>
      <c r="BS403">
        <v>-1.6839998</v>
      </c>
      <c r="BT403">
        <v>-0.14321198199999999</v>
      </c>
      <c r="BU403">
        <v>25.353357450000001</v>
      </c>
      <c r="BV403">
        <v>-7.0229683530000004</v>
      </c>
      <c r="BW403">
        <v>-3.0477054560000001</v>
      </c>
      <c r="BX403">
        <v>-2.6899298300000001</v>
      </c>
      <c r="BY403">
        <v>-3.719080913</v>
      </c>
      <c r="BZ403">
        <v>-0.55417433500000002</v>
      </c>
      <c r="CA403" t="s">
        <v>60</v>
      </c>
      <c r="CB403">
        <v>0.25618862599999997</v>
      </c>
      <c r="CC403">
        <v>0</v>
      </c>
    </row>
    <row r="404" spans="1:81" x14ac:dyDescent="0.25">
      <c r="A404">
        <v>691</v>
      </c>
      <c r="B404" s="1">
        <v>39966</v>
      </c>
      <c r="C404">
        <v>942.86999500000002</v>
      </c>
      <c r="D404">
        <v>949.38000499999998</v>
      </c>
      <c r="E404">
        <v>938.46002199999998</v>
      </c>
      <c r="F404">
        <v>944.73999000000003</v>
      </c>
      <c r="G404">
        <v>944.73999000000003</v>
      </c>
      <c r="H404">
        <v>5987340000</v>
      </c>
      <c r="I404" s="2">
        <v>140514000000</v>
      </c>
      <c r="J404">
        <v>6178890000</v>
      </c>
      <c r="K404" s="3" t="b">
        <f t="shared" si="126"/>
        <v>0</v>
      </c>
      <c r="L404" s="3" t="b">
        <f t="shared" si="127"/>
        <v>0</v>
      </c>
      <c r="M404" s="3" t="b">
        <f t="shared" si="128"/>
        <v>1</v>
      </c>
      <c r="N404" s="3" t="b">
        <f t="shared" si="129"/>
        <v>0</v>
      </c>
      <c r="O404" s="3" t="b">
        <f t="shared" si="130"/>
        <v>0</v>
      </c>
      <c r="P404" s="3" t="b">
        <f t="shared" si="131"/>
        <v>0</v>
      </c>
      <c r="Q404">
        <v>6159504000</v>
      </c>
      <c r="R404">
        <v>6071522000</v>
      </c>
      <c r="S404">
        <v>822557212.10000002</v>
      </c>
      <c r="T404" s="2">
        <v>177787000000</v>
      </c>
      <c r="U404">
        <v>2361232452</v>
      </c>
      <c r="V404" s="3" t="b">
        <f t="shared" si="132"/>
        <v>0</v>
      </c>
      <c r="W404" s="3" t="b">
        <f t="shared" si="133"/>
        <v>0</v>
      </c>
      <c r="X404" s="3" t="b">
        <f t="shared" si="134"/>
        <v>1</v>
      </c>
      <c r="Y404" s="3" t="b">
        <f t="shared" si="135"/>
        <v>0</v>
      </c>
      <c r="Z404" s="3" t="b">
        <f t="shared" si="136"/>
        <v>0</v>
      </c>
      <c r="AA404" s="3" t="b">
        <f t="shared" si="137"/>
        <v>0</v>
      </c>
      <c r="AB404">
        <v>3420109850</v>
      </c>
      <c r="AC404">
        <v>3820399422</v>
      </c>
      <c r="AD404">
        <v>931966155</v>
      </c>
      <c r="AE404">
        <v>715434702.70000005</v>
      </c>
      <c r="AF404">
        <v>88172052.5</v>
      </c>
      <c r="AG404" s="3" t="b">
        <f t="shared" si="138"/>
        <v>0</v>
      </c>
      <c r="AH404" s="3" t="b">
        <f t="shared" si="139"/>
        <v>0</v>
      </c>
      <c r="AI404" s="3" t="b">
        <f t="shared" si="140"/>
        <v>1</v>
      </c>
      <c r="AJ404" s="3" t="b">
        <f t="shared" si="141"/>
        <v>0</v>
      </c>
      <c r="AK404" s="3" t="b">
        <f t="shared" si="142"/>
        <v>0</v>
      </c>
      <c r="AL404" s="3" t="b">
        <f t="shared" si="143"/>
        <v>0</v>
      </c>
      <c r="AM404" s="3" t="b">
        <f t="shared" si="144"/>
        <v>0</v>
      </c>
      <c r="AN404" s="3" t="b">
        <f t="shared" si="145"/>
        <v>0</v>
      </c>
      <c r="AO404" s="3" t="b">
        <f t="shared" si="146"/>
        <v>0</v>
      </c>
      <c r="AP404">
        <v>93990068.400000006</v>
      </c>
      <c r="AQ404">
        <v>94053430.459999993</v>
      </c>
      <c r="AR404">
        <v>32159702.969999999</v>
      </c>
      <c r="AS404">
        <v>96.559128049999998</v>
      </c>
      <c r="AT404">
        <v>0.23672136299999999</v>
      </c>
      <c r="AU404">
        <v>0.24575939399999999</v>
      </c>
      <c r="AV404">
        <v>3.0486631200000001</v>
      </c>
      <c r="AW404">
        <v>5.6087907609999998</v>
      </c>
      <c r="AX404">
        <v>6.0165325550000004</v>
      </c>
      <c r="AY404">
        <v>1.847143567</v>
      </c>
      <c r="AZ404">
        <v>1.8699950000000001</v>
      </c>
      <c r="BA404">
        <v>0</v>
      </c>
      <c r="BB404">
        <v>8.466946557</v>
      </c>
      <c r="BC404">
        <v>4.6887618639999999</v>
      </c>
      <c r="BD404">
        <v>1.8057958160000001</v>
      </c>
      <c r="BE404">
        <v>64.359487810000005</v>
      </c>
      <c r="BF404">
        <v>0.365572968</v>
      </c>
      <c r="BG404">
        <v>2.6578877400000001</v>
      </c>
      <c r="BH404">
        <v>2.961163134</v>
      </c>
      <c r="BI404">
        <v>3.127197588</v>
      </c>
      <c r="BJ404">
        <v>0.86764360399999996</v>
      </c>
      <c r="BK404">
        <v>30.040001</v>
      </c>
      <c r="BL404">
        <v>30.129999000000002</v>
      </c>
      <c r="BM404">
        <v>28.299999</v>
      </c>
      <c r="BN404">
        <v>29.629999000000002</v>
      </c>
      <c r="BO404">
        <v>-0.41000199999999998</v>
      </c>
      <c r="BP404">
        <v>-1.3648534830000001</v>
      </c>
      <c r="BQ404">
        <v>0.35499950000000002</v>
      </c>
      <c r="BR404">
        <v>-0.50000020000000001</v>
      </c>
      <c r="BS404">
        <v>-0.70900030000000003</v>
      </c>
      <c r="BT404">
        <v>7.5757389999999997E-3</v>
      </c>
      <c r="BU404">
        <v>19.209033269999999</v>
      </c>
      <c r="BV404">
        <v>-1.885197732</v>
      </c>
      <c r="BW404">
        <v>2.4616594919999999</v>
      </c>
      <c r="BX404">
        <v>-2.857350201</v>
      </c>
      <c r="BY404">
        <v>-3.234204632</v>
      </c>
      <c r="BZ404">
        <v>1.03437394</v>
      </c>
      <c r="CA404" t="s">
        <v>60</v>
      </c>
      <c r="CB404">
        <v>0.54778861899999998</v>
      </c>
      <c r="CC404">
        <v>0</v>
      </c>
    </row>
    <row r="405" spans="1:81" x14ac:dyDescent="0.25">
      <c r="A405">
        <v>692</v>
      </c>
      <c r="B405" s="1">
        <v>39967</v>
      </c>
      <c r="C405">
        <v>942.51000999999997</v>
      </c>
      <c r="D405">
        <v>942.51000999999997</v>
      </c>
      <c r="E405">
        <v>923.84997599999997</v>
      </c>
      <c r="F405">
        <v>931.76000999999997</v>
      </c>
      <c r="G405">
        <v>931.76000999999997</v>
      </c>
      <c r="H405">
        <v>5323770000</v>
      </c>
      <c r="I405" s="2">
        <v>135191000000</v>
      </c>
      <c r="J405">
        <v>331785000</v>
      </c>
      <c r="K405" s="3" t="b">
        <f t="shared" si="126"/>
        <v>0</v>
      </c>
      <c r="L405" s="3" t="b">
        <f t="shared" si="127"/>
        <v>0</v>
      </c>
      <c r="M405" s="3" t="b">
        <f t="shared" si="128"/>
        <v>1</v>
      </c>
      <c r="N405" s="3" t="b">
        <f t="shared" si="129"/>
        <v>0</v>
      </c>
      <c r="O405" s="3" t="b">
        <f t="shared" si="130"/>
        <v>0</v>
      </c>
      <c r="P405" s="3" t="b">
        <f t="shared" si="131"/>
        <v>0</v>
      </c>
      <c r="Q405">
        <v>2708937000</v>
      </c>
      <c r="R405">
        <v>3852664000</v>
      </c>
      <c r="S405">
        <v>1914669697</v>
      </c>
      <c r="T405" s="2">
        <v>176976000000</v>
      </c>
      <c r="U405">
        <v>44460715.509999998</v>
      </c>
      <c r="V405" s="3" t="b">
        <f t="shared" si="132"/>
        <v>0</v>
      </c>
      <c r="W405" s="3" t="b">
        <f t="shared" si="133"/>
        <v>0</v>
      </c>
      <c r="X405" s="3" t="b">
        <f t="shared" si="134"/>
        <v>1</v>
      </c>
      <c r="Y405" s="3" t="b">
        <f t="shared" si="135"/>
        <v>0</v>
      </c>
      <c r="Z405" s="3" t="b">
        <f t="shared" si="136"/>
        <v>0</v>
      </c>
      <c r="AA405" s="3" t="b">
        <f t="shared" si="137"/>
        <v>0</v>
      </c>
      <c r="AB405">
        <v>1263581258</v>
      </c>
      <c r="AC405">
        <v>2335383255</v>
      </c>
      <c r="AD405">
        <v>1589440017</v>
      </c>
      <c r="AE405">
        <v>642290314.89999998</v>
      </c>
      <c r="AF405">
        <v>-30634845.170000002</v>
      </c>
      <c r="AG405" s="3" t="b">
        <f t="shared" si="138"/>
        <v>0</v>
      </c>
      <c r="AH405" s="3" t="b">
        <f t="shared" si="139"/>
        <v>0</v>
      </c>
      <c r="AI405" s="3" t="b">
        <f t="shared" si="140"/>
        <v>0</v>
      </c>
      <c r="AJ405" s="3" t="b">
        <f t="shared" si="141"/>
        <v>0</v>
      </c>
      <c r="AK405" s="3" t="b">
        <f t="shared" si="142"/>
        <v>0</v>
      </c>
      <c r="AL405" s="3" t="b">
        <f t="shared" si="143"/>
        <v>1</v>
      </c>
      <c r="AM405" s="3" t="b">
        <f t="shared" si="144"/>
        <v>0</v>
      </c>
      <c r="AN405" s="3" t="b">
        <f t="shared" si="145"/>
        <v>0</v>
      </c>
      <c r="AO405" s="3" t="b">
        <f t="shared" si="146"/>
        <v>0</v>
      </c>
      <c r="AP405">
        <v>32147384.920000002</v>
      </c>
      <c r="AQ405">
        <v>54700951.380000003</v>
      </c>
      <c r="AR405">
        <v>40442597.200000003</v>
      </c>
      <c r="AS405">
        <v>86.903524689999998</v>
      </c>
      <c r="AT405">
        <v>-9.6556033580000005</v>
      </c>
      <c r="AU405">
        <v>-9.9996795259999995</v>
      </c>
      <c r="AV405">
        <v>-4.7094409979999998</v>
      </c>
      <c r="AW405">
        <v>-1.043810999</v>
      </c>
      <c r="AX405">
        <v>2.0270988010000002</v>
      </c>
      <c r="AY405">
        <v>2.1504192870000001</v>
      </c>
      <c r="AZ405">
        <v>0</v>
      </c>
      <c r="BA405">
        <v>12.979979999999999</v>
      </c>
      <c r="BB405">
        <v>7.8621646600000004</v>
      </c>
      <c r="BC405">
        <v>5.2809917310000003</v>
      </c>
      <c r="BD405">
        <v>1.488766705</v>
      </c>
      <c r="BE405">
        <v>59.819456049999999</v>
      </c>
      <c r="BF405">
        <v>-4.5400317619999999</v>
      </c>
      <c r="BG405">
        <v>-2.0872293970000002</v>
      </c>
      <c r="BH405">
        <v>0.26928041200000002</v>
      </c>
      <c r="BI405">
        <v>1.2676664499999999</v>
      </c>
      <c r="BJ405">
        <v>1.074812044</v>
      </c>
      <c r="BK405">
        <v>29.620000999999998</v>
      </c>
      <c r="BL405">
        <v>31.790001</v>
      </c>
      <c r="BM405">
        <v>29.620000999999998</v>
      </c>
      <c r="BN405">
        <v>31.02</v>
      </c>
      <c r="BO405">
        <v>1.390001</v>
      </c>
      <c r="BP405">
        <v>4.6911948929999996</v>
      </c>
      <c r="BQ405">
        <v>0.48999949999999998</v>
      </c>
      <c r="BR405">
        <v>0.58899979999999996</v>
      </c>
      <c r="BS405">
        <v>-5.90001E-2</v>
      </c>
      <c r="BT405">
        <v>-7.8000121000000006E-2</v>
      </c>
      <c r="BU405">
        <v>31.14065562</v>
      </c>
      <c r="BV405">
        <v>11.93162235</v>
      </c>
      <c r="BW405">
        <v>5.0232123099999999</v>
      </c>
      <c r="BX405">
        <v>4.8679626279999999</v>
      </c>
      <c r="BY405">
        <v>0.51985512</v>
      </c>
      <c r="BZ405">
        <v>0.387689479</v>
      </c>
      <c r="CA405" t="s">
        <v>60</v>
      </c>
      <c r="CB405">
        <v>-5.0926824000000002E-2</v>
      </c>
      <c r="CC405">
        <v>0</v>
      </c>
    </row>
    <row r="406" spans="1:81" x14ac:dyDescent="0.25">
      <c r="A406">
        <v>693</v>
      </c>
      <c r="B406" s="1">
        <v>39968</v>
      </c>
      <c r="C406">
        <v>932.48999000000003</v>
      </c>
      <c r="D406">
        <v>942.46997099999999</v>
      </c>
      <c r="E406">
        <v>929.32000700000003</v>
      </c>
      <c r="F406">
        <v>942.46002199999998</v>
      </c>
      <c r="G406">
        <v>942.46002199999998</v>
      </c>
      <c r="H406">
        <v>5352890000</v>
      </c>
      <c r="I406" s="2">
        <v>140544000000</v>
      </c>
      <c r="J406">
        <v>14560000</v>
      </c>
      <c r="K406" s="3" t="b">
        <f t="shared" si="126"/>
        <v>0</v>
      </c>
      <c r="L406" s="3" t="b">
        <f t="shared" si="127"/>
        <v>0</v>
      </c>
      <c r="M406" s="3" t="b">
        <f t="shared" si="128"/>
        <v>1</v>
      </c>
      <c r="N406" s="3" t="b">
        <f t="shared" si="129"/>
        <v>0</v>
      </c>
      <c r="O406" s="3" t="b">
        <f t="shared" si="130"/>
        <v>0</v>
      </c>
      <c r="P406" s="3" t="b">
        <f t="shared" si="131"/>
        <v>0</v>
      </c>
      <c r="Q406">
        <v>1272561000</v>
      </c>
      <c r="R406">
        <v>2543737000</v>
      </c>
      <c r="S406">
        <v>2758888061</v>
      </c>
      <c r="T406" s="2">
        <v>182321000000</v>
      </c>
      <c r="U406">
        <v>2267269220</v>
      </c>
      <c r="V406" s="3" t="b">
        <f t="shared" si="132"/>
        <v>0</v>
      </c>
      <c r="W406" s="3" t="b">
        <f t="shared" si="133"/>
        <v>0</v>
      </c>
      <c r="X406" s="3" t="b">
        <f t="shared" si="134"/>
        <v>1</v>
      </c>
      <c r="Y406" s="3" t="b">
        <f t="shared" si="135"/>
        <v>0</v>
      </c>
      <c r="Z406" s="3" t="b">
        <f t="shared" si="136"/>
        <v>0</v>
      </c>
      <c r="AA406" s="3" t="b">
        <f t="shared" si="137"/>
        <v>0</v>
      </c>
      <c r="AB406">
        <v>1549088317</v>
      </c>
      <c r="AC406">
        <v>1860292812</v>
      </c>
      <c r="AD406">
        <v>2048221111</v>
      </c>
      <c r="AE406">
        <v>703761065.60000002</v>
      </c>
      <c r="AF406">
        <v>-5836818.5389999999</v>
      </c>
      <c r="AG406" s="3" t="b">
        <f t="shared" si="138"/>
        <v>0</v>
      </c>
      <c r="AH406" s="3" t="b">
        <f t="shared" si="139"/>
        <v>0</v>
      </c>
      <c r="AI406" s="3" t="b">
        <f t="shared" si="140"/>
        <v>0</v>
      </c>
      <c r="AJ406" s="3" t="b">
        <f t="shared" si="141"/>
        <v>0</v>
      </c>
      <c r="AK406" s="3" t="b">
        <f t="shared" si="142"/>
        <v>0</v>
      </c>
      <c r="AL406" s="3" t="b">
        <f t="shared" si="143"/>
        <v>1</v>
      </c>
      <c r="AM406" s="3" t="b">
        <f t="shared" si="144"/>
        <v>0</v>
      </c>
      <c r="AN406" s="3" t="b">
        <f t="shared" si="145"/>
        <v>0</v>
      </c>
      <c r="AO406" s="3" t="b">
        <f t="shared" si="146"/>
        <v>0</v>
      </c>
      <c r="AP406">
        <v>-7254120.6799999997</v>
      </c>
      <c r="AQ406">
        <v>26807124.550000001</v>
      </c>
      <c r="AR406">
        <v>47282857.32</v>
      </c>
      <c r="AS406">
        <v>94.353338489999999</v>
      </c>
      <c r="AT406">
        <v>7.4498138020000004</v>
      </c>
      <c r="AU406">
        <v>8.5725105260000003</v>
      </c>
      <c r="AV406">
        <v>-1.102894778</v>
      </c>
      <c r="AW406">
        <v>-1.5562807940000001</v>
      </c>
      <c r="AX406">
        <v>-0.16358086299999999</v>
      </c>
      <c r="AY406">
        <v>2.6345024480000001</v>
      </c>
      <c r="AZ406">
        <v>10.700011999999999</v>
      </c>
      <c r="BA406">
        <v>0</v>
      </c>
      <c r="BB406">
        <v>8.0648680420000005</v>
      </c>
      <c r="BC406">
        <v>4.9037780360000003</v>
      </c>
      <c r="BD406">
        <v>1.644623387</v>
      </c>
      <c r="BE406">
        <v>62.187432630000004</v>
      </c>
      <c r="BF406">
        <v>2.367976579</v>
      </c>
      <c r="BG406">
        <v>-1.0860275909999999</v>
      </c>
      <c r="BH406">
        <v>-0.995947841</v>
      </c>
      <c r="BI406">
        <v>0.21129818</v>
      </c>
      <c r="BJ406">
        <v>1.294475102</v>
      </c>
      <c r="BK406">
        <v>31.02</v>
      </c>
      <c r="BL406">
        <v>31.02</v>
      </c>
      <c r="BM406">
        <v>29.92</v>
      </c>
      <c r="BN406">
        <v>30.18</v>
      </c>
      <c r="BO406">
        <v>-0.84</v>
      </c>
      <c r="BP406">
        <v>-2.707930368</v>
      </c>
      <c r="BQ406">
        <v>0.27500049999999998</v>
      </c>
      <c r="BR406">
        <v>0.18099979999999999</v>
      </c>
      <c r="BS406">
        <v>0.34999989999999997</v>
      </c>
      <c r="BT406">
        <v>-0.22096979999999999</v>
      </c>
      <c r="BU406">
        <v>26.311951430000001</v>
      </c>
      <c r="BV406">
        <v>-4.8287041879999997</v>
      </c>
      <c r="BW406">
        <v>3.551459082</v>
      </c>
      <c r="BX406">
        <v>2.7584783650000002</v>
      </c>
      <c r="BY406">
        <v>3.4098898919999998</v>
      </c>
      <c r="BZ406">
        <v>-0.20467173</v>
      </c>
      <c r="CA406" t="s">
        <v>61</v>
      </c>
      <c r="CB406">
        <v>0.65011391600000001</v>
      </c>
      <c r="CC406">
        <v>0</v>
      </c>
    </row>
    <row r="407" spans="1:81" x14ac:dyDescent="0.25">
      <c r="A407">
        <v>694</v>
      </c>
      <c r="B407" s="1">
        <v>39969</v>
      </c>
      <c r="C407">
        <v>945.669983</v>
      </c>
      <c r="D407">
        <v>951.69000200000005</v>
      </c>
      <c r="E407">
        <v>934.13000499999998</v>
      </c>
      <c r="F407">
        <v>940.09002699999996</v>
      </c>
      <c r="G407">
        <v>940.09002699999996</v>
      </c>
      <c r="H407">
        <v>5277910000</v>
      </c>
      <c r="I407" s="2">
        <v>135266000000</v>
      </c>
      <c r="J407">
        <v>37490000</v>
      </c>
      <c r="K407" s="3" t="b">
        <f t="shared" si="126"/>
        <v>0</v>
      </c>
      <c r="L407" s="3" t="b">
        <f t="shared" si="127"/>
        <v>0</v>
      </c>
      <c r="M407" s="3" t="b">
        <f t="shared" si="128"/>
        <v>1</v>
      </c>
      <c r="N407" s="3" t="b">
        <f t="shared" si="129"/>
        <v>0</v>
      </c>
      <c r="O407" s="3" t="b">
        <f t="shared" si="130"/>
        <v>0</v>
      </c>
      <c r="P407" s="3" t="b">
        <f t="shared" si="131"/>
        <v>0</v>
      </c>
      <c r="Q407">
        <v>-1039348000</v>
      </c>
      <c r="R407">
        <v>150622000</v>
      </c>
      <c r="S407">
        <v>2756693030</v>
      </c>
      <c r="T407" s="2">
        <v>180626000000</v>
      </c>
      <c r="U407">
        <v>1824810560</v>
      </c>
      <c r="V407" s="3" t="b">
        <f t="shared" si="132"/>
        <v>0</v>
      </c>
      <c r="W407" s="3" t="b">
        <f t="shared" si="133"/>
        <v>0</v>
      </c>
      <c r="X407" s="3" t="b">
        <f t="shared" si="134"/>
        <v>1</v>
      </c>
      <c r="Y407" s="3" t="b">
        <f t="shared" si="135"/>
        <v>0</v>
      </c>
      <c r="Z407" s="3" t="b">
        <f t="shared" si="136"/>
        <v>0</v>
      </c>
      <c r="AA407" s="3" t="b">
        <f t="shared" si="137"/>
        <v>0</v>
      </c>
      <c r="AB407">
        <v>1386289823</v>
      </c>
      <c r="AC407">
        <v>1201162354</v>
      </c>
      <c r="AD407">
        <v>2161169310</v>
      </c>
      <c r="AE407">
        <v>690488756.89999998</v>
      </c>
      <c r="AF407">
        <v>24099220.989999998</v>
      </c>
      <c r="AG407" s="3" t="b">
        <f t="shared" si="138"/>
        <v>0</v>
      </c>
      <c r="AH407" s="3" t="b">
        <f t="shared" si="139"/>
        <v>0</v>
      </c>
      <c r="AI407" s="3" t="b">
        <f t="shared" si="140"/>
        <v>1</v>
      </c>
      <c r="AJ407" s="3" t="b">
        <f t="shared" si="141"/>
        <v>0</v>
      </c>
      <c r="AK407" s="3" t="b">
        <f t="shared" si="142"/>
        <v>0</v>
      </c>
      <c r="AL407" s="3" t="b">
        <f t="shared" si="143"/>
        <v>0</v>
      </c>
      <c r="AM407" s="3" t="b">
        <f t="shared" si="144"/>
        <v>0</v>
      </c>
      <c r="AN407" s="3" t="b">
        <f t="shared" si="145"/>
        <v>0</v>
      </c>
      <c r="AO407" s="3" t="b">
        <f t="shared" si="146"/>
        <v>0</v>
      </c>
      <c r="AP407">
        <v>-1336708.656</v>
      </c>
      <c r="AQ407">
        <v>-3781613.378</v>
      </c>
      <c r="AR407">
        <v>43429878.710000001</v>
      </c>
      <c r="AS407">
        <v>90.709613649999994</v>
      </c>
      <c r="AT407">
        <v>-3.64372484</v>
      </c>
      <c r="AU407">
        <v>-3.8617868729999998</v>
      </c>
      <c r="AV407">
        <v>1.903044481</v>
      </c>
      <c r="AW407">
        <v>-1.0098729390000001</v>
      </c>
      <c r="AX407">
        <v>-1.3431375619999999</v>
      </c>
      <c r="AY407">
        <v>2.1017643989999999</v>
      </c>
      <c r="AZ407">
        <v>0</v>
      </c>
      <c r="BA407">
        <v>2.3699949999999999</v>
      </c>
      <c r="BB407">
        <v>7.488806039</v>
      </c>
      <c r="BC407">
        <v>4.7227935329999999</v>
      </c>
      <c r="BD407">
        <v>1.5856729679999999</v>
      </c>
      <c r="BE407">
        <v>61.325348859999998</v>
      </c>
      <c r="BF407">
        <v>-0.86208376600000003</v>
      </c>
      <c r="BG407">
        <v>0.75294640700000004</v>
      </c>
      <c r="BH407">
        <v>-0.67344402699999995</v>
      </c>
      <c r="BI407">
        <v>-0.75091871399999999</v>
      </c>
      <c r="BJ407">
        <v>1.089491424</v>
      </c>
      <c r="BK407">
        <v>29.389999</v>
      </c>
      <c r="BL407">
        <v>30.809999000000001</v>
      </c>
      <c r="BM407">
        <v>28.85</v>
      </c>
      <c r="BN407">
        <v>29.620000999999998</v>
      </c>
      <c r="BO407">
        <v>-0.55999900000000002</v>
      </c>
      <c r="BP407">
        <v>-1.855530152</v>
      </c>
      <c r="BQ407">
        <v>-0.6999995</v>
      </c>
      <c r="BR407">
        <v>-8.6999400000000005E-2</v>
      </c>
      <c r="BS407">
        <v>-2.8999899999999999E-2</v>
      </c>
      <c r="BT407">
        <v>-0.25375766100000002</v>
      </c>
      <c r="BU407">
        <v>22.23032637</v>
      </c>
      <c r="BV407">
        <v>-4.0816250670000001</v>
      </c>
      <c r="BW407">
        <v>-4.4551646280000003</v>
      </c>
      <c r="BX407">
        <v>0.42351750999999999</v>
      </c>
      <c r="BY407">
        <v>0.93751088900000001</v>
      </c>
      <c r="BZ407">
        <v>-0.40260382099999997</v>
      </c>
      <c r="CA407" t="s">
        <v>60</v>
      </c>
      <c r="CB407">
        <v>0.404917164</v>
      </c>
      <c r="CC407">
        <v>0</v>
      </c>
    </row>
    <row r="408" spans="1:81" x14ac:dyDescent="0.25">
      <c r="A408">
        <v>695</v>
      </c>
      <c r="B408" s="1">
        <v>39972</v>
      </c>
      <c r="C408">
        <v>938.11999500000002</v>
      </c>
      <c r="D408">
        <v>946.330017</v>
      </c>
      <c r="E408">
        <v>926.44000200000005</v>
      </c>
      <c r="F408">
        <v>939.14001499999995</v>
      </c>
      <c r="G408">
        <v>939.14001499999995</v>
      </c>
      <c r="H408">
        <v>4483430000</v>
      </c>
      <c r="I408" s="2">
        <v>130782000000</v>
      </c>
      <c r="J408">
        <v>-4880670000</v>
      </c>
      <c r="K408" s="3" t="b">
        <f t="shared" si="126"/>
        <v>0</v>
      </c>
      <c r="L408" s="3" t="b">
        <f t="shared" si="127"/>
        <v>0</v>
      </c>
      <c r="M408" s="3" t="b">
        <f t="shared" si="128"/>
        <v>0</v>
      </c>
      <c r="N408" s="3" t="b">
        <f t="shared" si="129"/>
        <v>0</v>
      </c>
      <c r="O408" s="3" t="b">
        <f t="shared" si="130"/>
        <v>0</v>
      </c>
      <c r="P408" s="3" t="b">
        <f t="shared" si="131"/>
        <v>1</v>
      </c>
      <c r="Q408">
        <v>-1850326000</v>
      </c>
      <c r="R408">
        <v>-1938946000</v>
      </c>
      <c r="S408">
        <v>2000061455</v>
      </c>
      <c r="T408" s="2">
        <v>181868000000</v>
      </c>
      <c r="U408">
        <v>-226575752.69999999</v>
      </c>
      <c r="V408" s="3" t="b">
        <f t="shared" si="132"/>
        <v>0</v>
      </c>
      <c r="W408" s="3" t="b">
        <f t="shared" si="133"/>
        <v>0</v>
      </c>
      <c r="X408" s="3" t="b">
        <f t="shared" si="134"/>
        <v>0</v>
      </c>
      <c r="Y408" s="3" t="b">
        <f t="shared" si="135"/>
        <v>0</v>
      </c>
      <c r="Z408" s="3" t="b">
        <f t="shared" si="136"/>
        <v>0</v>
      </c>
      <c r="AA408" s="3" t="b">
        <f t="shared" si="137"/>
        <v>1</v>
      </c>
      <c r="AB408">
        <v>1297974704</v>
      </c>
      <c r="AC408">
        <v>1181239499</v>
      </c>
      <c r="AD408">
        <v>1991703312</v>
      </c>
      <c r="AE408">
        <v>685958007.5</v>
      </c>
      <c r="AF408">
        <v>-8901529.0160000008</v>
      </c>
      <c r="AG408" s="3" t="b">
        <f t="shared" si="138"/>
        <v>0</v>
      </c>
      <c r="AH408" s="3" t="b">
        <f t="shared" si="139"/>
        <v>0</v>
      </c>
      <c r="AI408" s="3" t="b">
        <f t="shared" si="140"/>
        <v>0</v>
      </c>
      <c r="AJ408" s="3" t="b">
        <f t="shared" si="141"/>
        <v>0</v>
      </c>
      <c r="AK408" s="3" t="b">
        <f t="shared" si="142"/>
        <v>0</v>
      </c>
      <c r="AL408" s="3" t="b">
        <f t="shared" si="143"/>
        <v>1</v>
      </c>
      <c r="AM408" s="3" t="b">
        <f t="shared" si="144"/>
        <v>0</v>
      </c>
      <c r="AN408" s="3" t="b">
        <f t="shared" si="145"/>
        <v>0</v>
      </c>
      <c r="AO408" s="3" t="b">
        <f t="shared" si="146"/>
        <v>1</v>
      </c>
      <c r="AP408">
        <v>11773076.92</v>
      </c>
      <c r="AQ408">
        <v>-1075494.824</v>
      </c>
      <c r="AR408">
        <v>34509204.619999997</v>
      </c>
      <c r="AS408">
        <v>89.948751799999997</v>
      </c>
      <c r="AT408">
        <v>-0.76086185699999997</v>
      </c>
      <c r="AU408">
        <v>-0.83878855399999996</v>
      </c>
      <c r="AV408">
        <v>-2.202293348</v>
      </c>
      <c r="AW408">
        <v>0.54919564799999998</v>
      </c>
      <c r="AX408">
        <v>-0.94146635400000001</v>
      </c>
      <c r="AY408">
        <v>1.2438739240000001</v>
      </c>
      <c r="AZ408">
        <v>0</v>
      </c>
      <c r="BA408">
        <v>0.95001199999999997</v>
      </c>
      <c r="BB408">
        <v>6.9538913219999996</v>
      </c>
      <c r="BC408">
        <v>4.4533091379999998</v>
      </c>
      <c r="BD408">
        <v>1.561511026</v>
      </c>
      <c r="BE408">
        <v>60.960542830000001</v>
      </c>
      <c r="BF408">
        <v>-0.36480603099999998</v>
      </c>
      <c r="BG408">
        <v>-0.61344489800000002</v>
      </c>
      <c r="BH408">
        <v>0.25611765800000003</v>
      </c>
      <c r="BI408">
        <v>-0.52919971399999999</v>
      </c>
      <c r="BJ408">
        <v>0.72773620000000006</v>
      </c>
      <c r="BK408">
        <v>30.879999000000002</v>
      </c>
      <c r="BL408">
        <v>31.82</v>
      </c>
      <c r="BM408">
        <v>29.33</v>
      </c>
      <c r="BN408">
        <v>29.77</v>
      </c>
      <c r="BO408">
        <v>0.14999899999999999</v>
      </c>
      <c r="BP408">
        <v>0.50641119199999995</v>
      </c>
      <c r="BQ408">
        <v>-0.20499999999999999</v>
      </c>
      <c r="BR408">
        <v>-0.43099989999999999</v>
      </c>
      <c r="BS408">
        <v>-0.11199969999999999</v>
      </c>
      <c r="BT408">
        <v>-0.172060673</v>
      </c>
      <c r="BU408">
        <v>23.323613460000001</v>
      </c>
      <c r="BV408">
        <v>1.093287092</v>
      </c>
      <c r="BW408">
        <v>-1.4941689869999999</v>
      </c>
      <c r="BX408">
        <v>-2.7532751559999999</v>
      </c>
      <c r="BY408">
        <v>-6.8116888E-2</v>
      </c>
      <c r="BZ408">
        <v>-8.3456455999999998E-2</v>
      </c>
      <c r="CA408" t="s">
        <v>60</v>
      </c>
      <c r="CB408">
        <v>8.6578456999999998E-2</v>
      </c>
      <c r="CC408">
        <v>0</v>
      </c>
    </row>
    <row r="409" spans="1:81" x14ac:dyDescent="0.25">
      <c r="A409">
        <v>696</v>
      </c>
      <c r="B409" s="1">
        <v>39973</v>
      </c>
      <c r="C409">
        <v>940.34997599999997</v>
      </c>
      <c r="D409">
        <v>946.919983</v>
      </c>
      <c r="E409">
        <v>936.15002400000003</v>
      </c>
      <c r="F409">
        <v>942.42999299999997</v>
      </c>
      <c r="G409">
        <v>942.42999299999997</v>
      </c>
      <c r="H409">
        <v>4439950000</v>
      </c>
      <c r="I409" s="2">
        <v>135222000000</v>
      </c>
      <c r="J409">
        <v>-21740000</v>
      </c>
      <c r="K409" s="3" t="b">
        <f t="shared" si="126"/>
        <v>0</v>
      </c>
      <c r="L409" s="3" t="b">
        <f t="shared" si="127"/>
        <v>0</v>
      </c>
      <c r="M409" s="3" t="b">
        <f t="shared" si="128"/>
        <v>0</v>
      </c>
      <c r="N409" s="3" t="b">
        <f t="shared" si="129"/>
        <v>0</v>
      </c>
      <c r="O409" s="3" t="b">
        <f t="shared" si="130"/>
        <v>0</v>
      </c>
      <c r="P409" s="3" t="b">
        <f t="shared" si="131"/>
        <v>1</v>
      </c>
      <c r="Q409">
        <v>-2044760000</v>
      </c>
      <c r="R409">
        <v>-969834000</v>
      </c>
      <c r="S409">
        <v>1689070364</v>
      </c>
      <c r="T409" s="2">
        <v>182606000000</v>
      </c>
      <c r="U409">
        <v>989971078.29999995</v>
      </c>
      <c r="V409" s="3" t="b">
        <f t="shared" si="132"/>
        <v>0</v>
      </c>
      <c r="W409" s="3" t="b">
        <f t="shared" si="133"/>
        <v>0</v>
      </c>
      <c r="X409" s="3" t="b">
        <f t="shared" si="134"/>
        <v>1</v>
      </c>
      <c r="Y409" s="3" t="b">
        <f t="shared" si="135"/>
        <v>0</v>
      </c>
      <c r="Z409" s="3" t="b">
        <f t="shared" si="136"/>
        <v>0</v>
      </c>
      <c r="AA409" s="3" t="b">
        <f t="shared" si="137"/>
        <v>0</v>
      </c>
      <c r="AB409">
        <v>209633676.09999999</v>
      </c>
      <c r="AC409">
        <v>1080597505</v>
      </c>
      <c r="AD409">
        <v>1978925205</v>
      </c>
      <c r="AE409">
        <v>701511958.60000002</v>
      </c>
      <c r="AF409">
        <v>5511600.8370000003</v>
      </c>
      <c r="AG409" s="3" t="b">
        <f t="shared" si="138"/>
        <v>0</v>
      </c>
      <c r="AH409" s="3" t="b">
        <f t="shared" si="139"/>
        <v>0</v>
      </c>
      <c r="AI409" s="3" t="b">
        <f t="shared" si="140"/>
        <v>1</v>
      </c>
      <c r="AJ409" s="3" t="b">
        <f t="shared" si="141"/>
        <v>0</v>
      </c>
      <c r="AK409" s="3" t="b">
        <f t="shared" si="142"/>
        <v>0</v>
      </c>
      <c r="AL409" s="3" t="b">
        <f t="shared" si="143"/>
        <v>0</v>
      </c>
      <c r="AM409" s="3" t="b">
        <f t="shared" si="144"/>
        <v>0</v>
      </c>
      <c r="AN409" s="3" t="b">
        <f t="shared" si="145"/>
        <v>0</v>
      </c>
      <c r="AO409" s="3" t="b">
        <f t="shared" si="146"/>
        <v>0</v>
      </c>
      <c r="AP409">
        <v>-1127807.0330000001</v>
      </c>
      <c r="AQ409">
        <v>10064022.93</v>
      </c>
      <c r="AR409">
        <v>32029341.010000002</v>
      </c>
      <c r="AS409">
        <v>92.583685639999999</v>
      </c>
      <c r="AT409">
        <v>2.6349338420000001</v>
      </c>
      <c r="AU409">
        <v>2.9293723250000001</v>
      </c>
      <c r="AV409">
        <v>0.93703599299999996</v>
      </c>
      <c r="AW409">
        <v>-0.60698204200000005</v>
      </c>
      <c r="AX409">
        <v>0.69557351999999995</v>
      </c>
      <c r="AY409">
        <v>1.316908682</v>
      </c>
      <c r="AZ409">
        <v>3.2899780000000001</v>
      </c>
      <c r="BA409">
        <v>0</v>
      </c>
      <c r="BB409">
        <v>6.6921832270000001</v>
      </c>
      <c r="BC409">
        <v>4.1352156280000001</v>
      </c>
      <c r="BD409">
        <v>1.6183396050000001</v>
      </c>
      <c r="BE409">
        <v>61.807857239999997</v>
      </c>
      <c r="BF409">
        <v>0.84731441100000005</v>
      </c>
      <c r="BG409">
        <v>0.24125419000000001</v>
      </c>
      <c r="BH409">
        <v>-0.15035321900000001</v>
      </c>
      <c r="BI409">
        <v>0.27499125899999999</v>
      </c>
      <c r="BJ409">
        <v>0.71279742300000004</v>
      </c>
      <c r="BK409">
        <v>29.77</v>
      </c>
      <c r="BL409">
        <v>29.77</v>
      </c>
      <c r="BM409">
        <v>27.790001</v>
      </c>
      <c r="BN409">
        <v>28.27</v>
      </c>
      <c r="BO409">
        <v>-1.5</v>
      </c>
      <c r="BP409">
        <v>-5.0386294930000002</v>
      </c>
      <c r="BQ409">
        <v>-0.6750005</v>
      </c>
      <c r="BR409">
        <v>-0.5580001</v>
      </c>
      <c r="BS409">
        <v>-0.59099999999999997</v>
      </c>
      <c r="BT409">
        <v>-0.27151518800000002</v>
      </c>
      <c r="BU409">
        <v>12.39066965</v>
      </c>
      <c r="BV409">
        <v>-10.932943809999999</v>
      </c>
      <c r="BW409">
        <v>-4.9198283590000003</v>
      </c>
      <c r="BX409">
        <v>-4.0670558259999998</v>
      </c>
      <c r="BY409">
        <v>-4.0488309920000001</v>
      </c>
      <c r="BZ409">
        <v>-0.90159382399999999</v>
      </c>
      <c r="CA409" t="s">
        <v>61</v>
      </c>
      <c r="CB409">
        <v>0.39607494300000001</v>
      </c>
      <c r="CC409">
        <v>0</v>
      </c>
    </row>
    <row r="410" spans="1:81" x14ac:dyDescent="0.25">
      <c r="A410">
        <v>697</v>
      </c>
      <c r="B410" s="1">
        <v>39974</v>
      </c>
      <c r="C410">
        <v>942.72997999999995</v>
      </c>
      <c r="D410">
        <v>949.77002000000005</v>
      </c>
      <c r="E410">
        <v>927.96997099999999</v>
      </c>
      <c r="F410">
        <v>939.15002400000003</v>
      </c>
      <c r="G410">
        <v>939.15002400000003</v>
      </c>
      <c r="H410">
        <v>5379420000</v>
      </c>
      <c r="I410" s="2">
        <v>129843000000</v>
      </c>
      <c r="J410">
        <v>-469735000</v>
      </c>
      <c r="K410" s="3" t="b">
        <f t="shared" si="126"/>
        <v>0</v>
      </c>
      <c r="L410" s="3" t="b">
        <f t="shared" si="127"/>
        <v>0</v>
      </c>
      <c r="M410" s="3" t="b">
        <f t="shared" si="128"/>
        <v>0</v>
      </c>
      <c r="N410" s="3" t="b">
        <f t="shared" si="129"/>
        <v>0</v>
      </c>
      <c r="O410" s="3" t="b">
        <f t="shared" si="130"/>
        <v>0</v>
      </c>
      <c r="P410" s="3" t="b">
        <f t="shared" si="131"/>
        <v>1</v>
      </c>
      <c r="Q410">
        <v>-1182875000</v>
      </c>
      <c r="R410">
        <v>-2144510000</v>
      </c>
      <c r="S410">
        <v>545268363.60000002</v>
      </c>
      <c r="T410" s="2">
        <v>182744000000</v>
      </c>
      <c r="U410">
        <v>438062625.5</v>
      </c>
      <c r="V410" s="3" t="b">
        <f t="shared" si="132"/>
        <v>0</v>
      </c>
      <c r="W410" s="3" t="b">
        <f t="shared" si="133"/>
        <v>0</v>
      </c>
      <c r="X410" s="3" t="b">
        <f t="shared" si="134"/>
        <v>1</v>
      </c>
      <c r="Y410" s="3" t="b">
        <f t="shared" si="135"/>
        <v>0</v>
      </c>
      <c r="Z410" s="3" t="b">
        <f t="shared" si="136"/>
        <v>0</v>
      </c>
      <c r="AA410" s="3" t="b">
        <f t="shared" si="137"/>
        <v>0</v>
      </c>
      <c r="AB410">
        <v>709235310.20000005</v>
      </c>
      <c r="AC410">
        <v>282588964.80000001</v>
      </c>
      <c r="AD410">
        <v>1462479781</v>
      </c>
      <c r="AE410">
        <v>682789792.5</v>
      </c>
      <c r="AF410">
        <v>-1584107.5109999999</v>
      </c>
      <c r="AG410" s="3" t="b">
        <f t="shared" si="138"/>
        <v>0</v>
      </c>
      <c r="AH410" s="3" t="b">
        <f t="shared" si="139"/>
        <v>0</v>
      </c>
      <c r="AI410" s="3" t="b">
        <f t="shared" si="140"/>
        <v>0</v>
      </c>
      <c r="AJ410" s="3" t="b">
        <f t="shared" si="141"/>
        <v>0</v>
      </c>
      <c r="AK410" s="3" t="b">
        <f t="shared" si="142"/>
        <v>0</v>
      </c>
      <c r="AL410" s="3" t="b">
        <f t="shared" si="143"/>
        <v>1</v>
      </c>
      <c r="AM410" s="3" t="b">
        <f t="shared" si="144"/>
        <v>0</v>
      </c>
      <c r="AN410" s="3" t="b">
        <f t="shared" si="145"/>
        <v>0</v>
      </c>
      <c r="AO410" s="3" t="b">
        <f t="shared" si="146"/>
        <v>0</v>
      </c>
      <c r="AP410">
        <v>-754294.21360000002</v>
      </c>
      <c r="AQ410">
        <v>-3091934.443</v>
      </c>
      <c r="AR410">
        <v>18594315.690000001</v>
      </c>
      <c r="AS410">
        <v>89.956767970000001</v>
      </c>
      <c r="AT410">
        <v>-2.626917663</v>
      </c>
      <c r="AU410">
        <v>-2.8373440150000002</v>
      </c>
      <c r="AV410">
        <v>4.0080899999999997E-3</v>
      </c>
      <c r="AW410">
        <v>3.7639681000000001E-2</v>
      </c>
      <c r="AX410">
        <v>-0.69190690499999996</v>
      </c>
      <c r="AY410">
        <v>0.388768791</v>
      </c>
      <c r="AZ410">
        <v>0</v>
      </c>
      <c r="BA410">
        <v>3.2799689999999999</v>
      </c>
      <c r="BB410">
        <v>6.2141701400000002</v>
      </c>
      <c r="BC410">
        <v>4.074126583</v>
      </c>
      <c r="BD410">
        <v>1.525276648</v>
      </c>
      <c r="BE410">
        <v>60.400378279999998</v>
      </c>
      <c r="BF410">
        <v>-1.407478955</v>
      </c>
      <c r="BG410">
        <v>-0.28008227200000002</v>
      </c>
      <c r="BH410">
        <v>-0.19275973099999999</v>
      </c>
      <c r="BI410">
        <v>-0.30916002999999997</v>
      </c>
      <c r="BJ410">
        <v>0.216969787</v>
      </c>
      <c r="BK410">
        <v>26.9</v>
      </c>
      <c r="BL410">
        <v>29.74</v>
      </c>
      <c r="BM410">
        <v>26.9</v>
      </c>
      <c r="BN410">
        <v>28.459999</v>
      </c>
      <c r="BO410">
        <v>0.189999</v>
      </c>
      <c r="BP410">
        <v>0.67208701800000004</v>
      </c>
      <c r="BQ410">
        <v>-0.65500049999999999</v>
      </c>
      <c r="BR410">
        <v>-0.49800060000000002</v>
      </c>
      <c r="BS410">
        <v>-0.47900029999999999</v>
      </c>
      <c r="BT410">
        <v>-0.21612126100000001</v>
      </c>
      <c r="BU410">
        <v>13.775501909999999</v>
      </c>
      <c r="BV410">
        <v>1.3848322609999999</v>
      </c>
      <c r="BW410">
        <v>-4.7740557739999998</v>
      </c>
      <c r="BX410">
        <v>-3.629741718</v>
      </c>
      <c r="BY410">
        <v>-3.4912555759999999</v>
      </c>
      <c r="BZ410">
        <v>-0.92685492999999997</v>
      </c>
      <c r="CA410" t="s">
        <v>60</v>
      </c>
      <c r="CB410">
        <v>7.0181392999999995E-2</v>
      </c>
      <c r="CC410">
        <v>0</v>
      </c>
    </row>
    <row r="411" spans="1:81" x14ac:dyDescent="0.25">
      <c r="A411">
        <v>735</v>
      </c>
      <c r="B411" s="1">
        <v>40029</v>
      </c>
      <c r="C411">
        <v>1001.409973</v>
      </c>
      <c r="D411">
        <v>1007.119995</v>
      </c>
      <c r="E411">
        <v>996.67999299999997</v>
      </c>
      <c r="F411">
        <v>1005.650024</v>
      </c>
      <c r="G411">
        <v>1005.650024</v>
      </c>
      <c r="H411">
        <v>5713700000</v>
      </c>
      <c r="I411" s="2">
        <v>178906000000</v>
      </c>
      <c r="J411">
        <v>5658570000</v>
      </c>
      <c r="K411" s="3" t="b">
        <f t="shared" si="126"/>
        <v>0</v>
      </c>
      <c r="L411" s="3" t="b">
        <f t="shared" si="127"/>
        <v>0</v>
      </c>
      <c r="M411" s="3" t="b">
        <f t="shared" si="128"/>
        <v>1</v>
      </c>
      <c r="N411" s="3" t="b">
        <f t="shared" si="129"/>
        <v>0</v>
      </c>
      <c r="O411" s="3" t="b">
        <f t="shared" si="130"/>
        <v>0</v>
      </c>
      <c r="P411" s="3" t="b">
        <f t="shared" si="131"/>
        <v>0</v>
      </c>
      <c r="Q411">
        <v>5497207000</v>
      </c>
      <c r="R411">
        <v>5572529000</v>
      </c>
      <c r="S411">
        <v>2139698303</v>
      </c>
      <c r="T411" s="2">
        <v>233377000000</v>
      </c>
      <c r="U411">
        <v>4443969721</v>
      </c>
      <c r="V411" s="3" t="b">
        <f t="shared" si="132"/>
        <v>0</v>
      </c>
      <c r="W411" s="3" t="b">
        <f t="shared" si="133"/>
        <v>0</v>
      </c>
      <c r="X411" s="3" t="b">
        <f t="shared" si="134"/>
        <v>1</v>
      </c>
      <c r="Y411" s="3" t="b">
        <f t="shared" si="135"/>
        <v>0</v>
      </c>
      <c r="Z411" s="3" t="b">
        <f t="shared" si="136"/>
        <v>0</v>
      </c>
      <c r="AA411" s="3" t="b">
        <f t="shared" si="137"/>
        <v>0</v>
      </c>
      <c r="AB411">
        <v>2985010300</v>
      </c>
      <c r="AC411">
        <v>2143516614</v>
      </c>
      <c r="AD411">
        <v>2644473982</v>
      </c>
      <c r="AE411">
        <v>1101841754</v>
      </c>
      <c r="AF411">
        <v>51589402.039999999</v>
      </c>
      <c r="AG411" s="3" t="b">
        <f t="shared" si="138"/>
        <v>0</v>
      </c>
      <c r="AH411" s="3" t="b">
        <f t="shared" si="139"/>
        <v>0</v>
      </c>
      <c r="AI411" s="3" t="b">
        <f t="shared" si="140"/>
        <v>1</v>
      </c>
      <c r="AJ411" s="3" t="b">
        <f t="shared" si="141"/>
        <v>0</v>
      </c>
      <c r="AK411" s="3" t="b">
        <f t="shared" si="142"/>
        <v>0</v>
      </c>
      <c r="AL411" s="3" t="b">
        <f t="shared" si="143"/>
        <v>0</v>
      </c>
      <c r="AM411" s="3" t="b">
        <f t="shared" si="144"/>
        <v>0</v>
      </c>
      <c r="AN411" s="3" t="b">
        <f t="shared" si="145"/>
        <v>0</v>
      </c>
      <c r="AO411" s="3" t="b">
        <f t="shared" si="146"/>
        <v>0</v>
      </c>
      <c r="AP411">
        <v>40691037.289999999</v>
      </c>
      <c r="AQ411">
        <v>44731551.270000003</v>
      </c>
      <c r="AR411">
        <v>24931608.440000001</v>
      </c>
      <c r="AS411">
        <v>98.933257530000006</v>
      </c>
      <c r="AT411">
        <v>-0.33699330300000002</v>
      </c>
      <c r="AU411">
        <v>-0.33947058699999999</v>
      </c>
      <c r="AV411">
        <v>3.0784433089999999</v>
      </c>
      <c r="AW411">
        <v>2.6684028030000002</v>
      </c>
      <c r="AX411">
        <v>1.790513518</v>
      </c>
      <c r="AY411">
        <v>1.3508416000000001E-2</v>
      </c>
      <c r="AZ411">
        <v>3.020019</v>
      </c>
      <c r="BA411">
        <v>0</v>
      </c>
      <c r="BB411">
        <v>5.9846873709999997</v>
      </c>
      <c r="BC411">
        <v>1.9207274999999999</v>
      </c>
      <c r="BD411">
        <v>3.1158440600000001</v>
      </c>
      <c r="BE411">
        <v>75.703647040000007</v>
      </c>
      <c r="BF411">
        <v>0.68157456400000005</v>
      </c>
      <c r="BG411">
        <v>2.2180944060000001</v>
      </c>
      <c r="BH411">
        <v>1.764682445</v>
      </c>
      <c r="BI411">
        <v>1.963253288</v>
      </c>
      <c r="BJ411">
        <v>0.69878548500000004</v>
      </c>
      <c r="BK411">
        <v>25.549999</v>
      </c>
      <c r="BL411">
        <v>26.16</v>
      </c>
      <c r="BM411">
        <v>24.889999</v>
      </c>
      <c r="BN411">
        <v>24.889999</v>
      </c>
      <c r="BO411">
        <v>-0.67</v>
      </c>
      <c r="BP411">
        <v>-2.6212833579999999</v>
      </c>
      <c r="BQ411">
        <v>-0.51500049999999997</v>
      </c>
      <c r="BR411">
        <v>-0.18900040000000001</v>
      </c>
      <c r="BS411">
        <v>-0.12800049999999999</v>
      </c>
      <c r="BT411">
        <v>0.27757570300000001</v>
      </c>
      <c r="BU411">
        <v>18.80596207</v>
      </c>
      <c r="BV411">
        <v>-6.6666673300000001</v>
      </c>
      <c r="BW411">
        <v>-5.1243835940000002</v>
      </c>
      <c r="BX411">
        <v>-1.8806011819999999</v>
      </c>
      <c r="BY411">
        <v>-1.2736369430000001</v>
      </c>
      <c r="BZ411">
        <v>2.9792422109999999</v>
      </c>
      <c r="CA411" t="s">
        <v>60</v>
      </c>
      <c r="CB411">
        <v>0.87858538900000005</v>
      </c>
      <c r="CC411">
        <v>0</v>
      </c>
    </row>
    <row r="412" spans="1:81" x14ac:dyDescent="0.25">
      <c r="A412">
        <v>736</v>
      </c>
      <c r="B412" s="1">
        <v>40030</v>
      </c>
      <c r="C412">
        <v>1005.409973</v>
      </c>
      <c r="D412">
        <v>1006.6400149999999</v>
      </c>
      <c r="E412">
        <v>994.30999799999995</v>
      </c>
      <c r="F412">
        <v>1002.719971</v>
      </c>
      <c r="G412">
        <v>1002.719971</v>
      </c>
      <c r="H412">
        <v>7242120000</v>
      </c>
      <c r="I412" s="2">
        <v>171664000000</v>
      </c>
      <c r="J412">
        <v>-764210000</v>
      </c>
      <c r="K412" s="3" t="b">
        <f t="shared" si="126"/>
        <v>0</v>
      </c>
      <c r="L412" s="3" t="b">
        <f t="shared" si="127"/>
        <v>0</v>
      </c>
      <c r="M412" s="3" t="b">
        <f t="shared" si="128"/>
        <v>0</v>
      </c>
      <c r="N412" s="3" t="b">
        <f t="shared" si="129"/>
        <v>0</v>
      </c>
      <c r="O412" s="3" t="b">
        <f t="shared" si="130"/>
        <v>0</v>
      </c>
      <c r="P412" s="3" t="b">
        <f t="shared" si="131"/>
        <v>1</v>
      </c>
      <c r="Q412">
        <v>1793876000</v>
      </c>
      <c r="R412">
        <v>2974532000</v>
      </c>
      <c r="S412">
        <v>1774345758</v>
      </c>
      <c r="T412" s="2">
        <v>236014000000</v>
      </c>
      <c r="U412">
        <v>3370946083</v>
      </c>
      <c r="V412" s="3" t="b">
        <f t="shared" si="132"/>
        <v>0</v>
      </c>
      <c r="W412" s="3" t="b">
        <f t="shared" si="133"/>
        <v>0</v>
      </c>
      <c r="X412" s="3" t="b">
        <f t="shared" si="134"/>
        <v>1</v>
      </c>
      <c r="Y412" s="3" t="b">
        <f t="shared" si="135"/>
        <v>0</v>
      </c>
      <c r="Z412" s="3" t="b">
        <f t="shared" si="136"/>
        <v>0</v>
      </c>
      <c r="AA412" s="3" t="b">
        <f t="shared" si="137"/>
        <v>0</v>
      </c>
      <c r="AB412">
        <v>3868009164</v>
      </c>
      <c r="AC412">
        <v>3087356402</v>
      </c>
      <c r="AD412">
        <v>2482355364</v>
      </c>
      <c r="AE412">
        <v>1080741177</v>
      </c>
      <c r="AF412">
        <v>-1945178.5360000001</v>
      </c>
      <c r="AG412" s="3" t="b">
        <f t="shared" si="138"/>
        <v>0</v>
      </c>
      <c r="AH412" s="3" t="b">
        <f t="shared" si="139"/>
        <v>0</v>
      </c>
      <c r="AI412" s="3" t="b">
        <f t="shared" si="140"/>
        <v>0</v>
      </c>
      <c r="AJ412" s="3" t="b">
        <f t="shared" si="141"/>
        <v>0</v>
      </c>
      <c r="AK412" s="3" t="b">
        <f t="shared" si="142"/>
        <v>0</v>
      </c>
      <c r="AL412" s="3" t="b">
        <f t="shared" si="143"/>
        <v>1</v>
      </c>
      <c r="AM412" s="3" t="b">
        <f t="shared" si="144"/>
        <v>0</v>
      </c>
      <c r="AN412" s="3" t="b">
        <f t="shared" si="145"/>
        <v>0</v>
      </c>
      <c r="AO412" s="3" t="b">
        <f t="shared" si="146"/>
        <v>0</v>
      </c>
      <c r="AP412">
        <v>26344490.18</v>
      </c>
      <c r="AQ412">
        <v>27493884.300000001</v>
      </c>
      <c r="AR412">
        <v>19710380.300000001</v>
      </c>
      <c r="AS412">
        <v>96.806948919999996</v>
      </c>
      <c r="AT412">
        <v>-2.126308603</v>
      </c>
      <c r="AU412">
        <v>-2.1492354100000002</v>
      </c>
      <c r="AV412">
        <v>-1.2316509529999999</v>
      </c>
      <c r="AW412">
        <v>1.175474074</v>
      </c>
      <c r="AX412">
        <v>1.5364368150000001</v>
      </c>
      <c r="AY412">
        <v>-0.15099164100000001</v>
      </c>
      <c r="AZ412">
        <v>0</v>
      </c>
      <c r="BA412">
        <v>2.930053</v>
      </c>
      <c r="BB412">
        <v>5.5572097009999997</v>
      </c>
      <c r="BC412">
        <v>1.9928221779999999</v>
      </c>
      <c r="BD412">
        <v>2.7886129340000001</v>
      </c>
      <c r="BE412">
        <v>73.605115710000007</v>
      </c>
      <c r="BF412">
        <v>-2.0985313290000001</v>
      </c>
      <c r="BG412">
        <v>-0.70847838299999999</v>
      </c>
      <c r="BH412">
        <v>0.76945470100000002</v>
      </c>
      <c r="BI412">
        <v>0.95005996199999998</v>
      </c>
      <c r="BJ412">
        <v>0.43595073000000001</v>
      </c>
      <c r="BK412">
        <v>24.91</v>
      </c>
      <c r="BL412">
        <v>25.85</v>
      </c>
      <c r="BM412">
        <v>24.860001</v>
      </c>
      <c r="BN412">
        <v>24.9</v>
      </c>
      <c r="BO412">
        <v>1.0000999999999999E-2</v>
      </c>
      <c r="BP412">
        <v>4.0180796999999997E-2</v>
      </c>
      <c r="BQ412">
        <v>-0.3299995</v>
      </c>
      <c r="BR412">
        <v>-0.373</v>
      </c>
      <c r="BS412">
        <v>-0.20300009999999999</v>
      </c>
      <c r="BT412">
        <v>0.21060595200000001</v>
      </c>
      <c r="BU412">
        <v>18.905474519999999</v>
      </c>
      <c r="BV412">
        <v>9.9512448000000003E-2</v>
      </c>
      <c r="BW412">
        <v>-3.2835774409999998</v>
      </c>
      <c r="BX412">
        <v>-3.711443155</v>
      </c>
      <c r="BY412">
        <v>-2.0199016940000001</v>
      </c>
      <c r="BZ412">
        <v>2.207008627</v>
      </c>
      <c r="CA412" t="s">
        <v>60</v>
      </c>
      <c r="CB412">
        <v>0.38134631600000002</v>
      </c>
      <c r="CC412">
        <v>0</v>
      </c>
    </row>
    <row r="413" spans="1:81" x14ac:dyDescent="0.25">
      <c r="A413">
        <v>737</v>
      </c>
      <c r="B413" s="1">
        <v>40031</v>
      </c>
      <c r="C413">
        <v>1004.059998</v>
      </c>
      <c r="D413">
        <v>1008</v>
      </c>
      <c r="E413">
        <v>992.48999000000003</v>
      </c>
      <c r="F413">
        <v>997.080017</v>
      </c>
      <c r="G413">
        <v>997.080017</v>
      </c>
      <c r="H413">
        <v>6753380000</v>
      </c>
      <c r="I413" s="2">
        <v>164911000000</v>
      </c>
      <c r="J413">
        <v>-6997750000</v>
      </c>
      <c r="K413" s="3" t="b">
        <f t="shared" si="126"/>
        <v>0</v>
      </c>
      <c r="L413" s="3" t="b">
        <f t="shared" si="127"/>
        <v>0</v>
      </c>
      <c r="M413" s="3" t="b">
        <f t="shared" si="128"/>
        <v>0</v>
      </c>
      <c r="N413" s="3" t="b">
        <f t="shared" si="129"/>
        <v>0</v>
      </c>
      <c r="O413" s="3" t="b">
        <f t="shared" si="130"/>
        <v>0</v>
      </c>
      <c r="P413" s="3" t="b">
        <f t="shared" si="131"/>
        <v>1</v>
      </c>
      <c r="Q413">
        <v>-3208752000</v>
      </c>
      <c r="R413">
        <v>-688514000</v>
      </c>
      <c r="S413">
        <v>1189205030</v>
      </c>
      <c r="T413" s="2">
        <v>233258000000</v>
      </c>
      <c r="U413">
        <v>-59501769.399999999</v>
      </c>
      <c r="V413" s="3" t="b">
        <f t="shared" si="132"/>
        <v>0</v>
      </c>
      <c r="W413" s="3" t="b">
        <f t="shared" si="133"/>
        <v>0</v>
      </c>
      <c r="X413" s="3" t="b">
        <f t="shared" si="134"/>
        <v>0</v>
      </c>
      <c r="Y413" s="3" t="b">
        <f t="shared" si="135"/>
        <v>0</v>
      </c>
      <c r="Z413" s="3" t="b">
        <f t="shared" si="136"/>
        <v>0</v>
      </c>
      <c r="AA413" s="3" t="b">
        <f t="shared" si="137"/>
        <v>1</v>
      </c>
      <c r="AB413">
        <v>1459428473</v>
      </c>
      <c r="AC413">
        <v>2427976397</v>
      </c>
      <c r="AD413">
        <v>2104795232</v>
      </c>
      <c r="AE413">
        <v>1042755744</v>
      </c>
      <c r="AF413">
        <v>-29543004.969999999</v>
      </c>
      <c r="AG413" s="3" t="b">
        <f t="shared" si="138"/>
        <v>0</v>
      </c>
      <c r="AH413" s="3" t="b">
        <f t="shared" si="139"/>
        <v>0</v>
      </c>
      <c r="AI413" s="3" t="b">
        <f t="shared" si="140"/>
        <v>0</v>
      </c>
      <c r="AJ413" s="3" t="b">
        <f t="shared" si="141"/>
        <v>0</v>
      </c>
      <c r="AK413" s="3" t="b">
        <f t="shared" si="142"/>
        <v>0</v>
      </c>
      <c r="AL413" s="3" t="b">
        <f t="shared" si="143"/>
        <v>1</v>
      </c>
      <c r="AM413" s="3" t="b">
        <f t="shared" si="144"/>
        <v>0</v>
      </c>
      <c r="AN413" s="3" t="b">
        <f t="shared" si="145"/>
        <v>0</v>
      </c>
      <c r="AO413" s="3" t="b">
        <f t="shared" si="146"/>
        <v>1</v>
      </c>
      <c r="AP413">
        <v>-14672794.77</v>
      </c>
      <c r="AQ413">
        <v>8429523.1219999995</v>
      </c>
      <c r="AR413">
        <v>17953429.390000001</v>
      </c>
      <c r="AS413">
        <v>92.125769000000005</v>
      </c>
      <c r="AT413">
        <v>-4.6811799240000003</v>
      </c>
      <c r="AU413">
        <v>-4.8355825440000002</v>
      </c>
      <c r="AV413">
        <v>-3.4037442640000002</v>
      </c>
      <c r="AW413">
        <v>-2.355975409</v>
      </c>
      <c r="AX413">
        <v>-0.37645057199999998</v>
      </c>
      <c r="AY413">
        <v>-0.37452571499999998</v>
      </c>
      <c r="AZ413">
        <v>0</v>
      </c>
      <c r="BA413">
        <v>5.6399540000000004</v>
      </c>
      <c r="BB413">
        <v>5.1602661510000001</v>
      </c>
      <c r="BC413">
        <v>2.253331594</v>
      </c>
      <c r="BD413">
        <v>2.2900607100000001</v>
      </c>
      <c r="BE413">
        <v>69.60542409</v>
      </c>
      <c r="BF413">
        <v>-3.999691619</v>
      </c>
      <c r="BG413">
        <v>-3.049111474</v>
      </c>
      <c r="BH413">
        <v>-1.834847648</v>
      </c>
      <c r="BI413">
        <v>-0.47410250399999998</v>
      </c>
      <c r="BJ413">
        <v>0.23330361699999999</v>
      </c>
      <c r="BK413">
        <v>24.9</v>
      </c>
      <c r="BL413">
        <v>26.15</v>
      </c>
      <c r="BM413">
        <v>24.469999000000001</v>
      </c>
      <c r="BN413">
        <v>25.67</v>
      </c>
      <c r="BO413">
        <v>0.77</v>
      </c>
      <c r="BP413">
        <v>3.0923694780000002</v>
      </c>
      <c r="BQ413">
        <v>0.39000050000000003</v>
      </c>
      <c r="BR413">
        <v>3.40004E-2</v>
      </c>
      <c r="BS413">
        <v>-0.1159999</v>
      </c>
      <c r="BT413">
        <v>0.16563625500000001</v>
      </c>
      <c r="BU413">
        <v>26.567166820000001</v>
      </c>
      <c r="BV413">
        <v>7.6616923049999999</v>
      </c>
      <c r="BW413">
        <v>3.8806023760000001</v>
      </c>
      <c r="BX413">
        <v>0.338312471</v>
      </c>
      <c r="BY413">
        <v>-1.154227976</v>
      </c>
      <c r="BZ413">
        <v>1.6481220999999999</v>
      </c>
      <c r="CA413" t="s">
        <v>62</v>
      </c>
      <c r="CB413">
        <v>-0.25382812900000001</v>
      </c>
      <c r="CC413">
        <v>0</v>
      </c>
    </row>
    <row r="414" spans="1:81" x14ac:dyDescent="0.25">
      <c r="A414">
        <v>738</v>
      </c>
      <c r="B414" s="1">
        <v>40032</v>
      </c>
      <c r="C414">
        <v>999.830017</v>
      </c>
      <c r="D414">
        <v>1018</v>
      </c>
      <c r="E414">
        <v>999.830017</v>
      </c>
      <c r="F414">
        <v>1010.47998</v>
      </c>
      <c r="G414">
        <v>1010.47998</v>
      </c>
      <c r="H414">
        <v>6827090000</v>
      </c>
      <c r="I414" s="2">
        <v>171738000000</v>
      </c>
      <c r="J414">
        <v>36855000</v>
      </c>
      <c r="K414" s="3" t="b">
        <f t="shared" si="126"/>
        <v>0</v>
      </c>
      <c r="L414" s="3" t="b">
        <f t="shared" si="127"/>
        <v>0</v>
      </c>
      <c r="M414" s="3" t="b">
        <f t="shared" si="128"/>
        <v>1</v>
      </c>
      <c r="N414" s="3" t="b">
        <f t="shared" si="129"/>
        <v>0</v>
      </c>
      <c r="O414" s="3" t="b">
        <f t="shared" si="130"/>
        <v>0</v>
      </c>
      <c r="P414" s="3" t="b">
        <f t="shared" si="131"/>
        <v>0</v>
      </c>
      <c r="Q414">
        <v>-2825861000</v>
      </c>
      <c r="R414">
        <v>-1690492000</v>
      </c>
      <c r="S414">
        <v>1189836364</v>
      </c>
      <c r="T414" s="2">
        <v>234434000000</v>
      </c>
      <c r="U414">
        <v>-790083227.29999995</v>
      </c>
      <c r="V414" s="3" t="b">
        <f t="shared" si="132"/>
        <v>0</v>
      </c>
      <c r="W414" s="3" t="b">
        <f t="shared" si="133"/>
        <v>0</v>
      </c>
      <c r="X414" s="3" t="b">
        <f t="shared" si="134"/>
        <v>0</v>
      </c>
      <c r="Y414" s="3" t="b">
        <f t="shared" si="135"/>
        <v>0</v>
      </c>
      <c r="Z414" s="3" t="b">
        <f t="shared" si="136"/>
        <v>0</v>
      </c>
      <c r="AA414" s="3" t="b">
        <f t="shared" si="137"/>
        <v>1</v>
      </c>
      <c r="AB414">
        <v>41487824.520000003</v>
      </c>
      <c r="AC414">
        <v>1020444788</v>
      </c>
      <c r="AD414">
        <v>1795105540</v>
      </c>
      <c r="AE414">
        <v>1134506407</v>
      </c>
      <c r="AF414">
        <v>26882615.25</v>
      </c>
      <c r="AG414" s="3" t="b">
        <f t="shared" si="138"/>
        <v>0</v>
      </c>
      <c r="AH414" s="3" t="b">
        <f t="shared" si="139"/>
        <v>0</v>
      </c>
      <c r="AI414" s="3" t="b">
        <f t="shared" si="140"/>
        <v>1</v>
      </c>
      <c r="AJ414" s="3" t="b">
        <f t="shared" si="141"/>
        <v>0</v>
      </c>
      <c r="AK414" s="3" t="b">
        <f t="shared" si="142"/>
        <v>0</v>
      </c>
      <c r="AL414" s="3" t="b">
        <f t="shared" si="143"/>
        <v>0</v>
      </c>
      <c r="AM414" s="3" t="b">
        <f t="shared" si="144"/>
        <v>0</v>
      </c>
      <c r="AN414" s="3" t="b">
        <f t="shared" si="145"/>
        <v>0</v>
      </c>
      <c r="AO414" s="3" t="b">
        <f t="shared" si="146"/>
        <v>0</v>
      </c>
      <c r="AP414">
        <v>6000852.8250000002</v>
      </c>
      <c r="AQ414">
        <v>4066373.6940000001</v>
      </c>
      <c r="AR414">
        <v>20782605.489999998</v>
      </c>
      <c r="AS414">
        <v>94.942143959999996</v>
      </c>
      <c r="AT414">
        <v>2.816374964</v>
      </c>
      <c r="AU414">
        <v>3.057097916</v>
      </c>
      <c r="AV414">
        <v>-0.93240248000000003</v>
      </c>
      <c r="AW414">
        <v>-1.6654520610000001</v>
      </c>
      <c r="AX414">
        <v>-1.5463702260000001</v>
      </c>
      <c r="AY414">
        <v>-0.22591081599999999</v>
      </c>
      <c r="AZ414">
        <v>13.399963</v>
      </c>
      <c r="BA414">
        <v>0</v>
      </c>
      <c r="BB414">
        <v>5.7488159259999998</v>
      </c>
      <c r="BC414">
        <v>2.0923793380000002</v>
      </c>
      <c r="BD414">
        <v>2.7475017670000002</v>
      </c>
      <c r="BE414">
        <v>73.315556270000002</v>
      </c>
      <c r="BF414">
        <v>3.7101321829999998</v>
      </c>
      <c r="BG414">
        <v>-0.144779718</v>
      </c>
      <c r="BH414">
        <v>-1.116396392</v>
      </c>
      <c r="BI414">
        <v>-0.95112553499999997</v>
      </c>
      <c r="BJ414">
        <v>0.293545842</v>
      </c>
      <c r="BK414">
        <v>24.709999</v>
      </c>
      <c r="BL414">
        <v>24.950001</v>
      </c>
      <c r="BM414">
        <v>23.98</v>
      </c>
      <c r="BN414">
        <v>24.76</v>
      </c>
      <c r="BO414">
        <v>-0.91</v>
      </c>
      <c r="BP414">
        <v>-3.5449941570000001</v>
      </c>
      <c r="BQ414">
        <v>-7.0000000000000007E-2</v>
      </c>
      <c r="BR414">
        <v>3.8000300000000001E-2</v>
      </c>
      <c r="BS414">
        <v>-8.1999699999999995E-2</v>
      </c>
      <c r="BT414">
        <v>2.1212011999999999E-2</v>
      </c>
      <c r="BU414">
        <v>17.51243955</v>
      </c>
      <c r="BV414">
        <v>-9.0547272690000007</v>
      </c>
      <c r="BW414">
        <v>-0.69651748199999997</v>
      </c>
      <c r="BX414">
        <v>0.378112475</v>
      </c>
      <c r="BY414">
        <v>-0.81591749400000002</v>
      </c>
      <c r="BZ414">
        <v>0.21106481799999999</v>
      </c>
      <c r="CA414" t="s">
        <v>60</v>
      </c>
      <c r="CB414">
        <v>0.38926314499999998</v>
      </c>
      <c r="CC414">
        <v>0</v>
      </c>
    </row>
    <row r="415" spans="1:81" x14ac:dyDescent="0.25">
      <c r="A415">
        <v>739</v>
      </c>
      <c r="B415" s="1">
        <v>40035</v>
      </c>
      <c r="C415">
        <v>1008.8900149999999</v>
      </c>
      <c r="D415">
        <v>1010.119995</v>
      </c>
      <c r="E415">
        <v>1000.98999</v>
      </c>
      <c r="F415">
        <v>1007.099976</v>
      </c>
      <c r="G415">
        <v>1007.099976</v>
      </c>
      <c r="H415">
        <v>5406080000</v>
      </c>
      <c r="I415" s="2">
        <v>166332000000</v>
      </c>
      <c r="J415">
        <v>710505000</v>
      </c>
      <c r="K415" s="3" t="b">
        <f t="shared" si="126"/>
        <v>0</v>
      </c>
      <c r="L415" s="3" t="b">
        <f t="shared" si="127"/>
        <v>0</v>
      </c>
      <c r="M415" s="3" t="b">
        <f t="shared" si="128"/>
        <v>1</v>
      </c>
      <c r="N415" s="3" t="b">
        <f t="shared" si="129"/>
        <v>0</v>
      </c>
      <c r="O415" s="3" t="b">
        <f t="shared" si="130"/>
        <v>0</v>
      </c>
      <c r="P415" s="3" t="b">
        <f t="shared" si="131"/>
        <v>0</v>
      </c>
      <c r="Q415">
        <v>-917002000</v>
      </c>
      <c r="R415">
        <v>-2507527000</v>
      </c>
      <c r="S415">
        <v>1091796000</v>
      </c>
      <c r="T415" s="2">
        <v>236263000000</v>
      </c>
      <c r="U415">
        <v>1502833087</v>
      </c>
      <c r="V415" s="3" t="b">
        <f t="shared" si="132"/>
        <v>0</v>
      </c>
      <c r="W415" s="3" t="b">
        <f t="shared" si="133"/>
        <v>0</v>
      </c>
      <c r="X415" s="3" t="b">
        <f t="shared" si="134"/>
        <v>1</v>
      </c>
      <c r="Y415" s="3" t="b">
        <f t="shared" si="135"/>
        <v>0</v>
      </c>
      <c r="Z415" s="3" t="b">
        <f t="shared" si="136"/>
        <v>0</v>
      </c>
      <c r="AA415" s="3" t="b">
        <f t="shared" si="137"/>
        <v>0</v>
      </c>
      <c r="AB415">
        <v>192444384.19999999</v>
      </c>
      <c r="AC415">
        <v>419315881.60000002</v>
      </c>
      <c r="AD415">
        <v>1640112437</v>
      </c>
      <c r="AE415">
        <v>1116423346</v>
      </c>
      <c r="AF415">
        <v>36833800.939999998</v>
      </c>
      <c r="AG415" s="3" t="b">
        <f t="shared" si="138"/>
        <v>0</v>
      </c>
      <c r="AH415" s="3" t="b">
        <f t="shared" si="139"/>
        <v>0</v>
      </c>
      <c r="AI415" s="3" t="b">
        <f t="shared" si="140"/>
        <v>1</v>
      </c>
      <c r="AJ415" s="3" t="b">
        <f t="shared" si="141"/>
        <v>0</v>
      </c>
      <c r="AK415" s="3" t="b">
        <f t="shared" si="142"/>
        <v>0</v>
      </c>
      <c r="AL415" s="3" t="b">
        <f t="shared" si="143"/>
        <v>0</v>
      </c>
      <c r="AM415" s="3" t="b">
        <f t="shared" si="144"/>
        <v>0</v>
      </c>
      <c r="AN415" s="3" t="b">
        <f t="shared" si="145"/>
        <v>0</v>
      </c>
      <c r="AO415" s="3" t="b">
        <f t="shared" si="146"/>
        <v>0</v>
      </c>
      <c r="AP415">
        <v>19879716.960000001</v>
      </c>
      <c r="AQ415">
        <v>8292841.4400000004</v>
      </c>
      <c r="AR415">
        <v>21275702.699999999</v>
      </c>
      <c r="AS415">
        <v>92.668802450000001</v>
      </c>
      <c r="AT415">
        <v>-2.2733415109999999</v>
      </c>
      <c r="AU415">
        <v>-2.3944493100000002</v>
      </c>
      <c r="AV415">
        <v>0.27151672700000001</v>
      </c>
      <c r="AW415">
        <v>-0.95980644500000001</v>
      </c>
      <c r="AX415">
        <v>-1.439371511</v>
      </c>
      <c r="AY415">
        <v>-0.132082851</v>
      </c>
      <c r="AZ415">
        <v>0</v>
      </c>
      <c r="BA415">
        <v>3.380004</v>
      </c>
      <c r="BB415">
        <v>5.3381862169999996</v>
      </c>
      <c r="BC415">
        <v>2.1843525279999998</v>
      </c>
      <c r="BD415">
        <v>2.4438299909999999</v>
      </c>
      <c r="BE415">
        <v>70.962561949999994</v>
      </c>
      <c r="BF415">
        <v>-2.3529943229999999</v>
      </c>
      <c r="BG415">
        <v>0.67856892999999996</v>
      </c>
      <c r="BH415">
        <v>-0.42175290999999998</v>
      </c>
      <c r="BI415">
        <v>-0.97717296099999995</v>
      </c>
      <c r="BJ415">
        <v>0.24955165200000001</v>
      </c>
      <c r="BK415">
        <v>24.76</v>
      </c>
      <c r="BL415">
        <v>25.82</v>
      </c>
      <c r="BM415">
        <v>24.76</v>
      </c>
      <c r="BN415">
        <v>24.99</v>
      </c>
      <c r="BO415">
        <v>0.23</v>
      </c>
      <c r="BP415">
        <v>0.92891760899999998</v>
      </c>
      <c r="BQ415">
        <v>-0.34</v>
      </c>
      <c r="BR415">
        <v>-6.4000000000000001E-2</v>
      </c>
      <c r="BS415">
        <v>6.0001999999999998E-3</v>
      </c>
      <c r="BT415">
        <v>-5.1575799999999998E-2</v>
      </c>
      <c r="BU415">
        <v>19.800996999999999</v>
      </c>
      <c r="BV415">
        <v>2.2885574420000001</v>
      </c>
      <c r="BW415">
        <v>-3.3830849139999999</v>
      </c>
      <c r="BX415">
        <v>-0.63681598399999995</v>
      </c>
      <c r="BY415">
        <v>5.9703488999999998E-2</v>
      </c>
      <c r="BZ415">
        <v>-0.51319209099999996</v>
      </c>
      <c r="CA415" t="s">
        <v>60</v>
      </c>
      <c r="CB415">
        <v>0.17722969499999999</v>
      </c>
      <c r="CC415">
        <v>0</v>
      </c>
    </row>
    <row r="416" spans="1:81" x14ac:dyDescent="0.25">
      <c r="A416">
        <v>740</v>
      </c>
      <c r="B416" s="1">
        <v>40036</v>
      </c>
      <c r="C416">
        <v>1005.77002</v>
      </c>
      <c r="D416">
        <v>1005.77002</v>
      </c>
      <c r="E416">
        <v>992.40002400000003</v>
      </c>
      <c r="F416">
        <v>994.34997599999997</v>
      </c>
      <c r="G416">
        <v>994.34997599999997</v>
      </c>
      <c r="H416">
        <v>5773160000</v>
      </c>
      <c r="I416" s="2">
        <v>160559000000</v>
      </c>
      <c r="J416">
        <v>-5589620000</v>
      </c>
      <c r="K416" s="3" t="b">
        <f t="shared" si="126"/>
        <v>0</v>
      </c>
      <c r="L416" s="3" t="b">
        <f t="shared" si="127"/>
        <v>0</v>
      </c>
      <c r="M416" s="3" t="b">
        <f t="shared" si="128"/>
        <v>0</v>
      </c>
      <c r="N416" s="3" t="b">
        <f t="shared" si="129"/>
        <v>0</v>
      </c>
      <c r="O416" s="3" t="b">
        <f t="shared" si="130"/>
        <v>0</v>
      </c>
      <c r="P416" s="3" t="b">
        <f t="shared" si="131"/>
        <v>1</v>
      </c>
      <c r="Q416">
        <v>-1846253000</v>
      </c>
      <c r="R416">
        <v>-2079005000</v>
      </c>
      <c r="S416">
        <v>321950484.80000001</v>
      </c>
      <c r="T416" s="2">
        <v>232174000000</v>
      </c>
      <c r="U416">
        <v>-1129772092</v>
      </c>
      <c r="V416" s="3" t="b">
        <f t="shared" si="132"/>
        <v>0</v>
      </c>
      <c r="W416" s="3" t="b">
        <f t="shared" si="133"/>
        <v>0</v>
      </c>
      <c r="X416" s="3" t="b">
        <f t="shared" si="134"/>
        <v>0</v>
      </c>
      <c r="Y416" s="3" t="b">
        <f t="shared" si="135"/>
        <v>0</v>
      </c>
      <c r="Z416" s="3" t="b">
        <f t="shared" si="136"/>
        <v>0</v>
      </c>
      <c r="AA416" s="3" t="b">
        <f t="shared" si="137"/>
        <v>1</v>
      </c>
      <c r="AB416">
        <v>-142091105.90000001</v>
      </c>
      <c r="AC416">
        <v>-467375510.10000002</v>
      </c>
      <c r="AD416">
        <v>1269827391</v>
      </c>
      <c r="AE416">
        <v>1043334485</v>
      </c>
      <c r="AF416">
        <v>-45585961.369999997</v>
      </c>
      <c r="AG416" s="3" t="b">
        <f t="shared" si="138"/>
        <v>0</v>
      </c>
      <c r="AH416" s="3" t="b">
        <f t="shared" si="139"/>
        <v>0</v>
      </c>
      <c r="AI416" s="3" t="b">
        <f t="shared" si="140"/>
        <v>0</v>
      </c>
      <c r="AJ416" s="3" t="b">
        <f t="shared" si="141"/>
        <v>0</v>
      </c>
      <c r="AK416" s="3" t="b">
        <f t="shared" si="142"/>
        <v>0</v>
      </c>
      <c r="AL416" s="3" t="b">
        <f t="shared" si="143"/>
        <v>1</v>
      </c>
      <c r="AM416" s="3" t="b">
        <f t="shared" si="144"/>
        <v>0</v>
      </c>
      <c r="AN416" s="3" t="b">
        <f t="shared" si="145"/>
        <v>0</v>
      </c>
      <c r="AO416" s="3" t="b">
        <f t="shared" si="146"/>
        <v>1</v>
      </c>
      <c r="AP416">
        <v>-1634683.879</v>
      </c>
      <c r="AQ416">
        <v>-114578.2583</v>
      </c>
      <c r="AR416">
        <v>14944317.279999999</v>
      </c>
      <c r="AS416">
        <v>84.093337969999993</v>
      </c>
      <c r="AT416">
        <v>-8.5754644879999997</v>
      </c>
      <c r="AU416">
        <v>-9.2538850840000002</v>
      </c>
      <c r="AV416">
        <v>-5.4244029999999999</v>
      </c>
      <c r="AW416">
        <v>-2.637063462</v>
      </c>
      <c r="AX416">
        <v>-2.4884188460000001</v>
      </c>
      <c r="AY416">
        <v>-0.57127023300000002</v>
      </c>
      <c r="AZ416">
        <v>0</v>
      </c>
      <c r="BA416">
        <v>12.75</v>
      </c>
      <c r="BB416">
        <v>4.9568872019999999</v>
      </c>
      <c r="BC416">
        <v>2.939041633</v>
      </c>
      <c r="BD416">
        <v>1.686565834</v>
      </c>
      <c r="BE416">
        <v>62.777759340000003</v>
      </c>
      <c r="BF416">
        <v>-8.184802608</v>
      </c>
      <c r="BG416">
        <v>-5.2688984659999996</v>
      </c>
      <c r="BH416">
        <v>-2.2835988569999999</v>
      </c>
      <c r="BI416">
        <v>-2.029757488</v>
      </c>
      <c r="BJ416">
        <v>-0.33114088400000002</v>
      </c>
      <c r="BK416">
        <v>24.98</v>
      </c>
      <c r="BL416">
        <v>26.98</v>
      </c>
      <c r="BM416">
        <v>24.98</v>
      </c>
      <c r="BN416">
        <v>25.99</v>
      </c>
      <c r="BO416">
        <v>1</v>
      </c>
      <c r="BP416">
        <v>4.0016006400000004</v>
      </c>
      <c r="BQ416">
        <v>0.61499999999999999</v>
      </c>
      <c r="BR416">
        <v>0.11899999999999999</v>
      </c>
      <c r="BS416">
        <v>0.15</v>
      </c>
      <c r="BT416">
        <v>-2.9757605999999999E-2</v>
      </c>
      <c r="BU416">
        <v>29.751246739999999</v>
      </c>
      <c r="BV416">
        <v>9.9502497460000008</v>
      </c>
      <c r="BW416">
        <v>6.1194035939999996</v>
      </c>
      <c r="BX416">
        <v>1.1840797199999999</v>
      </c>
      <c r="BY416">
        <v>1.492537462</v>
      </c>
      <c r="BZ416">
        <v>-0.29609561200000001</v>
      </c>
      <c r="CA416" t="s">
        <v>62</v>
      </c>
      <c r="CB416">
        <v>-0.67055453700000001</v>
      </c>
      <c r="CC416">
        <v>0</v>
      </c>
    </row>
    <row r="417" spans="1:81" x14ac:dyDescent="0.25">
      <c r="A417">
        <v>741</v>
      </c>
      <c r="B417" s="1">
        <v>40037</v>
      </c>
      <c r="C417">
        <v>994</v>
      </c>
      <c r="D417">
        <v>1012.780029</v>
      </c>
      <c r="E417">
        <v>993.35998500000005</v>
      </c>
      <c r="F417">
        <v>1005.809998</v>
      </c>
      <c r="G417">
        <v>1005.809998</v>
      </c>
      <c r="H417">
        <v>5498170000</v>
      </c>
      <c r="I417" s="2">
        <v>166057000000</v>
      </c>
      <c r="J417">
        <v>-137495000</v>
      </c>
      <c r="K417" s="3" t="b">
        <f t="shared" si="126"/>
        <v>0</v>
      </c>
      <c r="L417" s="3" t="b">
        <f t="shared" si="127"/>
        <v>0</v>
      </c>
      <c r="M417" s="3" t="b">
        <f t="shared" si="128"/>
        <v>0</v>
      </c>
      <c r="N417" s="3" t="b">
        <f t="shared" si="129"/>
        <v>0</v>
      </c>
      <c r="O417" s="3" t="b">
        <f t="shared" si="130"/>
        <v>0</v>
      </c>
      <c r="P417" s="3" t="b">
        <f t="shared" si="131"/>
        <v>1</v>
      </c>
      <c r="Q417">
        <v>-2281637000</v>
      </c>
      <c r="R417">
        <v>-888720000</v>
      </c>
      <c r="S417">
        <v>-480700363.60000002</v>
      </c>
      <c r="T417" s="2">
        <v>233726000000</v>
      </c>
      <c r="U417">
        <v>-1268849734</v>
      </c>
      <c r="V417" s="3" t="b">
        <f t="shared" si="132"/>
        <v>0</v>
      </c>
      <c r="W417" s="3" t="b">
        <f t="shared" si="133"/>
        <v>0</v>
      </c>
      <c r="X417" s="3" t="b">
        <f t="shared" si="134"/>
        <v>0</v>
      </c>
      <c r="Y417" s="3" t="b">
        <f t="shared" si="135"/>
        <v>0</v>
      </c>
      <c r="Z417" s="3" t="b">
        <f t="shared" si="136"/>
        <v>0</v>
      </c>
      <c r="AA417" s="3" t="b">
        <f t="shared" si="137"/>
        <v>1</v>
      </c>
      <c r="AB417">
        <v>-621336555.20000005</v>
      </c>
      <c r="AC417">
        <v>-132361076.90000001</v>
      </c>
      <c r="AD417">
        <v>1015217570</v>
      </c>
      <c r="AE417">
        <v>1106701660</v>
      </c>
      <c r="AF417">
        <v>-4860842.8109999998</v>
      </c>
      <c r="AG417" s="3" t="b">
        <f t="shared" si="138"/>
        <v>0</v>
      </c>
      <c r="AH417" s="3" t="b">
        <f t="shared" si="139"/>
        <v>0</v>
      </c>
      <c r="AI417" s="3" t="b">
        <f t="shared" si="140"/>
        <v>0</v>
      </c>
      <c r="AJ417" s="3" t="b">
        <f t="shared" si="141"/>
        <v>0</v>
      </c>
      <c r="AK417" s="3" t="b">
        <f t="shared" si="142"/>
        <v>0</v>
      </c>
      <c r="AL417" s="3" t="b">
        <f t="shared" si="143"/>
        <v>1</v>
      </c>
      <c r="AM417" s="3" t="b">
        <f t="shared" si="144"/>
        <v>0</v>
      </c>
      <c r="AN417" s="3" t="b">
        <f t="shared" si="145"/>
        <v>0</v>
      </c>
      <c r="AO417" s="3" t="b">
        <f t="shared" si="146"/>
        <v>1</v>
      </c>
      <c r="AP417">
        <v>-15650310.34</v>
      </c>
      <c r="AQ417">
        <v>3671990.9780000001</v>
      </c>
      <c r="AR417">
        <v>9322623.3599999994</v>
      </c>
      <c r="AS417">
        <v>91.801182019999999</v>
      </c>
      <c r="AT417">
        <v>7.7078440539999997</v>
      </c>
      <c r="AU417">
        <v>9.1658200759999993</v>
      </c>
      <c r="AV417">
        <v>-0.433810217</v>
      </c>
      <c r="AW417">
        <v>-1.7998350320000001</v>
      </c>
      <c r="AX417">
        <v>-1.149797996</v>
      </c>
      <c r="AY417">
        <v>-0.69128017200000003</v>
      </c>
      <c r="AZ417">
        <v>11.460022</v>
      </c>
      <c r="BA417">
        <v>0</v>
      </c>
      <c r="BB417">
        <v>5.4213968299999999</v>
      </c>
      <c r="BC417">
        <v>2.7291100880000001</v>
      </c>
      <c r="BD417">
        <v>1.9865071969999999</v>
      </c>
      <c r="BE417">
        <v>66.516069299999998</v>
      </c>
      <c r="BF417">
        <v>3.7383099610000001</v>
      </c>
      <c r="BG417">
        <v>-2.2232463230000001</v>
      </c>
      <c r="BH417">
        <v>-2.8583263520000002</v>
      </c>
      <c r="BI417">
        <v>-1.671650651</v>
      </c>
      <c r="BJ417">
        <v>-0.79939986500000004</v>
      </c>
      <c r="BK417">
        <v>25.99</v>
      </c>
      <c r="BL417">
        <v>26.5</v>
      </c>
      <c r="BM417">
        <v>25.110001</v>
      </c>
      <c r="BN417">
        <v>25.450001</v>
      </c>
      <c r="BO417">
        <v>-0.53999900000000001</v>
      </c>
      <c r="BP417">
        <v>-2.0777183529999999</v>
      </c>
      <c r="BQ417">
        <v>0.2300005</v>
      </c>
      <c r="BR417">
        <v>0.3070003</v>
      </c>
      <c r="BS417">
        <v>7.9000200000000007E-2</v>
      </c>
      <c r="BT417">
        <v>-9.2726240000000001E-3</v>
      </c>
      <c r="BU417">
        <v>24.378121830000001</v>
      </c>
      <c r="BV417">
        <v>-5.3731249129999998</v>
      </c>
      <c r="BW417">
        <v>2.2885624170000001</v>
      </c>
      <c r="BX417">
        <v>3.0547296570000002</v>
      </c>
      <c r="BY417">
        <v>0.78607172000000003</v>
      </c>
      <c r="BZ417">
        <v>-9.2264926999999997E-2</v>
      </c>
      <c r="CA417" t="s">
        <v>60</v>
      </c>
      <c r="CB417">
        <v>0.19644244999999999</v>
      </c>
      <c r="CC417">
        <v>0</v>
      </c>
    </row>
    <row r="418" spans="1:81" x14ac:dyDescent="0.25">
      <c r="A418">
        <v>749</v>
      </c>
      <c r="B418" s="1">
        <v>40049</v>
      </c>
      <c r="C418">
        <v>1026.589966</v>
      </c>
      <c r="D418">
        <v>1035.8199460000001</v>
      </c>
      <c r="E418">
        <v>1022.47998</v>
      </c>
      <c r="F418">
        <v>1025.5699460000001</v>
      </c>
      <c r="G418">
        <v>1025.5699460000001</v>
      </c>
      <c r="H418">
        <v>6302450000</v>
      </c>
      <c r="I418" s="2">
        <v>175210000000</v>
      </c>
      <c r="J418">
        <v>-208450000</v>
      </c>
      <c r="K418" s="3" t="b">
        <f t="shared" si="126"/>
        <v>0</v>
      </c>
      <c r="L418" s="3" t="b">
        <f t="shared" si="127"/>
        <v>0</v>
      </c>
      <c r="M418" s="3" t="b">
        <f t="shared" si="128"/>
        <v>0</v>
      </c>
      <c r="N418" s="3" t="b">
        <f t="shared" si="129"/>
        <v>0</v>
      </c>
      <c r="O418" s="3" t="b">
        <f t="shared" si="130"/>
        <v>0</v>
      </c>
      <c r="P418" s="3" t="b">
        <f t="shared" si="131"/>
        <v>1</v>
      </c>
      <c r="Q418">
        <v>1931433000</v>
      </c>
      <c r="R418">
        <v>2824523000</v>
      </c>
      <c r="S418">
        <v>1690654667</v>
      </c>
      <c r="T418" s="2">
        <v>246401000000</v>
      </c>
      <c r="U418">
        <v>787682850.20000005</v>
      </c>
      <c r="V418" s="3" t="b">
        <f t="shared" si="132"/>
        <v>0</v>
      </c>
      <c r="W418" s="3" t="b">
        <f t="shared" si="133"/>
        <v>0</v>
      </c>
      <c r="X418" s="3" t="b">
        <f t="shared" si="134"/>
        <v>1</v>
      </c>
      <c r="Y418" s="3" t="b">
        <f t="shared" si="135"/>
        <v>0</v>
      </c>
      <c r="Z418" s="3" t="b">
        <f t="shared" si="136"/>
        <v>0</v>
      </c>
      <c r="AA418" s="3" t="b">
        <f t="shared" si="137"/>
        <v>0</v>
      </c>
      <c r="AB418">
        <v>2073191588</v>
      </c>
      <c r="AC418">
        <v>2484603211</v>
      </c>
      <c r="AD418">
        <v>1704138772</v>
      </c>
      <c r="AE418">
        <v>1233030355</v>
      </c>
      <c r="AF418">
        <v>53082663.450000003</v>
      </c>
      <c r="AG418" s="3" t="b">
        <f t="shared" si="138"/>
        <v>0</v>
      </c>
      <c r="AH418" s="3" t="b">
        <f t="shared" si="139"/>
        <v>0</v>
      </c>
      <c r="AI418" s="3" t="b">
        <f t="shared" si="140"/>
        <v>1</v>
      </c>
      <c r="AJ418" s="3" t="b">
        <f t="shared" si="141"/>
        <v>0</v>
      </c>
      <c r="AK418" s="3" t="b">
        <f t="shared" si="142"/>
        <v>0</v>
      </c>
      <c r="AL418" s="3" t="b">
        <f t="shared" si="143"/>
        <v>0</v>
      </c>
      <c r="AM418" s="3" t="b">
        <f t="shared" si="144"/>
        <v>0</v>
      </c>
      <c r="AN418" s="3" t="b">
        <f t="shared" si="145"/>
        <v>0</v>
      </c>
      <c r="AO418" s="3" t="b">
        <f t="shared" si="146"/>
        <v>0</v>
      </c>
      <c r="AP418">
        <v>58882284.950000003</v>
      </c>
      <c r="AQ418">
        <v>54107133.030000001</v>
      </c>
      <c r="AR418">
        <v>15129008.26</v>
      </c>
      <c r="AS418">
        <v>93.843841589999997</v>
      </c>
      <c r="AT418">
        <v>-5.2337085610000003</v>
      </c>
      <c r="AU418">
        <v>-5.2824363879999998</v>
      </c>
      <c r="AV418">
        <v>0.496714143</v>
      </c>
      <c r="AW418">
        <v>3.1221089000000002</v>
      </c>
      <c r="AX418">
        <v>3.9361423590000002</v>
      </c>
      <c r="AY418">
        <v>0.678508365</v>
      </c>
      <c r="AZ418">
        <v>0</v>
      </c>
      <c r="BA418">
        <v>0.56005899999999997</v>
      </c>
      <c r="BB418">
        <v>6.1232637219999999</v>
      </c>
      <c r="BC418">
        <v>3.14534687</v>
      </c>
      <c r="BD418">
        <v>1.946768981</v>
      </c>
      <c r="BE418">
        <v>66.064526729999997</v>
      </c>
      <c r="BF418">
        <v>-0.286376878</v>
      </c>
      <c r="BG418">
        <v>2.4787701160000002</v>
      </c>
      <c r="BH418">
        <v>3.0838147230000001</v>
      </c>
      <c r="BI418">
        <v>3.0643922620000001</v>
      </c>
      <c r="BJ418">
        <v>-0.1371213</v>
      </c>
      <c r="BK418">
        <v>25.01</v>
      </c>
      <c r="BL418">
        <v>25.700001</v>
      </c>
      <c r="BM418">
        <v>25.01</v>
      </c>
      <c r="BN418">
        <v>25.139999</v>
      </c>
      <c r="BO418">
        <v>0.129999</v>
      </c>
      <c r="BP418">
        <v>0.51978808499999996</v>
      </c>
      <c r="BQ418">
        <v>2.4999500000000001E-2</v>
      </c>
      <c r="BR418">
        <v>-0.34400029999999998</v>
      </c>
      <c r="BS418">
        <v>-0.33300020000000002</v>
      </c>
      <c r="BT418">
        <v>-2.7697030000000001E-2</v>
      </c>
      <c r="BU418">
        <v>21.293524510000001</v>
      </c>
      <c r="BV418">
        <v>1.293522517</v>
      </c>
      <c r="BW418">
        <v>0.248751269</v>
      </c>
      <c r="BX418">
        <v>-3.4228888980000001</v>
      </c>
      <c r="BY418">
        <v>-3.3134351560000002</v>
      </c>
      <c r="BZ418">
        <v>-0.275592369</v>
      </c>
      <c r="CA418" t="s">
        <v>60</v>
      </c>
      <c r="CB418">
        <v>0.27525480899999999</v>
      </c>
      <c r="CC418">
        <v>0</v>
      </c>
    </row>
    <row r="419" spans="1:81" x14ac:dyDescent="0.25">
      <c r="A419">
        <v>750</v>
      </c>
      <c r="B419" s="1">
        <v>40050</v>
      </c>
      <c r="C419">
        <v>1026.630005</v>
      </c>
      <c r="D419">
        <v>1037.75</v>
      </c>
      <c r="E419">
        <v>1026.209961</v>
      </c>
      <c r="F419">
        <v>1028</v>
      </c>
      <c r="G419">
        <v>1028</v>
      </c>
      <c r="H419">
        <v>5768740000</v>
      </c>
      <c r="I419" s="2">
        <v>180979000000</v>
      </c>
      <c r="J419">
        <v>-266855000</v>
      </c>
      <c r="K419" s="3" t="b">
        <f t="shared" si="126"/>
        <v>0</v>
      </c>
      <c r="L419" s="3" t="b">
        <f t="shared" si="127"/>
        <v>0</v>
      </c>
      <c r="M419" s="3" t="b">
        <f t="shared" si="128"/>
        <v>0</v>
      </c>
      <c r="N419" s="3" t="b">
        <f t="shared" si="129"/>
        <v>0</v>
      </c>
      <c r="O419" s="3" t="b">
        <f t="shared" si="130"/>
        <v>0</v>
      </c>
      <c r="P419" s="3" t="b">
        <f t="shared" si="131"/>
        <v>1</v>
      </c>
      <c r="Q419">
        <v>975307000</v>
      </c>
      <c r="R419">
        <v>2007310000</v>
      </c>
      <c r="S419">
        <v>1707006667</v>
      </c>
      <c r="T419" s="2">
        <v>242422000000</v>
      </c>
      <c r="U419">
        <v>-3680923457</v>
      </c>
      <c r="V419" s="3" t="b">
        <f t="shared" si="132"/>
        <v>0</v>
      </c>
      <c r="W419" s="3" t="b">
        <f t="shared" si="133"/>
        <v>0</v>
      </c>
      <c r="X419" s="3" t="b">
        <f t="shared" si="134"/>
        <v>0</v>
      </c>
      <c r="Y419" s="3" t="b">
        <f t="shared" si="135"/>
        <v>0</v>
      </c>
      <c r="Z419" s="3" t="b">
        <f t="shared" si="136"/>
        <v>0</v>
      </c>
      <c r="AA419" s="3" t="b">
        <f t="shared" si="137"/>
        <v>1</v>
      </c>
      <c r="AB419">
        <v>-1059394569</v>
      </c>
      <c r="AC419">
        <v>413303729.30000001</v>
      </c>
      <c r="AD419">
        <v>1324351274</v>
      </c>
      <c r="AE419">
        <v>1246699193</v>
      </c>
      <c r="AF419">
        <v>5114488.9890000001</v>
      </c>
      <c r="AG419" s="3" t="b">
        <f t="shared" si="138"/>
        <v>0</v>
      </c>
      <c r="AH419" s="3" t="b">
        <f t="shared" si="139"/>
        <v>0</v>
      </c>
      <c r="AI419" s="3" t="b">
        <f t="shared" si="140"/>
        <v>1</v>
      </c>
      <c r="AJ419" s="3" t="b">
        <f t="shared" si="141"/>
        <v>0</v>
      </c>
      <c r="AK419" s="3" t="b">
        <f t="shared" si="142"/>
        <v>0</v>
      </c>
      <c r="AL419" s="3" t="b">
        <f t="shared" si="143"/>
        <v>0</v>
      </c>
      <c r="AM419" s="3" t="b">
        <f t="shared" si="144"/>
        <v>0</v>
      </c>
      <c r="AN419" s="3" t="b">
        <f t="shared" si="145"/>
        <v>0</v>
      </c>
      <c r="AO419" s="3" t="b">
        <f t="shared" si="146"/>
        <v>0</v>
      </c>
      <c r="AP419">
        <v>35606263.520000003</v>
      </c>
      <c r="AQ419">
        <v>45298144.5</v>
      </c>
      <c r="AR419">
        <v>18034763.010000002</v>
      </c>
      <c r="AS419">
        <v>94.211244789999995</v>
      </c>
      <c r="AT419">
        <v>0.36740319900000001</v>
      </c>
      <c r="AU419">
        <v>0.39150485800000001</v>
      </c>
      <c r="AV419">
        <v>-2.4331526810000002</v>
      </c>
      <c r="AW419">
        <v>-0.11512141100000001</v>
      </c>
      <c r="AX419">
        <v>1.839086945</v>
      </c>
      <c r="AY419">
        <v>0.64189638000000004</v>
      </c>
      <c r="AZ419">
        <v>2.4300540000000002</v>
      </c>
      <c r="BA419">
        <v>0</v>
      </c>
      <c r="BB419">
        <v>5.8594630280000004</v>
      </c>
      <c r="BC419">
        <v>2.9206792359999998</v>
      </c>
      <c r="BD419">
        <v>2.0061987480000001</v>
      </c>
      <c r="BE419">
        <v>66.735399630000003</v>
      </c>
      <c r="BF419">
        <v>0.670872896</v>
      </c>
      <c r="BG419">
        <v>0.192248009</v>
      </c>
      <c r="BH419">
        <v>1.65988625</v>
      </c>
      <c r="BI419">
        <v>2.3362106100000002</v>
      </c>
      <c r="BJ419">
        <v>0.18675808299999999</v>
      </c>
      <c r="BK419">
        <v>25.129999000000002</v>
      </c>
      <c r="BL419">
        <v>25.129999000000002</v>
      </c>
      <c r="BM419">
        <v>23.68</v>
      </c>
      <c r="BN419">
        <v>24.92</v>
      </c>
      <c r="BO419">
        <v>-0.219999</v>
      </c>
      <c r="BP419">
        <v>-0.87509550000000003</v>
      </c>
      <c r="BQ419">
        <v>-4.4999999999999998E-2</v>
      </c>
      <c r="BR419">
        <v>-3.8000100000000002E-2</v>
      </c>
      <c r="BS419">
        <v>-0.26300010000000001</v>
      </c>
      <c r="BT419">
        <v>-3.8666702999999997E-2</v>
      </c>
      <c r="BU419">
        <v>19.104479510000001</v>
      </c>
      <c r="BV419">
        <v>-2.1890449940000001</v>
      </c>
      <c r="BW419">
        <v>-0.44776123899999998</v>
      </c>
      <c r="BX419">
        <v>-0.378110485</v>
      </c>
      <c r="BY419">
        <v>-2.6169166779999999</v>
      </c>
      <c r="BZ419">
        <v>-0.38474335199999998</v>
      </c>
      <c r="CA419" t="s">
        <v>60</v>
      </c>
      <c r="CB419">
        <v>2.8240155999999999E-2</v>
      </c>
      <c r="CC419">
        <v>0</v>
      </c>
    </row>
    <row r="420" spans="1:81" x14ac:dyDescent="0.25">
      <c r="A420">
        <v>751</v>
      </c>
      <c r="B420" s="1">
        <v>40051</v>
      </c>
      <c r="C420">
        <v>1027.349976</v>
      </c>
      <c r="D420">
        <v>1032.469971</v>
      </c>
      <c r="E420">
        <v>1021.570007</v>
      </c>
      <c r="F420">
        <v>1028.119995</v>
      </c>
      <c r="G420">
        <v>1028.119995</v>
      </c>
      <c r="H420">
        <v>5080060000</v>
      </c>
      <c r="I420" s="2">
        <v>186059000000</v>
      </c>
      <c r="J420">
        <v>5424400000</v>
      </c>
      <c r="K420" s="3" t="b">
        <f t="shared" si="126"/>
        <v>0</v>
      </c>
      <c r="L420" s="3" t="b">
        <f t="shared" si="127"/>
        <v>0</v>
      </c>
      <c r="M420" s="3" t="b">
        <f t="shared" si="128"/>
        <v>1</v>
      </c>
      <c r="N420" s="3" t="b">
        <f t="shared" si="129"/>
        <v>0</v>
      </c>
      <c r="O420" s="3" t="b">
        <f t="shared" si="130"/>
        <v>0</v>
      </c>
      <c r="P420" s="3" t="b">
        <f t="shared" si="131"/>
        <v>0</v>
      </c>
      <c r="Q420">
        <v>1940779000</v>
      </c>
      <c r="R420">
        <v>2033009000</v>
      </c>
      <c r="S420">
        <v>2119476545</v>
      </c>
      <c r="T420" s="2">
        <v>243448000000</v>
      </c>
      <c r="U420">
        <v>-1476877875</v>
      </c>
      <c r="V420" s="3" t="b">
        <f t="shared" si="132"/>
        <v>0</v>
      </c>
      <c r="W420" s="3" t="b">
        <f t="shared" si="133"/>
        <v>0</v>
      </c>
      <c r="X420" s="3" t="b">
        <f t="shared" si="134"/>
        <v>0</v>
      </c>
      <c r="Y420" s="3" t="b">
        <f t="shared" si="135"/>
        <v>0</v>
      </c>
      <c r="Z420" s="3" t="b">
        <f t="shared" si="136"/>
        <v>0</v>
      </c>
      <c r="AA420" s="3" t="b">
        <f t="shared" si="137"/>
        <v>1</v>
      </c>
      <c r="AB420">
        <v>-2298861211</v>
      </c>
      <c r="AC420">
        <v>-1011862701</v>
      </c>
      <c r="AD420">
        <v>979701531</v>
      </c>
      <c r="AE420">
        <v>1247292172</v>
      </c>
      <c r="AF420">
        <v>7130908.3300000001</v>
      </c>
      <c r="AG420" s="3" t="b">
        <f t="shared" si="138"/>
        <v>0</v>
      </c>
      <c r="AH420" s="3" t="b">
        <f t="shared" si="139"/>
        <v>0</v>
      </c>
      <c r="AI420" s="3" t="b">
        <f t="shared" si="140"/>
        <v>1</v>
      </c>
      <c r="AJ420" s="3" t="b">
        <f t="shared" si="141"/>
        <v>0</v>
      </c>
      <c r="AK420" s="3" t="b">
        <f t="shared" si="142"/>
        <v>0</v>
      </c>
      <c r="AL420" s="3" t="b">
        <f t="shared" si="143"/>
        <v>0</v>
      </c>
      <c r="AM420" s="3" t="b">
        <f t="shared" si="144"/>
        <v>0</v>
      </c>
      <c r="AN420" s="3" t="b">
        <f t="shared" si="145"/>
        <v>0</v>
      </c>
      <c r="AO420" s="3" t="b">
        <f t="shared" si="146"/>
        <v>0</v>
      </c>
      <c r="AP420">
        <v>4613470.74</v>
      </c>
      <c r="AQ420">
        <v>25108326.510000002</v>
      </c>
      <c r="AR420">
        <v>22732313.620000001</v>
      </c>
      <c r="AS420">
        <v>94.282488040000004</v>
      </c>
      <c r="AT420">
        <v>7.1243248999999995E-2</v>
      </c>
      <c r="AU420">
        <v>7.5620749000000001E-2</v>
      </c>
      <c r="AV420">
        <v>0.21932322400000001</v>
      </c>
      <c r="AW420">
        <v>-1.401778314</v>
      </c>
      <c r="AX420">
        <v>-0.20021559</v>
      </c>
      <c r="AY420">
        <v>1.0003853650000001</v>
      </c>
      <c r="AZ420">
        <v>0.119995</v>
      </c>
      <c r="BA420">
        <v>0</v>
      </c>
      <c r="BB420">
        <v>5.4495010260000001</v>
      </c>
      <c r="BC420">
        <v>2.7120592910000001</v>
      </c>
      <c r="BD420">
        <v>2.0093591040000001</v>
      </c>
      <c r="BE420">
        <v>66.770333300000004</v>
      </c>
      <c r="BF420">
        <v>3.4933670999999999E-2</v>
      </c>
      <c r="BG420">
        <v>0.35290328399999998</v>
      </c>
      <c r="BH420">
        <v>0.19291619600000001</v>
      </c>
      <c r="BI420">
        <v>1.171118962</v>
      </c>
      <c r="BJ420">
        <v>0.71379220600000004</v>
      </c>
      <c r="BK420">
        <v>24.91</v>
      </c>
      <c r="BL420">
        <v>25.559999000000001</v>
      </c>
      <c r="BM420">
        <v>24.690000999999999</v>
      </c>
      <c r="BN420">
        <v>24.950001</v>
      </c>
      <c r="BO420">
        <v>3.0001E-2</v>
      </c>
      <c r="BP420">
        <v>0.12038924600000001</v>
      </c>
      <c r="BQ420">
        <v>-9.4999E-2</v>
      </c>
      <c r="BR420">
        <v>-3.9999600000000003E-2</v>
      </c>
      <c r="BS420">
        <v>-3.6999799999999999E-2</v>
      </c>
      <c r="BT420">
        <v>-7.1030194000000005E-2</v>
      </c>
      <c r="BU420">
        <v>19.402996959999999</v>
      </c>
      <c r="BV420">
        <v>0.29851744299999999</v>
      </c>
      <c r="BW420">
        <v>-0.945263776</v>
      </c>
      <c r="BX420">
        <v>-0.39800601000000002</v>
      </c>
      <c r="BY420">
        <v>-0.36815725100000002</v>
      </c>
      <c r="BZ420">
        <v>-0.70676816899999995</v>
      </c>
      <c r="CA420" t="s">
        <v>60</v>
      </c>
      <c r="CB420">
        <v>0.29923010999999999</v>
      </c>
      <c r="CC420">
        <v>0</v>
      </c>
    </row>
    <row r="421" spans="1:81" x14ac:dyDescent="0.25">
      <c r="A421">
        <v>766</v>
      </c>
      <c r="B421" s="1">
        <v>40073</v>
      </c>
      <c r="C421">
        <v>1067.869995</v>
      </c>
      <c r="D421">
        <v>1074.7700199999999</v>
      </c>
      <c r="E421">
        <v>1061.1999510000001</v>
      </c>
      <c r="F421">
        <v>1065.48999</v>
      </c>
      <c r="G421">
        <v>1065.48999</v>
      </c>
      <c r="H421">
        <v>6668110000</v>
      </c>
      <c r="I421" s="2">
        <v>199069000000</v>
      </c>
      <c r="J421">
        <v>62710000</v>
      </c>
      <c r="K421" s="3" t="b">
        <f t="shared" si="126"/>
        <v>0</v>
      </c>
      <c r="L421" s="3" t="b">
        <f t="shared" si="127"/>
        <v>0</v>
      </c>
      <c r="M421" s="3" t="b">
        <f t="shared" si="128"/>
        <v>1</v>
      </c>
      <c r="N421" s="3" t="b">
        <f t="shared" si="129"/>
        <v>0</v>
      </c>
      <c r="O421" s="3" t="b">
        <f t="shared" si="130"/>
        <v>0</v>
      </c>
      <c r="P421" s="3" t="b">
        <f t="shared" si="131"/>
        <v>0</v>
      </c>
      <c r="Q421">
        <v>2572665000</v>
      </c>
      <c r="R421">
        <v>3556045000</v>
      </c>
      <c r="S421">
        <v>3209167939</v>
      </c>
      <c r="T421" s="2">
        <v>270580000000</v>
      </c>
      <c r="U421">
        <v>2170765011</v>
      </c>
      <c r="V421" s="3" t="b">
        <f t="shared" si="132"/>
        <v>0</v>
      </c>
      <c r="W421" s="3" t="b">
        <f t="shared" si="133"/>
        <v>0</v>
      </c>
      <c r="X421" s="3" t="b">
        <f t="shared" si="134"/>
        <v>1</v>
      </c>
      <c r="Y421" s="3" t="b">
        <f t="shared" si="135"/>
        <v>0</v>
      </c>
      <c r="Z421" s="3" t="b">
        <f t="shared" si="136"/>
        <v>0</v>
      </c>
      <c r="AA421" s="3" t="b">
        <f t="shared" si="137"/>
        <v>0</v>
      </c>
      <c r="AB421">
        <v>2834652545</v>
      </c>
      <c r="AC421">
        <v>3342365509</v>
      </c>
      <c r="AD421">
        <v>3221146999</v>
      </c>
      <c r="AE421">
        <v>1402507276</v>
      </c>
      <c r="AF421">
        <v>41849417.140000001</v>
      </c>
      <c r="AG421" s="3" t="b">
        <f t="shared" si="138"/>
        <v>0</v>
      </c>
      <c r="AH421" s="3" t="b">
        <f t="shared" si="139"/>
        <v>0</v>
      </c>
      <c r="AI421" s="3" t="b">
        <f t="shared" si="140"/>
        <v>1</v>
      </c>
      <c r="AJ421" s="3" t="b">
        <f t="shared" si="141"/>
        <v>0</v>
      </c>
      <c r="AK421" s="3" t="b">
        <f t="shared" si="142"/>
        <v>0</v>
      </c>
      <c r="AL421" s="3" t="b">
        <f t="shared" si="143"/>
        <v>0</v>
      </c>
      <c r="AM421" s="3" t="b">
        <f t="shared" si="144"/>
        <v>0</v>
      </c>
      <c r="AN421" s="3" t="b">
        <f t="shared" si="145"/>
        <v>0</v>
      </c>
      <c r="AO421" s="3" t="b">
        <f t="shared" si="146"/>
        <v>0</v>
      </c>
      <c r="AP421">
        <v>41337943.840000004</v>
      </c>
      <c r="AQ421">
        <v>39281325.210000001</v>
      </c>
      <c r="AR421">
        <v>35479173.909999996</v>
      </c>
      <c r="AS421">
        <v>91.472128909999995</v>
      </c>
      <c r="AT421">
        <v>-8.5278710879999995</v>
      </c>
      <c r="AU421">
        <v>-8.5278710879999995</v>
      </c>
      <c r="AV421">
        <v>-2.689444468</v>
      </c>
      <c r="AW421">
        <v>-2.1308014719999999</v>
      </c>
      <c r="AX421">
        <v>-0.65112123399999999</v>
      </c>
      <c r="AY421">
        <v>1.719168834</v>
      </c>
      <c r="AZ421">
        <v>0</v>
      </c>
      <c r="BA421">
        <v>3.2700200000000001</v>
      </c>
      <c r="BB421">
        <v>5.6254715089999996</v>
      </c>
      <c r="BC421">
        <v>2.3263709609999998</v>
      </c>
      <c r="BD421">
        <v>2.4181317610000002</v>
      </c>
      <c r="BE421">
        <v>70.744252419999995</v>
      </c>
      <c r="BF421">
        <v>-2.1408862339999999</v>
      </c>
      <c r="BG421">
        <v>1.111184261</v>
      </c>
      <c r="BH421">
        <v>1.3998998840000001</v>
      </c>
      <c r="BI421">
        <v>1.5822113659999999</v>
      </c>
      <c r="BJ421">
        <v>2.0163775720000001</v>
      </c>
      <c r="BK421">
        <v>23.99</v>
      </c>
      <c r="BL421">
        <v>24.07</v>
      </c>
      <c r="BM421">
        <v>22.790001</v>
      </c>
      <c r="BN421">
        <v>23.65</v>
      </c>
      <c r="BO421">
        <v>-4.0001000000000002E-2</v>
      </c>
      <c r="BP421">
        <v>-0.16885182900000001</v>
      </c>
      <c r="BQ421">
        <v>0.115</v>
      </c>
      <c r="BR421">
        <v>-3.6000200000000003E-2</v>
      </c>
      <c r="BS421">
        <v>-0.11700000000000001</v>
      </c>
      <c r="BT421">
        <v>-0.32618178199999998</v>
      </c>
      <c r="BU421">
        <v>16.502115660000001</v>
      </c>
      <c r="BV421">
        <v>-0.56418899899999997</v>
      </c>
      <c r="BW421">
        <v>1.6220028209999999</v>
      </c>
      <c r="BX421">
        <v>-0.50776022600000004</v>
      </c>
      <c r="BY421">
        <v>-1.6502115660000001</v>
      </c>
      <c r="BZ421">
        <v>-3.9799706879999999</v>
      </c>
      <c r="CA421" t="s">
        <v>60</v>
      </c>
      <c r="CB421">
        <v>0.45565568400000001</v>
      </c>
      <c r="CC421">
        <v>0</v>
      </c>
    </row>
    <row r="422" spans="1:81" x14ac:dyDescent="0.25">
      <c r="A422">
        <v>767</v>
      </c>
      <c r="B422" s="1">
        <v>40074</v>
      </c>
      <c r="C422">
        <v>1066.599976</v>
      </c>
      <c r="D422">
        <v>1071.5200199999999</v>
      </c>
      <c r="E422">
        <v>1064.2700199999999</v>
      </c>
      <c r="F422">
        <v>1068.3000489999999</v>
      </c>
      <c r="G422">
        <v>1068.3000489999999</v>
      </c>
      <c r="H422">
        <v>5607970000</v>
      </c>
      <c r="I422" s="2">
        <v>204676000000</v>
      </c>
      <c r="J422">
        <v>-530070000</v>
      </c>
      <c r="K422" s="3" t="b">
        <f t="shared" si="126"/>
        <v>0</v>
      </c>
      <c r="L422" s="3" t="b">
        <f t="shared" si="127"/>
        <v>0</v>
      </c>
      <c r="M422" s="3" t="b">
        <f t="shared" si="128"/>
        <v>0</v>
      </c>
      <c r="N422" s="3" t="b">
        <f t="shared" si="129"/>
        <v>0</v>
      </c>
      <c r="O422" s="3" t="b">
        <f t="shared" si="130"/>
        <v>0</v>
      </c>
      <c r="P422" s="3" t="b">
        <f t="shared" si="131"/>
        <v>1</v>
      </c>
      <c r="Q422">
        <v>1053206000</v>
      </c>
      <c r="R422">
        <v>2396344000</v>
      </c>
      <c r="S422">
        <v>2912879091</v>
      </c>
      <c r="T422" s="2">
        <v>271207000000</v>
      </c>
      <c r="U422">
        <v>-912704750.10000002</v>
      </c>
      <c r="V422" s="3" t="b">
        <f t="shared" si="132"/>
        <v>0</v>
      </c>
      <c r="W422" s="3" t="b">
        <f t="shared" si="133"/>
        <v>0</v>
      </c>
      <c r="X422" s="3" t="b">
        <f t="shared" si="134"/>
        <v>0</v>
      </c>
      <c r="Y422" s="3" t="b">
        <f t="shared" si="135"/>
        <v>0</v>
      </c>
      <c r="Z422" s="3" t="b">
        <f t="shared" si="136"/>
        <v>0</v>
      </c>
      <c r="AA422" s="3" t="b">
        <f t="shared" si="137"/>
        <v>1</v>
      </c>
      <c r="AB422">
        <v>1245236152</v>
      </c>
      <c r="AC422">
        <v>1996337461</v>
      </c>
      <c r="AD422">
        <v>2862105498</v>
      </c>
      <c r="AE422">
        <v>1417297398</v>
      </c>
      <c r="AF422">
        <v>-2805944.4789999998</v>
      </c>
      <c r="AG422" s="3" t="b">
        <f t="shared" si="138"/>
        <v>0</v>
      </c>
      <c r="AH422" s="3" t="b">
        <f t="shared" si="139"/>
        <v>0</v>
      </c>
      <c r="AI422" s="3" t="b">
        <f t="shared" si="140"/>
        <v>0</v>
      </c>
      <c r="AJ422" s="3" t="b">
        <f t="shared" si="141"/>
        <v>0</v>
      </c>
      <c r="AK422" s="3" t="b">
        <f t="shared" si="142"/>
        <v>0</v>
      </c>
      <c r="AL422" s="3" t="b">
        <f t="shared" si="143"/>
        <v>1</v>
      </c>
      <c r="AM422" s="3" t="b">
        <f t="shared" si="144"/>
        <v>0</v>
      </c>
      <c r="AN422" s="3" t="b">
        <f t="shared" si="145"/>
        <v>0</v>
      </c>
      <c r="AO422" s="3" t="b">
        <f t="shared" si="146"/>
        <v>1</v>
      </c>
      <c r="AP422">
        <v>27506485.719999999</v>
      </c>
      <c r="AQ422">
        <v>31946480.66</v>
      </c>
      <c r="AR422">
        <v>32052384.609999999</v>
      </c>
      <c r="AS422">
        <v>93.903155630000001</v>
      </c>
      <c r="AT422">
        <v>2.4310267190000001</v>
      </c>
      <c r="AU422">
        <v>2.6576693339999999</v>
      </c>
      <c r="AV422">
        <v>-3.0484221840000001</v>
      </c>
      <c r="AW422">
        <v>-1.737145774</v>
      </c>
      <c r="AX422">
        <v>-1.682150008</v>
      </c>
      <c r="AY422">
        <v>0.78401393799999997</v>
      </c>
      <c r="AZ422">
        <v>2.8100589999999999</v>
      </c>
      <c r="BA422">
        <v>0</v>
      </c>
      <c r="BB422">
        <v>5.424370615</v>
      </c>
      <c r="BC422">
        <v>2.1602016069999999</v>
      </c>
      <c r="BD422">
        <v>2.51104832</v>
      </c>
      <c r="BE422">
        <v>71.518477989999994</v>
      </c>
      <c r="BF422">
        <v>0.77422557299999994</v>
      </c>
      <c r="BG422">
        <v>-0.68333033099999996</v>
      </c>
      <c r="BH422">
        <v>0.68488960499999996</v>
      </c>
      <c r="BI422">
        <v>1.0194649060000001</v>
      </c>
      <c r="BJ422">
        <v>1.569996143</v>
      </c>
      <c r="BK422">
        <v>23.65</v>
      </c>
      <c r="BL422">
        <v>24.43</v>
      </c>
      <c r="BM422">
        <v>23.139999</v>
      </c>
      <c r="BN422">
        <v>23.92</v>
      </c>
      <c r="BO422">
        <v>0.27</v>
      </c>
      <c r="BP422">
        <v>1.141649049</v>
      </c>
      <c r="BQ422">
        <v>0.1149995</v>
      </c>
      <c r="BR422">
        <v>0.14599989999999999</v>
      </c>
      <c r="BS422">
        <v>3.4999799999999998E-2</v>
      </c>
      <c r="BT422">
        <v>-0.17987877599999999</v>
      </c>
      <c r="BU422">
        <v>20.310296189999999</v>
      </c>
      <c r="BV422">
        <v>3.8081805360000001</v>
      </c>
      <c r="BW422">
        <v>1.621995769</v>
      </c>
      <c r="BX422">
        <v>2.0592369530000001</v>
      </c>
      <c r="BY422">
        <v>0.49365021199999998</v>
      </c>
      <c r="BZ422">
        <v>-1.8322105129999999</v>
      </c>
      <c r="CA422" t="s">
        <v>60</v>
      </c>
      <c r="CB422">
        <v>0.40105300199999999</v>
      </c>
      <c r="CC422">
        <v>0</v>
      </c>
    </row>
    <row r="423" spans="1:81" x14ac:dyDescent="0.25">
      <c r="A423">
        <v>768</v>
      </c>
      <c r="B423" s="1">
        <v>40077</v>
      </c>
      <c r="C423">
        <v>1067.1400149999999</v>
      </c>
      <c r="D423">
        <v>1067.280029</v>
      </c>
      <c r="E423">
        <v>1057.459961</v>
      </c>
      <c r="F423">
        <v>1064.660034</v>
      </c>
      <c r="G423">
        <v>1064.660034</v>
      </c>
      <c r="H423">
        <v>4615280000</v>
      </c>
      <c r="I423" s="2">
        <v>200061000000</v>
      </c>
      <c r="J423">
        <v>496345000</v>
      </c>
      <c r="K423" s="3" t="b">
        <f t="shared" si="126"/>
        <v>0</v>
      </c>
      <c r="L423" s="3" t="b">
        <f t="shared" si="127"/>
        <v>0</v>
      </c>
      <c r="M423" s="3" t="b">
        <f t="shared" si="128"/>
        <v>1</v>
      </c>
      <c r="N423" s="3" t="b">
        <f t="shared" si="129"/>
        <v>0</v>
      </c>
      <c r="O423" s="3" t="b">
        <f t="shared" si="130"/>
        <v>0</v>
      </c>
      <c r="P423" s="3" t="b">
        <f t="shared" si="131"/>
        <v>0</v>
      </c>
      <c r="Q423">
        <v>-1141829000</v>
      </c>
      <c r="R423">
        <v>117608000</v>
      </c>
      <c r="S423">
        <v>2253733212</v>
      </c>
      <c r="T423" s="2">
        <v>273359000000</v>
      </c>
      <c r="U423">
        <v>1389578132</v>
      </c>
      <c r="V423" s="3" t="b">
        <f t="shared" si="132"/>
        <v>0</v>
      </c>
      <c r="W423" s="3" t="b">
        <f t="shared" si="133"/>
        <v>0</v>
      </c>
      <c r="X423" s="3" t="b">
        <f t="shared" si="134"/>
        <v>1</v>
      </c>
      <c r="Y423" s="3" t="b">
        <f t="shared" si="135"/>
        <v>0</v>
      </c>
      <c r="Z423" s="3" t="b">
        <f t="shared" si="136"/>
        <v>0</v>
      </c>
      <c r="AA423" s="3" t="b">
        <f t="shared" si="137"/>
        <v>0</v>
      </c>
      <c r="AB423">
        <v>160805933.40000001</v>
      </c>
      <c r="AC423">
        <v>1241596307</v>
      </c>
      <c r="AD423">
        <v>2549131818</v>
      </c>
      <c r="AE423">
        <v>1401571771</v>
      </c>
      <c r="AF423">
        <v>-467752.83100000001</v>
      </c>
      <c r="AG423" s="3" t="b">
        <f t="shared" si="138"/>
        <v>0</v>
      </c>
      <c r="AH423" s="3" t="b">
        <f t="shared" si="139"/>
        <v>0</v>
      </c>
      <c r="AI423" s="3" t="b">
        <f t="shared" si="140"/>
        <v>0</v>
      </c>
      <c r="AJ423" s="3" t="b">
        <f t="shared" si="141"/>
        <v>0</v>
      </c>
      <c r="AK423" s="3" t="b">
        <f t="shared" si="142"/>
        <v>0</v>
      </c>
      <c r="AL423" s="3" t="b">
        <f t="shared" si="143"/>
        <v>1</v>
      </c>
      <c r="AM423" s="3" t="b">
        <f t="shared" si="144"/>
        <v>0</v>
      </c>
      <c r="AN423" s="3" t="b">
        <f t="shared" si="145"/>
        <v>0</v>
      </c>
      <c r="AO423" s="3" t="b">
        <f t="shared" si="146"/>
        <v>0</v>
      </c>
      <c r="AP423">
        <v>-4922242.716</v>
      </c>
      <c r="AQ423">
        <v>15991476.83</v>
      </c>
      <c r="AR423">
        <v>27260717.420000002</v>
      </c>
      <c r="AS423">
        <v>90.473062209999995</v>
      </c>
      <c r="AT423">
        <v>-3.4300934199999999</v>
      </c>
      <c r="AU423">
        <v>-3.652798883</v>
      </c>
      <c r="AV423">
        <v>-0.49953334999999999</v>
      </c>
      <c r="AW423">
        <v>-2.6149786650000002</v>
      </c>
      <c r="AX423">
        <v>-1.8852755640000001</v>
      </c>
      <c r="AY423">
        <v>-0.136196293</v>
      </c>
      <c r="AZ423">
        <v>0</v>
      </c>
      <c r="BA423">
        <v>3.640015</v>
      </c>
      <c r="BB423">
        <v>5.0369155709999998</v>
      </c>
      <c r="BC423">
        <v>2.2659025640000001</v>
      </c>
      <c r="BD423">
        <v>2.22291799</v>
      </c>
      <c r="BE423">
        <v>68.972217000000001</v>
      </c>
      <c r="BF423">
        <v>-2.5462609860000001</v>
      </c>
      <c r="BG423">
        <v>-0.88601770700000004</v>
      </c>
      <c r="BH423">
        <v>-1.0964539369999999</v>
      </c>
      <c r="BI423">
        <v>-4.6599443999999997E-2</v>
      </c>
      <c r="BJ423">
        <v>1.1003189920000001</v>
      </c>
      <c r="BK423">
        <v>25.34</v>
      </c>
      <c r="BL423">
        <v>25.51</v>
      </c>
      <c r="BM423">
        <v>23.709999</v>
      </c>
      <c r="BN423">
        <v>24.059999000000001</v>
      </c>
      <c r="BO423">
        <v>0.13999900000000001</v>
      </c>
      <c r="BP423">
        <v>0.58528009999999997</v>
      </c>
      <c r="BQ423">
        <v>0.2049995</v>
      </c>
      <c r="BR423">
        <v>0.13799939999999999</v>
      </c>
      <c r="BS423">
        <v>0.15099969999999999</v>
      </c>
      <c r="BT423">
        <v>-0.110060673</v>
      </c>
      <c r="BU423">
        <v>22.284894220000002</v>
      </c>
      <c r="BV423">
        <v>1.9745980249999999</v>
      </c>
      <c r="BW423">
        <v>2.8913892809999999</v>
      </c>
      <c r="BX423">
        <v>1.9463949220000001</v>
      </c>
      <c r="BY423">
        <v>2.1297559939999999</v>
      </c>
      <c r="BZ423">
        <v>-0.93358027799999999</v>
      </c>
      <c r="CA423" t="s">
        <v>60</v>
      </c>
      <c r="CB423">
        <v>0.28131636599999998</v>
      </c>
      <c r="CC423">
        <v>0</v>
      </c>
    </row>
    <row r="424" spans="1:81" x14ac:dyDescent="0.25">
      <c r="A424">
        <v>786</v>
      </c>
      <c r="B424" s="1">
        <v>40101</v>
      </c>
      <c r="C424">
        <v>1090.3599850000001</v>
      </c>
      <c r="D424">
        <v>1096.5600589999999</v>
      </c>
      <c r="E424">
        <v>1086.410034</v>
      </c>
      <c r="F424">
        <v>1096.5600589999999</v>
      </c>
      <c r="G424">
        <v>1096.5600589999999</v>
      </c>
      <c r="H424">
        <v>5369780000</v>
      </c>
      <c r="I424" s="2">
        <v>203666000000</v>
      </c>
      <c r="J424">
        <v>5388100000</v>
      </c>
      <c r="K424" s="3" t="b">
        <f t="shared" si="126"/>
        <v>0</v>
      </c>
      <c r="L424" s="3" t="b">
        <f t="shared" si="127"/>
        <v>0</v>
      </c>
      <c r="M424" s="3" t="b">
        <f t="shared" si="128"/>
        <v>1</v>
      </c>
      <c r="N424" s="3" t="b">
        <f t="shared" si="129"/>
        <v>0</v>
      </c>
      <c r="O424" s="3" t="b">
        <f t="shared" si="130"/>
        <v>0</v>
      </c>
      <c r="P424" s="3" t="b">
        <f t="shared" si="131"/>
        <v>0</v>
      </c>
      <c r="Q424">
        <v>2477358000</v>
      </c>
      <c r="R424">
        <v>2141824000</v>
      </c>
      <c r="S424">
        <v>3365254121</v>
      </c>
      <c r="T424" s="2">
        <v>286899000000</v>
      </c>
      <c r="U424">
        <v>4959009797</v>
      </c>
      <c r="V424" s="3" t="b">
        <f t="shared" si="132"/>
        <v>0</v>
      </c>
      <c r="W424" s="3" t="b">
        <f t="shared" si="133"/>
        <v>0</v>
      </c>
      <c r="X424" s="3" t="b">
        <f t="shared" si="134"/>
        <v>1</v>
      </c>
      <c r="Y424" s="3" t="b">
        <f t="shared" si="135"/>
        <v>0</v>
      </c>
      <c r="Z424" s="3" t="b">
        <f t="shared" si="136"/>
        <v>0</v>
      </c>
      <c r="AA424" s="3" t="b">
        <f t="shared" si="137"/>
        <v>0</v>
      </c>
      <c r="AB424">
        <v>4089592509</v>
      </c>
      <c r="AC424">
        <v>3220042655</v>
      </c>
      <c r="AD424">
        <v>2523576127</v>
      </c>
      <c r="AE424">
        <v>1486084860</v>
      </c>
      <c r="AF424">
        <v>58592587.299999997</v>
      </c>
      <c r="AG424" s="3" t="b">
        <f t="shared" si="138"/>
        <v>0</v>
      </c>
      <c r="AH424" s="3" t="b">
        <f t="shared" si="139"/>
        <v>0</v>
      </c>
      <c r="AI424" s="3" t="b">
        <f t="shared" si="140"/>
        <v>1</v>
      </c>
      <c r="AJ424" s="3" t="b">
        <f t="shared" si="141"/>
        <v>0</v>
      </c>
      <c r="AK424" s="3" t="b">
        <f t="shared" si="142"/>
        <v>0</v>
      </c>
      <c r="AL424" s="3" t="b">
        <f t="shared" si="143"/>
        <v>0</v>
      </c>
      <c r="AM424" s="3" t="b">
        <f t="shared" si="144"/>
        <v>0</v>
      </c>
      <c r="AN424" s="3" t="b">
        <f t="shared" si="145"/>
        <v>0</v>
      </c>
      <c r="AO424" s="3" t="b">
        <f t="shared" si="146"/>
        <v>0</v>
      </c>
      <c r="AP424">
        <v>41028454.060000002</v>
      </c>
      <c r="AQ424">
        <v>32564999.989999998</v>
      </c>
      <c r="AR424">
        <v>31534597.18</v>
      </c>
      <c r="AS424">
        <v>100</v>
      </c>
      <c r="AT424">
        <v>1.1363865319999999</v>
      </c>
      <c r="AU424">
        <v>1.1494487120000001</v>
      </c>
      <c r="AV424">
        <v>3.496473913</v>
      </c>
      <c r="AW424">
        <v>1.7792907659999999</v>
      </c>
      <c r="AX424">
        <v>1.9882995370000001</v>
      </c>
      <c r="AY424">
        <v>5.470322629</v>
      </c>
      <c r="AZ424">
        <v>4.5400390000000002</v>
      </c>
      <c r="BA424">
        <v>0</v>
      </c>
      <c r="BB424">
        <v>5.8658285389999998</v>
      </c>
      <c r="BC424">
        <v>2.6945249370000002</v>
      </c>
      <c r="BD424">
        <v>2.1769434969999999</v>
      </c>
      <c r="BE424">
        <v>68.523204750000005</v>
      </c>
      <c r="BF424">
        <v>1.239373748</v>
      </c>
      <c r="BG424">
        <v>3.5436572900000001</v>
      </c>
      <c r="BH424">
        <v>2.2103694100000002</v>
      </c>
      <c r="BI424">
        <v>1.805210368</v>
      </c>
      <c r="BJ424">
        <v>2.3315545219999998</v>
      </c>
      <c r="BK424">
        <v>23.51</v>
      </c>
      <c r="BL424">
        <v>23.530000999999999</v>
      </c>
      <c r="BM424">
        <v>21.49</v>
      </c>
      <c r="BN424">
        <v>21.719999000000001</v>
      </c>
      <c r="BO424">
        <v>-1.140002</v>
      </c>
      <c r="BP424">
        <v>-4.9868851709999999</v>
      </c>
      <c r="BQ424">
        <v>-0.63500049999999997</v>
      </c>
      <c r="BR424">
        <v>-0.40000019999999997</v>
      </c>
      <c r="BS424">
        <v>-0.29500029999999999</v>
      </c>
      <c r="BT424">
        <v>-0.66739397600000006</v>
      </c>
      <c r="BU424">
        <v>2.846522277</v>
      </c>
      <c r="BV424">
        <v>-13.487665209999999</v>
      </c>
      <c r="BW424">
        <v>-3.9967870209999998</v>
      </c>
      <c r="BX424">
        <v>-1.9299639200000001</v>
      </c>
      <c r="BY424">
        <v>-1.428712247</v>
      </c>
      <c r="BZ424">
        <v>-8.2328243109999999</v>
      </c>
      <c r="CA424" t="s">
        <v>61</v>
      </c>
      <c r="CB424">
        <v>1.022231355</v>
      </c>
      <c r="CC424">
        <v>0</v>
      </c>
    </row>
    <row r="425" spans="1:81" x14ac:dyDescent="0.25">
      <c r="A425">
        <v>787</v>
      </c>
      <c r="B425" s="1">
        <v>40102</v>
      </c>
      <c r="C425">
        <v>1094.670044</v>
      </c>
      <c r="D425">
        <v>1094.670044</v>
      </c>
      <c r="E425">
        <v>1081.530029</v>
      </c>
      <c r="F425">
        <v>1087.6800539999999</v>
      </c>
      <c r="G425">
        <v>1087.6800539999999</v>
      </c>
      <c r="H425">
        <v>4894740000</v>
      </c>
      <c r="I425" s="2">
        <v>198772000000</v>
      </c>
      <c r="J425">
        <v>237520000</v>
      </c>
      <c r="K425" s="3" t="b">
        <f t="shared" si="126"/>
        <v>0</v>
      </c>
      <c r="L425" s="3" t="b">
        <f t="shared" si="127"/>
        <v>0</v>
      </c>
      <c r="M425" s="3" t="b">
        <f t="shared" si="128"/>
        <v>1</v>
      </c>
      <c r="N425" s="3" t="b">
        <f t="shared" si="129"/>
        <v>0</v>
      </c>
      <c r="O425" s="3" t="b">
        <f t="shared" si="130"/>
        <v>0</v>
      </c>
      <c r="P425" s="3" t="b">
        <f t="shared" si="131"/>
        <v>0</v>
      </c>
      <c r="Q425">
        <v>2301416000</v>
      </c>
      <c r="R425">
        <v>1389816000</v>
      </c>
      <c r="S425">
        <v>2743242848</v>
      </c>
      <c r="T425" s="2">
        <v>286586000000</v>
      </c>
      <c r="U425">
        <v>2528443821</v>
      </c>
      <c r="V425" s="3" t="b">
        <f t="shared" si="132"/>
        <v>0</v>
      </c>
      <c r="W425" s="3" t="b">
        <f t="shared" si="133"/>
        <v>0</v>
      </c>
      <c r="X425" s="3" t="b">
        <f t="shared" si="134"/>
        <v>1</v>
      </c>
      <c r="Y425" s="3" t="b">
        <f t="shared" si="135"/>
        <v>0</v>
      </c>
      <c r="Z425" s="3" t="b">
        <f t="shared" si="136"/>
        <v>0</v>
      </c>
      <c r="AA425" s="3" t="b">
        <f t="shared" si="137"/>
        <v>0</v>
      </c>
      <c r="AB425">
        <v>3418516171</v>
      </c>
      <c r="AC425">
        <v>3352402521</v>
      </c>
      <c r="AD425">
        <v>2522225929</v>
      </c>
      <c r="AE425">
        <v>1446446981</v>
      </c>
      <c r="AF425">
        <v>-8656593.8289999999</v>
      </c>
      <c r="AG425" s="3" t="b">
        <f t="shared" si="138"/>
        <v>0</v>
      </c>
      <c r="AH425" s="3" t="b">
        <f t="shared" si="139"/>
        <v>0</v>
      </c>
      <c r="AI425" s="3" t="b">
        <f t="shared" si="140"/>
        <v>0</v>
      </c>
      <c r="AJ425" s="3" t="b">
        <f t="shared" si="141"/>
        <v>0</v>
      </c>
      <c r="AK425" s="3" t="b">
        <f t="shared" si="142"/>
        <v>0</v>
      </c>
      <c r="AL425" s="3" t="b">
        <f t="shared" si="143"/>
        <v>1</v>
      </c>
      <c r="AM425" s="3" t="b">
        <f t="shared" si="144"/>
        <v>0</v>
      </c>
      <c r="AN425" s="3" t="b">
        <f t="shared" si="145"/>
        <v>0</v>
      </c>
      <c r="AO425" s="3" t="b">
        <f t="shared" si="146"/>
        <v>0</v>
      </c>
      <c r="AP425">
        <v>25496657.68</v>
      </c>
      <c r="AQ425">
        <v>24819212.059999999</v>
      </c>
      <c r="AR425">
        <v>25495191.989999998</v>
      </c>
      <c r="AS425">
        <v>91.509706919999999</v>
      </c>
      <c r="AT425">
        <v>-8.4902930760000004</v>
      </c>
      <c r="AU425">
        <v>-8.4902930760000004</v>
      </c>
      <c r="AV425">
        <v>-3.676953272</v>
      </c>
      <c r="AW425">
        <v>-0.33556492199999999</v>
      </c>
      <c r="AX425">
        <v>-0.203007408</v>
      </c>
      <c r="AY425">
        <v>3.5295904469999999</v>
      </c>
      <c r="AZ425">
        <v>0</v>
      </c>
      <c r="BA425">
        <v>8.8800050000000006</v>
      </c>
      <c r="BB425">
        <v>5.4468407870000002</v>
      </c>
      <c r="BC425">
        <v>3.1363449409999999</v>
      </c>
      <c r="BD425">
        <v>1.7366842259999999</v>
      </c>
      <c r="BE425">
        <v>63.459430560000001</v>
      </c>
      <c r="BF425">
        <v>-5.063774188</v>
      </c>
      <c r="BG425">
        <v>-1.9122002199999999</v>
      </c>
      <c r="BH425">
        <v>0.73099949200000003</v>
      </c>
      <c r="BI425">
        <v>0.77969350500000001</v>
      </c>
      <c r="BJ425">
        <v>1.588857497</v>
      </c>
      <c r="BK425">
        <v>21.719999000000001</v>
      </c>
      <c r="BL425">
        <v>22.6</v>
      </c>
      <c r="BM425">
        <v>20.98</v>
      </c>
      <c r="BN425">
        <v>21.43</v>
      </c>
      <c r="BO425">
        <v>-0.28999900000000001</v>
      </c>
      <c r="BP425">
        <v>-1.335170411</v>
      </c>
      <c r="BQ425">
        <v>-0.71500050000000004</v>
      </c>
      <c r="BR425">
        <v>-0.58200019999999997</v>
      </c>
      <c r="BS425">
        <v>-0.44300010000000001</v>
      </c>
      <c r="BT425">
        <v>-0.54139400000000004</v>
      </c>
      <c r="BU425">
        <v>5.2386495929999999</v>
      </c>
      <c r="BV425">
        <v>2.3921273150000002</v>
      </c>
      <c r="BW425">
        <v>-5.5477689479999999</v>
      </c>
      <c r="BX425">
        <v>-3.0292005390000001</v>
      </c>
      <c r="BY425">
        <v>-1.973847299</v>
      </c>
      <c r="BZ425">
        <v>-5.87769225</v>
      </c>
      <c r="CA425" t="s">
        <v>60</v>
      </c>
      <c r="CB425">
        <v>0.21773556799999999</v>
      </c>
      <c r="CC425">
        <v>0</v>
      </c>
    </row>
    <row r="426" spans="1:81" x14ac:dyDescent="0.25">
      <c r="A426">
        <v>810</v>
      </c>
      <c r="B426" s="1">
        <v>40135</v>
      </c>
      <c r="C426">
        <v>1109.4399410000001</v>
      </c>
      <c r="D426">
        <v>1111.099976</v>
      </c>
      <c r="E426">
        <v>1102.6999510000001</v>
      </c>
      <c r="F426">
        <v>1109.8000489999999</v>
      </c>
      <c r="G426">
        <v>1109.8000489999999</v>
      </c>
      <c r="H426">
        <v>4293340000</v>
      </c>
      <c r="I426" s="2">
        <v>208116000000</v>
      </c>
      <c r="J426">
        <v>-234635000</v>
      </c>
      <c r="K426" s="3" t="b">
        <f t="shared" si="126"/>
        <v>0</v>
      </c>
      <c r="L426" s="3" t="b">
        <f t="shared" si="127"/>
        <v>0</v>
      </c>
      <c r="M426" s="3" t="b">
        <f t="shared" si="128"/>
        <v>0</v>
      </c>
      <c r="N426" s="3" t="b">
        <f t="shared" si="129"/>
        <v>0</v>
      </c>
      <c r="O426" s="3" t="b">
        <f t="shared" si="130"/>
        <v>0</v>
      </c>
      <c r="P426" s="3" t="b">
        <f t="shared" si="131"/>
        <v>1</v>
      </c>
      <c r="Q426">
        <v>1611381000</v>
      </c>
      <c r="R426">
        <v>2416830000</v>
      </c>
      <c r="S426">
        <v>1369027758</v>
      </c>
      <c r="T426" s="2">
        <v>290297000000</v>
      </c>
      <c r="U426">
        <v>3302451306</v>
      </c>
      <c r="V426" s="3" t="b">
        <f t="shared" si="132"/>
        <v>0</v>
      </c>
      <c r="W426" s="3" t="b">
        <f t="shared" si="133"/>
        <v>0</v>
      </c>
      <c r="X426" s="3" t="b">
        <f t="shared" si="134"/>
        <v>1</v>
      </c>
      <c r="Y426" s="3" t="b">
        <f t="shared" si="135"/>
        <v>0</v>
      </c>
      <c r="Z426" s="3" t="b">
        <f t="shared" si="136"/>
        <v>0</v>
      </c>
      <c r="AA426" s="3" t="b">
        <f t="shared" si="137"/>
        <v>0</v>
      </c>
      <c r="AB426">
        <v>3100427271</v>
      </c>
      <c r="AC426">
        <v>2673699332</v>
      </c>
      <c r="AD426">
        <v>1144954399</v>
      </c>
      <c r="AE426">
        <v>1456009456</v>
      </c>
      <c r="AF426">
        <v>752777.95770000003</v>
      </c>
      <c r="AG426" s="3" t="b">
        <f t="shared" si="138"/>
        <v>0</v>
      </c>
      <c r="AH426" s="3" t="b">
        <f t="shared" si="139"/>
        <v>0</v>
      </c>
      <c r="AI426" s="3" t="b">
        <f t="shared" si="140"/>
        <v>1</v>
      </c>
      <c r="AJ426" s="3" t="b">
        <f t="shared" si="141"/>
        <v>0</v>
      </c>
      <c r="AK426" s="3" t="b">
        <f t="shared" si="142"/>
        <v>0</v>
      </c>
      <c r="AL426" s="3" t="b">
        <f t="shared" si="143"/>
        <v>0</v>
      </c>
      <c r="AM426" s="3" t="b">
        <f t="shared" si="144"/>
        <v>0</v>
      </c>
      <c r="AN426" s="3" t="b">
        <f t="shared" si="145"/>
        <v>0</v>
      </c>
      <c r="AO426" s="3" t="b">
        <f t="shared" si="146"/>
        <v>0</v>
      </c>
      <c r="AP426">
        <v>20620369.109999999</v>
      </c>
      <c r="AQ426">
        <v>24823194.32</v>
      </c>
      <c r="AR426">
        <v>18641476.309999999</v>
      </c>
      <c r="AS426">
        <v>95.850336089999999</v>
      </c>
      <c r="AT426">
        <v>-0.55461637900000005</v>
      </c>
      <c r="AU426">
        <v>-0.575298639</v>
      </c>
      <c r="AV426">
        <v>0.26669531600000002</v>
      </c>
      <c r="AW426">
        <v>3.0397446690000001</v>
      </c>
      <c r="AX426">
        <v>4.4474197100000001</v>
      </c>
      <c r="AY426">
        <v>3.6385188570000002</v>
      </c>
      <c r="AZ426">
        <v>0</v>
      </c>
      <c r="BA426">
        <v>0.51989700000000005</v>
      </c>
      <c r="BB426">
        <v>5.7671175410000002</v>
      </c>
      <c r="BC426">
        <v>3.3570941319999998</v>
      </c>
      <c r="BD426">
        <v>1.7178897319999999</v>
      </c>
      <c r="BE426">
        <v>63.206748679999997</v>
      </c>
      <c r="BF426">
        <v>-0.25830246899999998</v>
      </c>
      <c r="BG426">
        <v>7.8558459999999997E-3</v>
      </c>
      <c r="BH426">
        <v>1.3694953350000001</v>
      </c>
      <c r="BI426">
        <v>1.751020061</v>
      </c>
      <c r="BJ426">
        <v>1.0712272629999999</v>
      </c>
      <c r="BK426">
        <v>22.35</v>
      </c>
      <c r="BL426">
        <v>22.65</v>
      </c>
      <c r="BM426">
        <v>21.629999000000002</v>
      </c>
      <c r="BN426">
        <v>21.629999000000002</v>
      </c>
      <c r="BO426">
        <v>-0.78000100000000006</v>
      </c>
      <c r="BP426">
        <v>-3.480593485</v>
      </c>
      <c r="BQ426">
        <v>-0.63</v>
      </c>
      <c r="BR426">
        <v>-0.56700050000000002</v>
      </c>
      <c r="BS426">
        <v>-0.61700029999999995</v>
      </c>
      <c r="BT426">
        <v>-0.27393950900000003</v>
      </c>
      <c r="BU426">
        <v>13.03235945</v>
      </c>
      <c r="BV426">
        <v>-6.643960818</v>
      </c>
      <c r="BW426">
        <v>-5.3662691650000003</v>
      </c>
      <c r="BX426">
        <v>-4.8296465079999997</v>
      </c>
      <c r="BY426">
        <v>-5.2555391819999997</v>
      </c>
      <c r="BZ426">
        <v>-2.3333859380000002</v>
      </c>
      <c r="CA426" t="s">
        <v>60</v>
      </c>
      <c r="CB426">
        <v>0.37512969699999998</v>
      </c>
      <c r="CC426">
        <v>0</v>
      </c>
    </row>
    <row r="427" spans="1:81" x14ac:dyDescent="0.25">
      <c r="A427">
        <v>811</v>
      </c>
      <c r="B427" s="1">
        <v>40136</v>
      </c>
      <c r="C427">
        <v>1106.4399410000001</v>
      </c>
      <c r="D427">
        <v>1106.4399410000001</v>
      </c>
      <c r="E427">
        <v>1088.400024</v>
      </c>
      <c r="F427">
        <v>1094.900024</v>
      </c>
      <c r="G427">
        <v>1094.900024</v>
      </c>
      <c r="H427">
        <v>4178030000</v>
      </c>
      <c r="I427" s="2">
        <v>203938000000</v>
      </c>
      <c r="J427">
        <v>-4235685000</v>
      </c>
      <c r="K427" s="3" t="b">
        <f t="shared" si="126"/>
        <v>0</v>
      </c>
      <c r="L427" s="3" t="b">
        <f t="shared" si="127"/>
        <v>0</v>
      </c>
      <c r="M427" s="3" t="b">
        <f t="shared" si="128"/>
        <v>0</v>
      </c>
      <c r="N427" s="3" t="b">
        <f t="shared" si="129"/>
        <v>0</v>
      </c>
      <c r="O427" s="3" t="b">
        <f t="shared" si="130"/>
        <v>0</v>
      </c>
      <c r="P427" s="3" t="b">
        <f t="shared" si="131"/>
        <v>1</v>
      </c>
      <c r="Q427">
        <v>-1823524000</v>
      </c>
      <c r="R427">
        <v>-63217000</v>
      </c>
      <c r="S427">
        <v>838812484.79999995</v>
      </c>
      <c r="T427" s="2">
        <v>289130000000</v>
      </c>
      <c r="U427">
        <v>898643488</v>
      </c>
      <c r="V427" s="3" t="b">
        <f t="shared" si="132"/>
        <v>0</v>
      </c>
      <c r="W427" s="3" t="b">
        <f t="shared" si="133"/>
        <v>0</v>
      </c>
      <c r="X427" s="3" t="b">
        <f t="shared" si="134"/>
        <v>1</v>
      </c>
      <c r="Y427" s="3" t="b">
        <f t="shared" si="135"/>
        <v>0</v>
      </c>
      <c r="Z427" s="3" t="b">
        <f t="shared" si="136"/>
        <v>0</v>
      </c>
      <c r="AA427" s="3" t="b">
        <f t="shared" si="137"/>
        <v>0</v>
      </c>
      <c r="AB427">
        <v>1927751352</v>
      </c>
      <c r="AC427">
        <v>2251301980</v>
      </c>
      <c r="AD427">
        <v>1033717653</v>
      </c>
      <c r="AE427">
        <v>1399915791</v>
      </c>
      <c r="AF427">
        <v>-29051990.460000001</v>
      </c>
      <c r="AG427" s="3" t="b">
        <f t="shared" si="138"/>
        <v>0</v>
      </c>
      <c r="AH427" s="3" t="b">
        <f t="shared" si="139"/>
        <v>0</v>
      </c>
      <c r="AI427" s="3" t="b">
        <f t="shared" si="140"/>
        <v>0</v>
      </c>
      <c r="AJ427" s="3" t="b">
        <f t="shared" si="141"/>
        <v>0</v>
      </c>
      <c r="AK427" s="3" t="b">
        <f t="shared" si="142"/>
        <v>0</v>
      </c>
      <c r="AL427" s="3" t="b">
        <f t="shared" si="143"/>
        <v>1</v>
      </c>
      <c r="AM427" s="3" t="b">
        <f t="shared" si="144"/>
        <v>0</v>
      </c>
      <c r="AN427" s="3" t="b">
        <f t="shared" si="145"/>
        <v>0</v>
      </c>
      <c r="AO427" s="3" t="b">
        <f t="shared" si="146"/>
        <v>0</v>
      </c>
      <c r="AP427">
        <v>-16577464.189999999</v>
      </c>
      <c r="AQ427">
        <v>2444343.9640000002</v>
      </c>
      <c r="AR427">
        <v>12019165.890000001</v>
      </c>
      <c r="AS427">
        <v>79.955268579999995</v>
      </c>
      <c r="AT427">
        <v>-15.895067510000001</v>
      </c>
      <c r="AU427">
        <v>-16.583215209999999</v>
      </c>
      <c r="AV427">
        <v>-8.2248419449999997</v>
      </c>
      <c r="AW427">
        <v>-4.6639647020000004</v>
      </c>
      <c r="AX427">
        <v>-1.1717117939999999</v>
      </c>
      <c r="AY427">
        <v>1.6171495149999999</v>
      </c>
      <c r="AZ427">
        <v>0</v>
      </c>
      <c r="BA427">
        <v>14.900024999999999</v>
      </c>
      <c r="BB427">
        <v>5.3551805740000002</v>
      </c>
      <c r="BC427">
        <v>4.1815891939999998</v>
      </c>
      <c r="BD427">
        <v>1.2806567849999999</v>
      </c>
      <c r="BE427">
        <v>56.152981609999998</v>
      </c>
      <c r="BF427">
        <v>-7.053767068</v>
      </c>
      <c r="BG427">
        <v>-3.6560347690000001</v>
      </c>
      <c r="BH427">
        <v>-2.1372468599999999</v>
      </c>
      <c r="BI427">
        <v>-0.51445296500000004</v>
      </c>
      <c r="BJ427">
        <v>0.43663677499999998</v>
      </c>
      <c r="BK427">
        <v>21.629999000000002</v>
      </c>
      <c r="BL427">
        <v>24.200001</v>
      </c>
      <c r="BM427">
        <v>21.629999000000002</v>
      </c>
      <c r="BN427">
        <v>22.629999000000002</v>
      </c>
      <c r="BO427">
        <v>1</v>
      </c>
      <c r="BP427">
        <v>4.62320872</v>
      </c>
      <c r="BQ427">
        <v>0.1099995</v>
      </c>
      <c r="BR427">
        <v>-0.1560001</v>
      </c>
      <c r="BS427">
        <v>-0.27200039999999998</v>
      </c>
      <c r="BT427">
        <v>-0.17066684800000001</v>
      </c>
      <c r="BU427">
        <v>21.55024702</v>
      </c>
      <c r="BV427">
        <v>8.5178875640000005</v>
      </c>
      <c r="BW427">
        <v>0.93696337299999999</v>
      </c>
      <c r="BX427">
        <v>-1.3287913119999999</v>
      </c>
      <c r="BY427">
        <v>-2.3168688249999998</v>
      </c>
      <c r="BZ427">
        <v>-1.453721026</v>
      </c>
      <c r="CA427" t="s">
        <v>62</v>
      </c>
      <c r="CB427">
        <v>-0.450987839</v>
      </c>
      <c r="CC427">
        <v>0</v>
      </c>
    </row>
    <row r="428" spans="1:81" x14ac:dyDescent="0.25">
      <c r="A428">
        <v>812</v>
      </c>
      <c r="B428" s="1">
        <v>40137</v>
      </c>
      <c r="C428">
        <v>1094.660034</v>
      </c>
      <c r="D428">
        <v>1094.660034</v>
      </c>
      <c r="E428">
        <v>1086.8100589999999</v>
      </c>
      <c r="F428">
        <v>1091.380005</v>
      </c>
      <c r="G428">
        <v>1091.380005</v>
      </c>
      <c r="H428">
        <v>3751230000</v>
      </c>
      <c r="I428" s="2">
        <v>200187000000</v>
      </c>
      <c r="J428">
        <v>-3964630000</v>
      </c>
      <c r="K428" s="3" t="b">
        <f t="shared" si="126"/>
        <v>0</v>
      </c>
      <c r="L428" s="3" t="b">
        <f t="shared" si="127"/>
        <v>0</v>
      </c>
      <c r="M428" s="3" t="b">
        <f t="shared" si="128"/>
        <v>0</v>
      </c>
      <c r="N428" s="3" t="b">
        <f t="shared" si="129"/>
        <v>0</v>
      </c>
      <c r="O428" s="3" t="b">
        <f t="shared" si="130"/>
        <v>0</v>
      </c>
      <c r="P428" s="3" t="b">
        <f t="shared" si="131"/>
        <v>1</v>
      </c>
      <c r="Q428">
        <v>-4084583000</v>
      </c>
      <c r="R428">
        <v>-2526843000</v>
      </c>
      <c r="S428">
        <v>289975151.5</v>
      </c>
      <c r="T428" s="2">
        <v>289746000000</v>
      </c>
      <c r="U428">
        <v>-275417091.39999998</v>
      </c>
      <c r="V428" s="3" t="b">
        <f t="shared" si="132"/>
        <v>0</v>
      </c>
      <c r="W428" s="3" t="b">
        <f t="shared" si="133"/>
        <v>0</v>
      </c>
      <c r="X428" s="3" t="b">
        <f t="shared" si="134"/>
        <v>0</v>
      </c>
      <c r="Y428" s="3" t="b">
        <f t="shared" si="135"/>
        <v>0</v>
      </c>
      <c r="Z428" s="3" t="b">
        <f t="shared" si="136"/>
        <v>0</v>
      </c>
      <c r="AA428" s="3" t="b">
        <f t="shared" si="137"/>
        <v>1</v>
      </c>
      <c r="AB428">
        <v>607383967.70000005</v>
      </c>
      <c r="AC428">
        <v>1390542384</v>
      </c>
      <c r="AD428">
        <v>975001332.70000005</v>
      </c>
      <c r="AE428">
        <v>1387855877</v>
      </c>
      <c r="AF428">
        <v>-34076789.520000003</v>
      </c>
      <c r="AG428" s="3" t="b">
        <f t="shared" si="138"/>
        <v>0</v>
      </c>
      <c r="AH428" s="3" t="b">
        <f t="shared" si="139"/>
        <v>0</v>
      </c>
      <c r="AI428" s="3" t="b">
        <f t="shared" si="140"/>
        <v>0</v>
      </c>
      <c r="AJ428" s="3" t="b">
        <f t="shared" si="141"/>
        <v>0</v>
      </c>
      <c r="AK428" s="3" t="b">
        <f t="shared" si="142"/>
        <v>0</v>
      </c>
      <c r="AL428" s="3" t="b">
        <f t="shared" si="143"/>
        <v>1</v>
      </c>
      <c r="AM428" s="3" t="b">
        <f t="shared" si="144"/>
        <v>0</v>
      </c>
      <c r="AN428" s="3" t="b">
        <f t="shared" si="145"/>
        <v>0</v>
      </c>
      <c r="AO428" s="3" t="b">
        <f t="shared" si="146"/>
        <v>1</v>
      </c>
      <c r="AP428">
        <v>-26658535.120000001</v>
      </c>
      <c r="AQ428">
        <v>-19140002.719999999</v>
      </c>
      <c r="AR428">
        <v>3977237.3309999998</v>
      </c>
      <c r="AS428">
        <v>76.200178260000001</v>
      </c>
      <c r="AT428">
        <v>-3.7550903199999999</v>
      </c>
      <c r="AU428">
        <v>-4.6964889080000001</v>
      </c>
      <c r="AV428">
        <v>-9.8250789160000007</v>
      </c>
      <c r="AW428">
        <v>-7.6509390140000004</v>
      </c>
      <c r="AX428">
        <v>-5.4683218289999997</v>
      </c>
      <c r="AY428">
        <v>-0.66452459900000005</v>
      </c>
      <c r="AZ428">
        <v>0</v>
      </c>
      <c r="BA428">
        <v>3.520019</v>
      </c>
      <c r="BB428">
        <v>4.9726676760000004</v>
      </c>
      <c r="BC428">
        <v>4.1343341809999998</v>
      </c>
      <c r="BD428">
        <v>1.20277352</v>
      </c>
      <c r="BE428">
        <v>54.60268653</v>
      </c>
      <c r="BF428">
        <v>-1.550295078</v>
      </c>
      <c r="BG428">
        <v>-4.3020310730000002</v>
      </c>
      <c r="BH428">
        <v>-3.364086092</v>
      </c>
      <c r="BI428">
        <v>-2.4488770450000001</v>
      </c>
      <c r="BJ428">
        <v>-0.27144913300000001</v>
      </c>
      <c r="BK428">
        <v>23.450001</v>
      </c>
      <c r="BL428">
        <v>23.450001</v>
      </c>
      <c r="BM428">
        <v>22.139999</v>
      </c>
      <c r="BN428">
        <v>22.190000999999999</v>
      </c>
      <c r="BO428">
        <v>-0.439998</v>
      </c>
      <c r="BP428">
        <v>-1.9443129450000001</v>
      </c>
      <c r="BQ428">
        <v>0.280001</v>
      </c>
      <c r="BR428">
        <v>3.4000299999999997E-2</v>
      </c>
      <c r="BS428">
        <v>-0.1179997</v>
      </c>
      <c r="BT428">
        <v>-0.14012127299999999</v>
      </c>
      <c r="BU428">
        <v>17.80239353</v>
      </c>
      <c r="BV428">
        <v>-3.747853492</v>
      </c>
      <c r="BW428">
        <v>2.3850170359999998</v>
      </c>
      <c r="BX428">
        <v>0.28961073300000001</v>
      </c>
      <c r="BY428">
        <v>-1.0051081770000001</v>
      </c>
      <c r="BZ428">
        <v>-1.193537246</v>
      </c>
      <c r="CA428" t="s">
        <v>60</v>
      </c>
      <c r="CB428">
        <v>-0.19500249</v>
      </c>
      <c r="CC428">
        <v>0</v>
      </c>
    </row>
    <row r="429" spans="1:81" x14ac:dyDescent="0.25">
      <c r="A429">
        <v>813</v>
      </c>
      <c r="B429" s="1">
        <v>40140</v>
      </c>
      <c r="C429">
        <v>1094.8599850000001</v>
      </c>
      <c r="D429">
        <v>1112.380005</v>
      </c>
      <c r="E429">
        <v>1094.8599850000001</v>
      </c>
      <c r="F429">
        <v>1106.23999</v>
      </c>
      <c r="G429">
        <v>1106.23999</v>
      </c>
      <c r="H429">
        <v>3827920000</v>
      </c>
      <c r="I429" s="2">
        <v>204015000000</v>
      </c>
      <c r="J429">
        <v>38345000</v>
      </c>
      <c r="K429" s="3" t="b">
        <f t="shared" si="126"/>
        <v>0</v>
      </c>
      <c r="L429" s="3" t="b">
        <f t="shared" si="127"/>
        <v>0</v>
      </c>
      <c r="M429" s="3" t="b">
        <f t="shared" si="128"/>
        <v>1</v>
      </c>
      <c r="N429" s="3" t="b">
        <f t="shared" si="129"/>
        <v>0</v>
      </c>
      <c r="O429" s="3" t="b">
        <f t="shared" si="130"/>
        <v>0</v>
      </c>
      <c r="P429" s="3" t="b">
        <f t="shared" si="131"/>
        <v>0</v>
      </c>
      <c r="Q429">
        <v>-1605525000</v>
      </c>
      <c r="R429">
        <v>-2471862000</v>
      </c>
      <c r="S429">
        <v>245430727.30000001</v>
      </c>
      <c r="T429" s="2">
        <v>290891000000</v>
      </c>
      <c r="U429">
        <v>880641578.39999998</v>
      </c>
      <c r="V429" s="3" t="b">
        <f t="shared" si="132"/>
        <v>0</v>
      </c>
      <c r="W429" s="3" t="b">
        <f t="shared" si="133"/>
        <v>0</v>
      </c>
      <c r="X429" s="3" t="b">
        <f t="shared" si="134"/>
        <v>1</v>
      </c>
      <c r="Y429" s="3" t="b">
        <f t="shared" si="135"/>
        <v>0</v>
      </c>
      <c r="Z429" s="3" t="b">
        <f t="shared" si="136"/>
        <v>0</v>
      </c>
      <c r="AA429" s="3" t="b">
        <f t="shared" si="137"/>
        <v>0</v>
      </c>
      <c r="AB429">
        <v>239853399</v>
      </c>
      <c r="AC429">
        <v>656630608.29999995</v>
      </c>
      <c r="AD429">
        <v>1134711124</v>
      </c>
      <c r="AE429">
        <v>1439975976</v>
      </c>
      <c r="AF429">
        <v>20030092.100000001</v>
      </c>
      <c r="AG429" s="3" t="b">
        <f t="shared" si="138"/>
        <v>0</v>
      </c>
      <c r="AH429" s="3" t="b">
        <f t="shared" si="139"/>
        <v>0</v>
      </c>
      <c r="AI429" s="3" t="b">
        <f t="shared" si="140"/>
        <v>1</v>
      </c>
      <c r="AJ429" s="3" t="b">
        <f t="shared" si="141"/>
        <v>0</v>
      </c>
      <c r="AK429" s="3" t="b">
        <f t="shared" si="142"/>
        <v>0</v>
      </c>
      <c r="AL429" s="3" t="b">
        <f t="shared" si="143"/>
        <v>0</v>
      </c>
      <c r="AM429" s="3" t="b">
        <f t="shared" si="144"/>
        <v>0</v>
      </c>
      <c r="AN429" s="3" t="b">
        <f t="shared" si="145"/>
        <v>0</v>
      </c>
      <c r="AO429" s="3" t="b">
        <f t="shared" si="146"/>
        <v>0</v>
      </c>
      <c r="AP429">
        <v>-6016035.5140000004</v>
      </c>
      <c r="AQ429">
        <v>-10424117.25</v>
      </c>
      <c r="AR429">
        <v>4190964.74</v>
      </c>
      <c r="AS429">
        <v>92.052531849999994</v>
      </c>
      <c r="AT429">
        <v>15.85235359</v>
      </c>
      <c r="AU429">
        <v>20.80356497</v>
      </c>
      <c r="AV429">
        <v>6.0486316349999996</v>
      </c>
      <c r="AW429">
        <v>-1.514850305</v>
      </c>
      <c r="AX429">
        <v>-2.835499907</v>
      </c>
      <c r="AY429">
        <v>-0.32304803300000001</v>
      </c>
      <c r="AZ429">
        <v>14.859985</v>
      </c>
      <c r="BA429">
        <v>0</v>
      </c>
      <c r="BB429">
        <v>5.6789046279999997</v>
      </c>
      <c r="BC429">
        <v>3.8390245959999998</v>
      </c>
      <c r="BD429">
        <v>1.4792571619999999</v>
      </c>
      <c r="BE429">
        <v>59.66533785</v>
      </c>
      <c r="BF429">
        <v>5.0626513199999996</v>
      </c>
      <c r="BG429">
        <v>1.756178121</v>
      </c>
      <c r="BH429">
        <v>-1.2174527559999999</v>
      </c>
      <c r="BI429">
        <v>-1.6203488740000001</v>
      </c>
      <c r="BJ429">
        <v>-0.25759646000000003</v>
      </c>
      <c r="BK429">
        <v>21.98</v>
      </c>
      <c r="BL429">
        <v>21.98</v>
      </c>
      <c r="BM429">
        <v>20.9</v>
      </c>
      <c r="BN429">
        <v>21.16</v>
      </c>
      <c r="BO429">
        <v>-1.0300009999999999</v>
      </c>
      <c r="BP429">
        <v>-4.6417348069999997</v>
      </c>
      <c r="BQ429">
        <v>-0.73499950000000003</v>
      </c>
      <c r="BR429">
        <v>-0.18499950000000001</v>
      </c>
      <c r="BS429">
        <v>-0.1939998</v>
      </c>
      <c r="BT429">
        <v>-0.210848545</v>
      </c>
      <c r="BU429">
        <v>9.0289608179999998</v>
      </c>
      <c r="BV429">
        <v>-8.7734327089999997</v>
      </c>
      <c r="BW429">
        <v>-6.2606431010000003</v>
      </c>
      <c r="BX429">
        <v>-1.57580494</v>
      </c>
      <c r="BY429">
        <v>-1.6524684839999999</v>
      </c>
      <c r="BZ429">
        <v>-1.7959842029999999</v>
      </c>
      <c r="CA429" t="s">
        <v>61</v>
      </c>
      <c r="CB429">
        <v>0.54527366600000005</v>
      </c>
      <c r="CC429">
        <v>0</v>
      </c>
    </row>
    <row r="430" spans="1:81" x14ac:dyDescent="0.25">
      <c r="A430">
        <v>814</v>
      </c>
      <c r="B430" s="1">
        <v>40141</v>
      </c>
      <c r="C430">
        <v>1105.829956</v>
      </c>
      <c r="D430">
        <v>1107.5600589999999</v>
      </c>
      <c r="E430">
        <v>1097.630005</v>
      </c>
      <c r="F430">
        <v>1105.650024</v>
      </c>
      <c r="G430">
        <v>1105.650024</v>
      </c>
      <c r="H430">
        <v>3700820000</v>
      </c>
      <c r="I430" s="2">
        <v>200314000000</v>
      </c>
      <c r="J430">
        <v>63550000</v>
      </c>
      <c r="K430" s="3" t="b">
        <f t="shared" si="126"/>
        <v>0</v>
      </c>
      <c r="L430" s="3" t="b">
        <f t="shared" si="127"/>
        <v>0</v>
      </c>
      <c r="M430" s="3" t="b">
        <f t="shared" si="128"/>
        <v>1</v>
      </c>
      <c r="N430" s="3" t="b">
        <f t="shared" si="129"/>
        <v>0</v>
      </c>
      <c r="O430" s="3" t="b">
        <f t="shared" si="130"/>
        <v>0</v>
      </c>
      <c r="P430" s="3" t="b">
        <f t="shared" si="131"/>
        <v>0</v>
      </c>
      <c r="Q430">
        <v>-704447000</v>
      </c>
      <c r="R430">
        <v>-1552763000</v>
      </c>
      <c r="S430">
        <v>-288137393.89999998</v>
      </c>
      <c r="T430" s="2">
        <v>293168000000</v>
      </c>
      <c r="U430">
        <v>1710999676</v>
      </c>
      <c r="V430" s="3" t="b">
        <f t="shared" si="132"/>
        <v>0</v>
      </c>
      <c r="W430" s="3" t="b">
        <f t="shared" si="133"/>
        <v>0</v>
      </c>
      <c r="X430" s="3" t="b">
        <f t="shared" si="134"/>
        <v>1</v>
      </c>
      <c r="Y430" s="3" t="b">
        <f t="shared" si="135"/>
        <v>0</v>
      </c>
      <c r="Z430" s="3" t="b">
        <f t="shared" si="136"/>
        <v>0</v>
      </c>
      <c r="AA430" s="3" t="b">
        <f t="shared" si="137"/>
        <v>0</v>
      </c>
      <c r="AB430">
        <v>1326009414</v>
      </c>
      <c r="AC430">
        <v>750361349.5</v>
      </c>
      <c r="AD430">
        <v>1391475098</v>
      </c>
      <c r="AE430">
        <v>1438002301</v>
      </c>
      <c r="AF430">
        <v>25073212.050000001</v>
      </c>
      <c r="AG430" s="3" t="b">
        <f t="shared" si="138"/>
        <v>0</v>
      </c>
      <c r="AH430" s="3" t="b">
        <f t="shared" si="139"/>
        <v>0</v>
      </c>
      <c r="AI430" s="3" t="b">
        <f t="shared" si="140"/>
        <v>1</v>
      </c>
      <c r="AJ430" s="3" t="b">
        <f t="shared" si="141"/>
        <v>0</v>
      </c>
      <c r="AK430" s="3" t="b">
        <f t="shared" si="142"/>
        <v>0</v>
      </c>
      <c r="AL430" s="3" t="b">
        <f t="shared" si="143"/>
        <v>0</v>
      </c>
      <c r="AM430" s="3" t="b">
        <f t="shared" si="144"/>
        <v>0</v>
      </c>
      <c r="AN430" s="3" t="b">
        <f t="shared" si="145"/>
        <v>0</v>
      </c>
      <c r="AO430" s="3" t="b">
        <f t="shared" si="146"/>
        <v>0</v>
      </c>
      <c r="AP430">
        <v>16637962.710000001</v>
      </c>
      <c r="AQ430">
        <v>404587.43339999998</v>
      </c>
      <c r="AR430">
        <v>3649151.6809999999</v>
      </c>
      <c r="AS430">
        <v>91.423167179999993</v>
      </c>
      <c r="AT430">
        <v>-0.62936467600000001</v>
      </c>
      <c r="AU430">
        <v>-0.68370164600000005</v>
      </c>
      <c r="AV430">
        <v>7.611494457</v>
      </c>
      <c r="AW430">
        <v>5.0256049369999998</v>
      </c>
      <c r="AX430">
        <v>0.32429254299999999</v>
      </c>
      <c r="AY430">
        <v>-4.8577560999999998E-2</v>
      </c>
      <c r="AZ430">
        <v>0</v>
      </c>
      <c r="BA430">
        <v>0.58996599999999999</v>
      </c>
      <c r="BB430">
        <v>5.2732685830000001</v>
      </c>
      <c r="BC430">
        <v>3.606948982</v>
      </c>
      <c r="BD430">
        <v>1.4619748180000001</v>
      </c>
      <c r="BE430">
        <v>59.382200310000002</v>
      </c>
      <c r="BF430">
        <v>-0.283137535</v>
      </c>
      <c r="BG430">
        <v>2.3897568929999999</v>
      </c>
      <c r="BH430">
        <v>1.4750307439999999</v>
      </c>
      <c r="BI430">
        <v>-0.41367404800000002</v>
      </c>
      <c r="BJ430">
        <v>-0.25561520700000001</v>
      </c>
      <c r="BK430">
        <v>21.280000999999999</v>
      </c>
      <c r="BL430">
        <v>21.870000999999998</v>
      </c>
      <c r="BM430">
        <v>20.350000000000001</v>
      </c>
      <c r="BN430">
        <v>20.469999000000001</v>
      </c>
      <c r="BO430">
        <v>-0.69000099999999998</v>
      </c>
      <c r="BP430">
        <v>-3.2608742909999999</v>
      </c>
      <c r="BQ430">
        <v>-0.86000100000000002</v>
      </c>
      <c r="BR430">
        <v>-0.75100009999999995</v>
      </c>
      <c r="BS430">
        <v>-0.3789999</v>
      </c>
      <c r="BT430">
        <v>-0.31575769100000001</v>
      </c>
      <c r="BU430">
        <v>3.1516098810000002</v>
      </c>
      <c r="BV430">
        <v>-5.8773509370000001</v>
      </c>
      <c r="BW430">
        <v>-7.3253918230000004</v>
      </c>
      <c r="BX430">
        <v>-6.3969344120000002</v>
      </c>
      <c r="BY430">
        <v>-3.2282785349999998</v>
      </c>
      <c r="BZ430">
        <v>-2.689588509</v>
      </c>
      <c r="CA430" t="s">
        <v>60</v>
      </c>
      <c r="CB430">
        <v>0.210547174</v>
      </c>
      <c r="CC430">
        <v>0</v>
      </c>
    </row>
    <row r="431" spans="1:81" x14ac:dyDescent="0.25">
      <c r="A431">
        <v>815</v>
      </c>
      <c r="B431" s="1">
        <v>40142</v>
      </c>
      <c r="C431">
        <v>1106.48999</v>
      </c>
      <c r="D431">
        <v>1111.1800539999999</v>
      </c>
      <c r="E431">
        <v>1104.75</v>
      </c>
      <c r="F431">
        <v>1110.630005</v>
      </c>
      <c r="G431">
        <v>1110.630005</v>
      </c>
      <c r="H431">
        <v>3036350000</v>
      </c>
      <c r="I431" s="2">
        <v>203350000000</v>
      </c>
      <c r="J431">
        <v>-332235000</v>
      </c>
      <c r="K431" s="3" t="b">
        <f t="shared" si="126"/>
        <v>0</v>
      </c>
      <c r="L431" s="3" t="b">
        <f t="shared" si="127"/>
        <v>0</v>
      </c>
      <c r="M431" s="3" t="b">
        <f t="shared" si="128"/>
        <v>0</v>
      </c>
      <c r="N431" s="3" t="b">
        <f t="shared" si="129"/>
        <v>0</v>
      </c>
      <c r="O431" s="3" t="b">
        <f t="shared" si="130"/>
        <v>0</v>
      </c>
      <c r="P431" s="3" t="b">
        <f t="shared" si="131"/>
        <v>1</v>
      </c>
      <c r="Q431">
        <v>578953000</v>
      </c>
      <c r="R431">
        <v>-104846000</v>
      </c>
      <c r="S431">
        <v>-372894060.60000002</v>
      </c>
      <c r="T431" s="2">
        <v>295685000000</v>
      </c>
      <c r="U431">
        <v>2396996477</v>
      </c>
      <c r="V431" s="3" t="b">
        <f t="shared" si="132"/>
        <v>0</v>
      </c>
      <c r="W431" s="3" t="b">
        <f t="shared" si="133"/>
        <v>0</v>
      </c>
      <c r="X431" s="3" t="b">
        <f t="shared" si="134"/>
        <v>1</v>
      </c>
      <c r="Y431" s="3" t="b">
        <f t="shared" si="135"/>
        <v>0</v>
      </c>
      <c r="Z431" s="3" t="b">
        <f t="shared" si="136"/>
        <v>0</v>
      </c>
      <c r="AA431" s="3" t="b">
        <f t="shared" si="137"/>
        <v>0</v>
      </c>
      <c r="AB431">
        <v>2009373160</v>
      </c>
      <c r="AC431">
        <v>1653255157</v>
      </c>
      <c r="AD431">
        <v>1618903836</v>
      </c>
      <c r="AE431">
        <v>1451678387</v>
      </c>
      <c r="AF431">
        <v>5851205.8320000004</v>
      </c>
      <c r="AG431" s="3" t="b">
        <f t="shared" si="138"/>
        <v>0</v>
      </c>
      <c r="AH431" s="3" t="b">
        <f t="shared" si="139"/>
        <v>0</v>
      </c>
      <c r="AI431" s="3" t="b">
        <f t="shared" si="140"/>
        <v>1</v>
      </c>
      <c r="AJ431" s="3" t="b">
        <f t="shared" si="141"/>
        <v>0</v>
      </c>
      <c r="AK431" s="3" t="b">
        <f t="shared" si="142"/>
        <v>0</v>
      </c>
      <c r="AL431" s="3" t="b">
        <f t="shared" si="143"/>
        <v>0</v>
      </c>
      <c r="AM431" s="3" t="b">
        <f t="shared" si="144"/>
        <v>0</v>
      </c>
      <c r="AN431" s="3" t="b">
        <f t="shared" si="145"/>
        <v>0</v>
      </c>
      <c r="AO431" s="3" t="b">
        <f t="shared" si="146"/>
        <v>0</v>
      </c>
      <c r="AP431">
        <v>18949385.690000001</v>
      </c>
      <c r="AQ431">
        <v>15367161.58</v>
      </c>
      <c r="AR431">
        <v>4682722.1940000001</v>
      </c>
      <c r="AS431">
        <v>96.735717600000001</v>
      </c>
      <c r="AT431">
        <v>5.3125504289999999</v>
      </c>
      <c r="AU431">
        <v>5.8109455109999999</v>
      </c>
      <c r="AV431">
        <v>2.3415928770000001</v>
      </c>
      <c r="AW431">
        <v>6.0977253349999998</v>
      </c>
      <c r="AX431">
        <v>4.878388696</v>
      </c>
      <c r="AY431">
        <v>0.64369357199999999</v>
      </c>
      <c r="AZ431">
        <v>4.9799810000000004</v>
      </c>
      <c r="BA431">
        <v>0</v>
      </c>
      <c r="BB431">
        <v>5.2523194699999998</v>
      </c>
      <c r="BC431">
        <v>3.349309769</v>
      </c>
      <c r="BD431">
        <v>1.5681796640000001</v>
      </c>
      <c r="BE431">
        <v>61.061914250000001</v>
      </c>
      <c r="BF431">
        <v>1.6797139329999999</v>
      </c>
      <c r="BG431">
        <v>0.69828819900000005</v>
      </c>
      <c r="BH431">
        <v>1.9094545620000001</v>
      </c>
      <c r="BI431">
        <v>1.459737906</v>
      </c>
      <c r="BJ431">
        <v>-5.1679074999999998E-2</v>
      </c>
      <c r="BK431">
        <v>20.23</v>
      </c>
      <c r="BL431">
        <v>20.57</v>
      </c>
      <c r="BM431">
        <v>20.049999</v>
      </c>
      <c r="BN431">
        <v>20.48</v>
      </c>
      <c r="BO431">
        <v>1.0000999999999999E-2</v>
      </c>
      <c r="BP431">
        <v>4.8856865999999999E-2</v>
      </c>
      <c r="BQ431">
        <v>-0.34</v>
      </c>
      <c r="BR431">
        <v>-0.58200039999999997</v>
      </c>
      <c r="BS431">
        <v>-0.60199999999999998</v>
      </c>
      <c r="BT431">
        <v>-0.378060642</v>
      </c>
      <c r="BU431">
        <v>3.6471667810000001</v>
      </c>
      <c r="BV431">
        <v>0.49555690099999999</v>
      </c>
      <c r="BW431">
        <v>-2.6908970179999998</v>
      </c>
      <c r="BX431">
        <v>-4.8343031170000001</v>
      </c>
      <c r="BY431">
        <v>-5.0456944119999996</v>
      </c>
      <c r="BZ431">
        <v>-3.1978942529999999</v>
      </c>
      <c r="CA431" t="s">
        <v>60</v>
      </c>
      <c r="CB431">
        <v>0.38092063300000001</v>
      </c>
      <c r="CC431">
        <v>0</v>
      </c>
    </row>
    <row r="432" spans="1:81" x14ac:dyDescent="0.25">
      <c r="A432">
        <v>816</v>
      </c>
      <c r="B432" s="1">
        <v>40144</v>
      </c>
      <c r="C432">
        <v>1105.469971</v>
      </c>
      <c r="D432">
        <v>1105.469971</v>
      </c>
      <c r="E432">
        <v>1083.73999</v>
      </c>
      <c r="F432">
        <v>1091.48999</v>
      </c>
      <c r="G432">
        <v>1091.48999</v>
      </c>
      <c r="H432">
        <v>2362910000</v>
      </c>
      <c r="I432" s="2">
        <v>200987000000</v>
      </c>
      <c r="J432">
        <v>336720000</v>
      </c>
      <c r="K432" s="3" t="b">
        <f t="shared" si="126"/>
        <v>0</v>
      </c>
      <c r="L432" s="3" t="b">
        <f t="shared" si="127"/>
        <v>0</v>
      </c>
      <c r="M432" s="3" t="b">
        <f t="shared" si="128"/>
        <v>1</v>
      </c>
      <c r="N432" s="3" t="b">
        <f t="shared" si="129"/>
        <v>0</v>
      </c>
      <c r="O432" s="3" t="b">
        <f t="shared" si="130"/>
        <v>0</v>
      </c>
      <c r="P432" s="3" t="b">
        <f t="shared" si="131"/>
        <v>0</v>
      </c>
      <c r="Q432">
        <v>-604579000</v>
      </c>
      <c r="R432">
        <v>93661000</v>
      </c>
      <c r="S432">
        <v>-851318606.10000002</v>
      </c>
      <c r="T432" s="2">
        <v>295008000000</v>
      </c>
      <c r="U432">
        <v>919712246</v>
      </c>
      <c r="V432" s="3" t="b">
        <f t="shared" si="132"/>
        <v>0</v>
      </c>
      <c r="W432" s="3" t="b">
        <f t="shared" si="133"/>
        <v>0</v>
      </c>
      <c r="X432" s="3" t="b">
        <f t="shared" si="134"/>
        <v>1</v>
      </c>
      <c r="Y432" s="3" t="b">
        <f t="shared" si="135"/>
        <v>0</v>
      </c>
      <c r="Z432" s="3" t="b">
        <f t="shared" si="136"/>
        <v>0</v>
      </c>
      <c r="AA432" s="3" t="b">
        <f t="shared" si="137"/>
        <v>0</v>
      </c>
      <c r="AB432">
        <v>1486651175</v>
      </c>
      <c r="AC432">
        <v>1531684064</v>
      </c>
      <c r="AD432">
        <v>1454633725</v>
      </c>
      <c r="AE432">
        <v>1410957236</v>
      </c>
      <c r="AF432">
        <v>-13522532.59</v>
      </c>
      <c r="AG432" s="3" t="b">
        <f t="shared" si="138"/>
        <v>0</v>
      </c>
      <c r="AH432" s="3" t="b">
        <f t="shared" si="139"/>
        <v>0</v>
      </c>
      <c r="AI432" s="3" t="b">
        <f t="shared" si="140"/>
        <v>0</v>
      </c>
      <c r="AJ432" s="3" t="b">
        <f t="shared" si="141"/>
        <v>0</v>
      </c>
      <c r="AK432" s="3" t="b">
        <f t="shared" si="142"/>
        <v>0</v>
      </c>
      <c r="AL432" s="3" t="b">
        <f t="shared" si="143"/>
        <v>1</v>
      </c>
      <c r="AM432" s="3" t="b">
        <f t="shared" si="144"/>
        <v>0</v>
      </c>
      <c r="AN432" s="3" t="b">
        <f t="shared" si="145"/>
        <v>0</v>
      </c>
      <c r="AO432" s="3" t="b">
        <f t="shared" si="146"/>
        <v>0</v>
      </c>
      <c r="AP432">
        <v>-7338013.3459999999</v>
      </c>
      <c r="AQ432">
        <v>5790512.949</v>
      </c>
      <c r="AR432">
        <v>136770.75270000001</v>
      </c>
      <c r="AS432">
        <v>74.706645719999997</v>
      </c>
      <c r="AT432">
        <v>-22.029071890000001</v>
      </c>
      <c r="AU432">
        <v>-22.772428250000001</v>
      </c>
      <c r="AV432">
        <v>-8.3582607279999994</v>
      </c>
      <c r="AW432">
        <v>-4.6725107970000002</v>
      </c>
      <c r="AX432">
        <v>0.16961206700000001</v>
      </c>
      <c r="AY432">
        <v>-0.80297526600000002</v>
      </c>
      <c r="AZ432">
        <v>0</v>
      </c>
      <c r="BA432">
        <v>19.140014999999998</v>
      </c>
      <c r="BB432">
        <v>4.8771537929999997</v>
      </c>
      <c r="BC432">
        <v>4.4772172860000001</v>
      </c>
      <c r="BD432">
        <v>1.0893270269999999</v>
      </c>
      <c r="BE432">
        <v>52.137698540000002</v>
      </c>
      <c r="BF432">
        <v>-8.9242157090000003</v>
      </c>
      <c r="BG432">
        <v>-3.6222508879999999</v>
      </c>
      <c r="BH432">
        <v>-2.0903204</v>
      </c>
      <c r="BI432">
        <v>-0.35333995800000001</v>
      </c>
      <c r="BJ432">
        <v>-0.64758348200000004</v>
      </c>
      <c r="BK432">
        <v>25.75</v>
      </c>
      <c r="BL432">
        <v>25.93</v>
      </c>
      <c r="BM432">
        <v>23.120000999999998</v>
      </c>
      <c r="BN432">
        <v>24.74</v>
      </c>
      <c r="BO432">
        <v>4.26</v>
      </c>
      <c r="BP432">
        <v>20.80078125</v>
      </c>
      <c r="BQ432">
        <v>2.1350004999999999</v>
      </c>
      <c r="BR432">
        <v>1.0750001</v>
      </c>
      <c r="BS432">
        <v>0.4419998</v>
      </c>
      <c r="BT432">
        <v>-9.6969709000000001E-2</v>
      </c>
      <c r="BU432">
        <v>39.779479240000001</v>
      </c>
      <c r="BV432">
        <v>36.132312460000001</v>
      </c>
      <c r="BW432">
        <v>18.313934679999999</v>
      </c>
      <c r="BX432">
        <v>9.274711216</v>
      </c>
      <c r="BY432">
        <v>3.8572377389999999</v>
      </c>
      <c r="BZ432">
        <v>-0.79457759400000005</v>
      </c>
      <c r="CA432" t="s">
        <v>60</v>
      </c>
      <c r="CB432">
        <v>-0.52603359699999996</v>
      </c>
      <c r="CC432">
        <v>0</v>
      </c>
    </row>
    <row r="433" spans="1:81" x14ac:dyDescent="0.25">
      <c r="A433">
        <v>817</v>
      </c>
      <c r="B433" s="1">
        <v>40147</v>
      </c>
      <c r="C433">
        <v>1091.0699460000001</v>
      </c>
      <c r="D433">
        <v>1097.23999</v>
      </c>
      <c r="E433">
        <v>1086.25</v>
      </c>
      <c r="F433">
        <v>1095.630005</v>
      </c>
      <c r="G433">
        <v>1095.630005</v>
      </c>
      <c r="H433">
        <v>3895520000</v>
      </c>
      <c r="I433" s="2">
        <v>204883000000</v>
      </c>
      <c r="J433">
        <v>766305000</v>
      </c>
      <c r="K433" s="3" t="b">
        <f t="shared" si="126"/>
        <v>0</v>
      </c>
      <c r="L433" s="3" t="b">
        <f t="shared" si="127"/>
        <v>0</v>
      </c>
      <c r="M433" s="3" t="b">
        <f t="shared" si="128"/>
        <v>1</v>
      </c>
      <c r="N433" s="3" t="b">
        <f t="shared" si="129"/>
        <v>0</v>
      </c>
      <c r="O433" s="3" t="b">
        <f t="shared" si="130"/>
        <v>0</v>
      </c>
      <c r="P433" s="3" t="b">
        <f t="shared" si="131"/>
        <v>0</v>
      </c>
      <c r="Q433">
        <v>1134397000</v>
      </c>
      <c r="R433">
        <v>240972000</v>
      </c>
      <c r="S433">
        <v>-873637393.89999998</v>
      </c>
      <c r="T433" s="2">
        <v>297762000000</v>
      </c>
      <c r="U433">
        <v>1038360623</v>
      </c>
      <c r="V433" s="3" t="b">
        <f t="shared" si="132"/>
        <v>0</v>
      </c>
      <c r="W433" s="3" t="b">
        <f t="shared" si="133"/>
        <v>0</v>
      </c>
      <c r="X433" s="3" t="b">
        <f t="shared" si="134"/>
        <v>1</v>
      </c>
      <c r="Y433" s="3" t="b">
        <f t="shared" si="135"/>
        <v>0</v>
      </c>
      <c r="Z433" s="3" t="b">
        <f t="shared" si="136"/>
        <v>0</v>
      </c>
      <c r="AA433" s="3" t="b">
        <f t="shared" si="137"/>
        <v>0</v>
      </c>
      <c r="AB433">
        <v>1310332882</v>
      </c>
      <c r="AC433">
        <v>1558085289</v>
      </c>
      <c r="AD433">
        <v>1336685008</v>
      </c>
      <c r="AE433">
        <v>1425732920</v>
      </c>
      <c r="AF433">
        <v>-12972733.789999999</v>
      </c>
      <c r="AG433" s="3" t="b">
        <f t="shared" si="138"/>
        <v>0</v>
      </c>
      <c r="AH433" s="3" t="b">
        <f t="shared" si="139"/>
        <v>0</v>
      </c>
      <c r="AI433" s="3" t="b">
        <f t="shared" si="140"/>
        <v>0</v>
      </c>
      <c r="AJ433" s="3" t="b">
        <f t="shared" si="141"/>
        <v>0</v>
      </c>
      <c r="AK433" s="3" t="b">
        <f t="shared" si="142"/>
        <v>0</v>
      </c>
      <c r="AL433" s="3" t="b">
        <f t="shared" si="143"/>
        <v>1</v>
      </c>
      <c r="AM433" s="3" t="b">
        <f t="shared" si="144"/>
        <v>0</v>
      </c>
      <c r="AN433" s="3" t="b">
        <f t="shared" si="145"/>
        <v>0</v>
      </c>
      <c r="AO433" s="3" t="b">
        <f t="shared" si="146"/>
        <v>0</v>
      </c>
      <c r="AP433">
        <v>-7752929.5049999999</v>
      </c>
      <c r="AQ433">
        <v>-5553117.7029999997</v>
      </c>
      <c r="AR433">
        <v>-2688801.7790000001</v>
      </c>
      <c r="AS433">
        <v>78.579113140000004</v>
      </c>
      <c r="AT433">
        <v>3.8724674229999998</v>
      </c>
      <c r="AU433">
        <v>5.1835648440000002</v>
      </c>
      <c r="AV433">
        <v>-9.0783022310000003</v>
      </c>
      <c r="AW433">
        <v>-6.0561233980000004</v>
      </c>
      <c r="AX433">
        <v>-4.366335887</v>
      </c>
      <c r="AY433">
        <v>-1.502095038</v>
      </c>
      <c r="AZ433">
        <v>4.140015</v>
      </c>
      <c r="BA433">
        <v>0</v>
      </c>
      <c r="BB433">
        <v>4.8245010219999998</v>
      </c>
      <c r="BC433">
        <v>4.1574160510000002</v>
      </c>
      <c r="BD433">
        <v>1.160456631</v>
      </c>
      <c r="BE433">
        <v>53.713488810000001</v>
      </c>
      <c r="BF433">
        <v>1.5757902749999999</v>
      </c>
      <c r="BG433">
        <v>-3.6742127170000001</v>
      </c>
      <c r="BH433">
        <v>-2.5930350209999999</v>
      </c>
      <c r="BI433">
        <v>-1.9148199850000001</v>
      </c>
      <c r="BJ433">
        <v>-0.97311070600000005</v>
      </c>
      <c r="BK433">
        <v>24.950001</v>
      </c>
      <c r="BL433">
        <v>25.57</v>
      </c>
      <c r="BM433">
        <v>24.190000999999999</v>
      </c>
      <c r="BN433">
        <v>24.51</v>
      </c>
      <c r="BO433">
        <v>-0.23</v>
      </c>
      <c r="BP433">
        <v>-0.92966855299999995</v>
      </c>
      <c r="BQ433">
        <v>2.0150000000000001</v>
      </c>
      <c r="BR433">
        <v>1.6380003000000001</v>
      </c>
      <c r="BS433">
        <v>1.0970001</v>
      </c>
      <c r="BT433">
        <v>0.10684856399999999</v>
      </c>
      <c r="BU433">
        <v>37.828673639999998</v>
      </c>
      <c r="BV433">
        <v>-1.950805602</v>
      </c>
      <c r="BW433">
        <v>17.090753429999999</v>
      </c>
      <c r="BX433">
        <v>14.01635037</v>
      </c>
      <c r="BY433">
        <v>9.4227294990000008</v>
      </c>
      <c r="BZ433">
        <v>0.94788356299999998</v>
      </c>
      <c r="CA433" t="s">
        <v>60</v>
      </c>
      <c r="CB433">
        <v>0.220292877</v>
      </c>
      <c r="CC433">
        <v>0</v>
      </c>
    </row>
    <row r="434" spans="1:81" x14ac:dyDescent="0.25">
      <c r="A434">
        <v>818</v>
      </c>
      <c r="B434" s="1">
        <v>40148</v>
      </c>
      <c r="C434">
        <v>1098.8900149999999</v>
      </c>
      <c r="D434">
        <v>1112.280029</v>
      </c>
      <c r="E434">
        <v>1098.8900149999999</v>
      </c>
      <c r="F434">
        <v>1108.8599850000001</v>
      </c>
      <c r="G434">
        <v>1108.8599850000001</v>
      </c>
      <c r="H434">
        <v>4249310000</v>
      </c>
      <c r="I434" s="2">
        <v>209132000000</v>
      </c>
      <c r="J434">
        <v>4072415000</v>
      </c>
      <c r="K434" s="3" t="b">
        <f t="shared" si="126"/>
        <v>0</v>
      </c>
      <c r="L434" s="3" t="b">
        <f t="shared" si="127"/>
        <v>0</v>
      </c>
      <c r="M434" s="3" t="b">
        <f t="shared" si="128"/>
        <v>1</v>
      </c>
      <c r="N434" s="3" t="b">
        <f t="shared" si="129"/>
        <v>0</v>
      </c>
      <c r="O434" s="3" t="b">
        <f t="shared" si="130"/>
        <v>0</v>
      </c>
      <c r="P434" s="3" t="b">
        <f t="shared" si="131"/>
        <v>0</v>
      </c>
      <c r="Q434">
        <v>2124128000</v>
      </c>
      <c r="R434">
        <v>1916915000</v>
      </c>
      <c r="S434">
        <v>-370250848.5</v>
      </c>
      <c r="T434" s="2">
        <v>299841000000</v>
      </c>
      <c r="U434">
        <v>2416390355</v>
      </c>
      <c r="V434" s="3" t="b">
        <f t="shared" si="132"/>
        <v>0</v>
      </c>
      <c r="W434" s="3" t="b">
        <f t="shared" si="133"/>
        <v>0</v>
      </c>
      <c r="X434" s="3" t="b">
        <f t="shared" si="134"/>
        <v>1</v>
      </c>
      <c r="Y434" s="3" t="b">
        <f t="shared" si="135"/>
        <v>0</v>
      </c>
      <c r="Z434" s="3" t="b">
        <f t="shared" si="136"/>
        <v>0</v>
      </c>
      <c r="AA434" s="3" t="b">
        <f t="shared" si="137"/>
        <v>0</v>
      </c>
      <c r="AB434">
        <v>1522017177</v>
      </c>
      <c r="AC434">
        <v>1542113165</v>
      </c>
      <c r="AD434">
        <v>1298831891</v>
      </c>
      <c r="AE434">
        <v>1477044299</v>
      </c>
      <c r="AF434">
        <v>33043531.469999999</v>
      </c>
      <c r="AG434" s="3" t="b">
        <f t="shared" si="138"/>
        <v>0</v>
      </c>
      <c r="AH434" s="3" t="b">
        <f t="shared" si="139"/>
        <v>0</v>
      </c>
      <c r="AI434" s="3" t="b">
        <f t="shared" si="140"/>
        <v>1</v>
      </c>
      <c r="AJ434" s="3" t="b">
        <f t="shared" si="141"/>
        <v>0</v>
      </c>
      <c r="AK434" s="3" t="b">
        <f t="shared" si="142"/>
        <v>0</v>
      </c>
      <c r="AL434" s="3" t="b">
        <f t="shared" si="143"/>
        <v>0</v>
      </c>
      <c r="AM434" s="3" t="b">
        <f t="shared" si="144"/>
        <v>0</v>
      </c>
      <c r="AN434" s="3" t="b">
        <f t="shared" si="145"/>
        <v>0</v>
      </c>
      <c r="AO434" s="3" t="b">
        <f t="shared" si="146"/>
        <v>0</v>
      </c>
      <c r="AP434">
        <v>9087341.7970000003</v>
      </c>
      <c r="AQ434">
        <v>5213852.7920000004</v>
      </c>
      <c r="AR434">
        <v>1236279.162</v>
      </c>
      <c r="AS434">
        <v>94.271190050000001</v>
      </c>
      <c r="AT434">
        <v>15.692076910000001</v>
      </c>
      <c r="AU434">
        <v>19.969781130000001</v>
      </c>
      <c r="AV434">
        <v>9.7822721670000004</v>
      </c>
      <c r="AW434">
        <v>-0.35211152299999998</v>
      </c>
      <c r="AX434">
        <v>-1.246055871</v>
      </c>
      <c r="AY434">
        <v>-0.63859565699999998</v>
      </c>
      <c r="AZ434">
        <v>13.229979999999999</v>
      </c>
      <c r="BA434">
        <v>0</v>
      </c>
      <c r="BB434">
        <v>5.424892378</v>
      </c>
      <c r="BC434">
        <v>3.8604577619999998</v>
      </c>
      <c r="BD434">
        <v>1.4052458830000001</v>
      </c>
      <c r="BE434">
        <v>58.424209060000003</v>
      </c>
      <c r="BF434">
        <v>4.7107202519999998</v>
      </c>
      <c r="BG434">
        <v>3.1432552629999999</v>
      </c>
      <c r="BH434">
        <v>-0.63373252700000005</v>
      </c>
      <c r="BI434">
        <v>-0.92644079300000004</v>
      </c>
      <c r="BJ434">
        <v>-0.68365010599999998</v>
      </c>
      <c r="BK434">
        <v>24.51</v>
      </c>
      <c r="BL434">
        <v>24.51</v>
      </c>
      <c r="BM434">
        <v>21.879999000000002</v>
      </c>
      <c r="BN434">
        <v>21.92</v>
      </c>
      <c r="BO434">
        <v>-2.59</v>
      </c>
      <c r="BP434">
        <v>-10.56711546</v>
      </c>
      <c r="BQ434">
        <v>-1.41</v>
      </c>
      <c r="BR434">
        <v>0.40899999999999997</v>
      </c>
      <c r="BS434">
        <v>0.69300019999999996</v>
      </c>
      <c r="BT434">
        <v>0.124121261</v>
      </c>
      <c r="BU434">
        <v>15.860906200000001</v>
      </c>
      <c r="BV434">
        <v>-21.967767429999999</v>
      </c>
      <c r="BW434">
        <v>-11.959286519999999</v>
      </c>
      <c r="BX434">
        <v>3.4690412660000001</v>
      </c>
      <c r="BY434">
        <v>5.9600099499999999</v>
      </c>
      <c r="BZ434">
        <v>1.1032642580000001</v>
      </c>
      <c r="CA434" t="s">
        <v>61</v>
      </c>
      <c r="CB434">
        <v>0.75885983999999995</v>
      </c>
      <c r="CC434">
        <v>0</v>
      </c>
    </row>
    <row r="435" spans="1:81" x14ac:dyDescent="0.25">
      <c r="A435">
        <v>819</v>
      </c>
      <c r="B435" s="1">
        <v>40149</v>
      </c>
      <c r="C435">
        <v>1109.030029</v>
      </c>
      <c r="D435">
        <v>1115.579956</v>
      </c>
      <c r="E435">
        <v>1105.290039</v>
      </c>
      <c r="F435">
        <v>1109.23999</v>
      </c>
      <c r="G435">
        <v>1109.23999</v>
      </c>
      <c r="H435">
        <v>3941340000</v>
      </c>
      <c r="I435" s="2">
        <v>213074000000</v>
      </c>
      <c r="J435">
        <v>4095325000</v>
      </c>
      <c r="K435" s="3" t="b">
        <f t="shared" si="126"/>
        <v>0</v>
      </c>
      <c r="L435" s="3" t="b">
        <f t="shared" si="127"/>
        <v>0</v>
      </c>
      <c r="M435" s="3" t="b">
        <f t="shared" si="128"/>
        <v>1</v>
      </c>
      <c r="N435" s="3" t="b">
        <f t="shared" si="129"/>
        <v>0</v>
      </c>
      <c r="O435" s="3" t="b">
        <f t="shared" si="130"/>
        <v>0</v>
      </c>
      <c r="P435" s="3" t="b">
        <f t="shared" si="131"/>
        <v>0</v>
      </c>
      <c r="Q435">
        <v>4050782000</v>
      </c>
      <c r="R435">
        <v>2759135000</v>
      </c>
      <c r="S435">
        <v>596427515.20000005</v>
      </c>
      <c r="T435" s="2">
        <v>298925000000</v>
      </c>
      <c r="U435">
        <v>581583911.20000005</v>
      </c>
      <c r="V435" s="3" t="b">
        <f t="shared" si="132"/>
        <v>0</v>
      </c>
      <c r="W435" s="3" t="b">
        <f t="shared" si="133"/>
        <v>0</v>
      </c>
      <c r="X435" s="3" t="b">
        <f t="shared" si="134"/>
        <v>1</v>
      </c>
      <c r="Y435" s="3" t="b">
        <f t="shared" si="135"/>
        <v>0</v>
      </c>
      <c r="Z435" s="3" t="b">
        <f t="shared" si="136"/>
        <v>0</v>
      </c>
      <c r="AA435" s="3" t="b">
        <f t="shared" si="137"/>
        <v>0</v>
      </c>
      <c r="AB435">
        <v>1383061827</v>
      </c>
      <c r="AC435">
        <v>1131255885</v>
      </c>
      <c r="AD435">
        <v>1258000389</v>
      </c>
      <c r="AE435">
        <v>1478394991</v>
      </c>
      <c r="AF435">
        <v>26331035.719999999</v>
      </c>
      <c r="AG435" s="3" t="b">
        <f t="shared" si="138"/>
        <v>0</v>
      </c>
      <c r="AH435" s="3" t="b">
        <f t="shared" si="139"/>
        <v>0</v>
      </c>
      <c r="AI435" s="3" t="b">
        <f t="shared" si="140"/>
        <v>1</v>
      </c>
      <c r="AJ435" s="3" t="b">
        <f t="shared" si="141"/>
        <v>0</v>
      </c>
      <c r="AK435" s="3" t="b">
        <f t="shared" si="142"/>
        <v>0</v>
      </c>
      <c r="AL435" s="3" t="b">
        <f t="shared" si="143"/>
        <v>0</v>
      </c>
      <c r="AM435" s="3" t="b">
        <f t="shared" si="144"/>
        <v>0</v>
      </c>
      <c r="AN435" s="3" t="b">
        <f t="shared" si="145"/>
        <v>0</v>
      </c>
      <c r="AO435" s="3" t="b">
        <f t="shared" si="146"/>
        <v>0</v>
      </c>
      <c r="AP435">
        <v>25362464.530000001</v>
      </c>
      <c r="AQ435">
        <v>11952027.060000001</v>
      </c>
      <c r="AR435">
        <v>5196208.7869999995</v>
      </c>
      <c r="AS435">
        <v>92.645046859999994</v>
      </c>
      <c r="AT435">
        <v>-1.6261431900000001</v>
      </c>
      <c r="AU435">
        <v>-1.7249630439999999</v>
      </c>
      <c r="AV435">
        <v>7.0329668600000002</v>
      </c>
      <c r="AW435">
        <v>6.9507280339999999</v>
      </c>
      <c r="AX435">
        <v>1.138320285</v>
      </c>
      <c r="AY435">
        <v>0.221414628</v>
      </c>
      <c r="AZ435">
        <v>0.38000499999999998</v>
      </c>
      <c r="BA435">
        <v>0</v>
      </c>
      <c r="BB435">
        <v>5.0645432789999996</v>
      </c>
      <c r="BC435">
        <v>3.5847107789999999</v>
      </c>
      <c r="BD435">
        <v>1.4128178229999999</v>
      </c>
      <c r="BE435">
        <v>58.554682810000003</v>
      </c>
      <c r="BF435">
        <v>0.130473749</v>
      </c>
      <c r="BG435">
        <v>2.4205969999999999</v>
      </c>
      <c r="BH435">
        <v>2.3961673079999999</v>
      </c>
      <c r="BI435">
        <v>0.127204766</v>
      </c>
      <c r="BJ435">
        <v>-0.31102541299999997</v>
      </c>
      <c r="BK435">
        <v>21.889999</v>
      </c>
      <c r="BL435">
        <v>22.190000999999999</v>
      </c>
      <c r="BM435">
        <v>21.01</v>
      </c>
      <c r="BN435">
        <v>21.120000999999998</v>
      </c>
      <c r="BO435">
        <v>-0.79999900000000002</v>
      </c>
      <c r="BP435">
        <v>-3.6496304739999998</v>
      </c>
      <c r="BQ435">
        <v>-1.6949995</v>
      </c>
      <c r="BR435">
        <v>-1.3449997</v>
      </c>
      <c r="BS435">
        <v>-0.15399979999999999</v>
      </c>
      <c r="BT435">
        <v>7.7515279000000006E-2</v>
      </c>
      <c r="BU435">
        <v>9.0755038950000007</v>
      </c>
      <c r="BV435">
        <v>-6.7854023080000001</v>
      </c>
      <c r="BW435">
        <v>-14.37658487</v>
      </c>
      <c r="BX435">
        <v>-11.40796935</v>
      </c>
      <c r="BY435">
        <v>-1.3061898810000001</v>
      </c>
      <c r="BZ435">
        <v>0.711766224</v>
      </c>
      <c r="CA435" t="s">
        <v>60</v>
      </c>
      <c r="CB435">
        <v>0.344236186</v>
      </c>
      <c r="CC435">
        <v>0</v>
      </c>
    </row>
    <row r="436" spans="1:81" x14ac:dyDescent="0.25">
      <c r="A436">
        <v>820</v>
      </c>
      <c r="B436" s="1">
        <v>40150</v>
      </c>
      <c r="C436">
        <v>1110.589966</v>
      </c>
      <c r="D436">
        <v>1117.280029</v>
      </c>
      <c r="E436">
        <v>1098.73999</v>
      </c>
      <c r="F436">
        <v>1099.920044</v>
      </c>
      <c r="G436">
        <v>1099.920044</v>
      </c>
      <c r="H436">
        <v>4810030000</v>
      </c>
      <c r="I436" s="2">
        <v>208264000000</v>
      </c>
      <c r="J436">
        <v>-434345000</v>
      </c>
      <c r="K436" s="3" t="b">
        <f t="shared" si="126"/>
        <v>0</v>
      </c>
      <c r="L436" s="3" t="b">
        <f t="shared" si="127"/>
        <v>0</v>
      </c>
      <c r="M436" s="3" t="b">
        <f t="shared" si="128"/>
        <v>0</v>
      </c>
      <c r="N436" s="3" t="b">
        <f t="shared" si="129"/>
        <v>0</v>
      </c>
      <c r="O436" s="3" t="b">
        <f t="shared" si="130"/>
        <v>0</v>
      </c>
      <c r="P436" s="3" t="b">
        <f t="shared" si="131"/>
        <v>1</v>
      </c>
      <c r="Q436">
        <v>1408320000</v>
      </c>
      <c r="R436">
        <v>2274293000</v>
      </c>
      <c r="S436">
        <v>1006468121</v>
      </c>
      <c r="T436" s="2">
        <v>294728000000</v>
      </c>
      <c r="U436">
        <v>-2556584565</v>
      </c>
      <c r="V436" s="3" t="b">
        <f t="shared" si="132"/>
        <v>0</v>
      </c>
      <c r="W436" s="3" t="b">
        <f t="shared" si="133"/>
        <v>0</v>
      </c>
      <c r="X436" s="3" t="b">
        <f t="shared" si="134"/>
        <v>0</v>
      </c>
      <c r="Y436" s="3" t="b">
        <f t="shared" si="135"/>
        <v>0</v>
      </c>
      <c r="Z436" s="3" t="b">
        <f t="shared" si="136"/>
        <v>0</v>
      </c>
      <c r="AA436" s="3" t="b">
        <f t="shared" si="137"/>
        <v>1</v>
      </c>
      <c r="AB436">
        <v>-1001911224</v>
      </c>
      <c r="AC436">
        <v>60239098.219999999</v>
      </c>
      <c r="AD436">
        <v>1045322764</v>
      </c>
      <c r="AE436">
        <v>1437980635</v>
      </c>
      <c r="AF436">
        <v>-19531831.739999998</v>
      </c>
      <c r="AG436" s="3" t="b">
        <f t="shared" si="138"/>
        <v>0</v>
      </c>
      <c r="AH436" s="3" t="b">
        <f t="shared" si="139"/>
        <v>0</v>
      </c>
      <c r="AI436" s="3" t="b">
        <f t="shared" si="140"/>
        <v>0</v>
      </c>
      <c r="AJ436" s="3" t="b">
        <f t="shared" si="141"/>
        <v>0</v>
      </c>
      <c r="AK436" s="3" t="b">
        <f t="shared" si="142"/>
        <v>0</v>
      </c>
      <c r="AL436" s="3" t="b">
        <f t="shared" si="143"/>
        <v>1</v>
      </c>
      <c r="AM436" s="3" t="b">
        <f t="shared" si="144"/>
        <v>0</v>
      </c>
      <c r="AN436" s="3" t="b">
        <f t="shared" si="145"/>
        <v>0</v>
      </c>
      <c r="AO436" s="3" t="b">
        <f t="shared" si="146"/>
        <v>1</v>
      </c>
      <c r="AP436">
        <v>3809383.8790000002</v>
      </c>
      <c r="AQ436">
        <v>10670887.039999999</v>
      </c>
      <c r="AR436">
        <v>6570725.5389999999</v>
      </c>
      <c r="AS436">
        <v>80.250306870000003</v>
      </c>
      <c r="AT436">
        <v>-12.39473999</v>
      </c>
      <c r="AU436">
        <v>-13.378740049999999</v>
      </c>
      <c r="AV436">
        <v>-7.0104415910000002</v>
      </c>
      <c r="AW436">
        <v>0.33874379999999998</v>
      </c>
      <c r="AX436">
        <v>2.5153256019999999</v>
      </c>
      <c r="AY436">
        <v>0.41394837499999998</v>
      </c>
      <c r="AZ436">
        <v>0</v>
      </c>
      <c r="BA436">
        <v>9.3199459999999998</v>
      </c>
      <c r="BB436">
        <v>4.7027901879999998</v>
      </c>
      <c r="BC436">
        <v>3.9943704370000002</v>
      </c>
      <c r="BD436">
        <v>1.177354545</v>
      </c>
      <c r="BE436">
        <v>54.07270707</v>
      </c>
      <c r="BF436">
        <v>-4.4819757469999999</v>
      </c>
      <c r="BG436">
        <v>-2.1757509989999999</v>
      </c>
      <c r="BH436">
        <v>0.120812851</v>
      </c>
      <c r="BI436">
        <v>0.87112110600000003</v>
      </c>
      <c r="BJ436">
        <v>-0.14057267300000001</v>
      </c>
      <c r="BK436">
        <v>21.15</v>
      </c>
      <c r="BL436">
        <v>22.5</v>
      </c>
      <c r="BM436">
        <v>20.610001</v>
      </c>
      <c r="BN436">
        <v>22.459999</v>
      </c>
      <c r="BO436">
        <v>1.339998</v>
      </c>
      <c r="BP436">
        <v>6.3446872000000001</v>
      </c>
      <c r="BQ436">
        <v>0.2699995</v>
      </c>
      <c r="BR436">
        <v>-0.69500019999999996</v>
      </c>
      <c r="BS436">
        <v>-0.79500009999999999</v>
      </c>
      <c r="BT436">
        <v>6.7636381999999995E-2</v>
      </c>
      <c r="BU436">
        <v>20.441050010000001</v>
      </c>
      <c r="BV436">
        <v>11.36554611</v>
      </c>
      <c r="BW436">
        <v>2.2900719010000001</v>
      </c>
      <c r="BX436">
        <v>-5.8948273200000001</v>
      </c>
      <c r="BY436">
        <v>-6.7430028210000001</v>
      </c>
      <c r="BZ436">
        <v>0.62577109200000003</v>
      </c>
      <c r="CA436" t="s">
        <v>60</v>
      </c>
      <c r="CB436">
        <v>-0.35872700299999999</v>
      </c>
      <c r="CC436">
        <v>0</v>
      </c>
    </row>
    <row r="437" spans="1:81" x14ac:dyDescent="0.25">
      <c r="A437">
        <v>821</v>
      </c>
      <c r="B437" s="1">
        <v>40151</v>
      </c>
      <c r="C437">
        <v>1100.4300539999999</v>
      </c>
      <c r="D437">
        <v>1119.130005</v>
      </c>
      <c r="E437">
        <v>1096.5200199999999</v>
      </c>
      <c r="F437">
        <v>1105.9799800000001</v>
      </c>
      <c r="G437">
        <v>1105.9799800000001</v>
      </c>
      <c r="H437">
        <v>5781140000</v>
      </c>
      <c r="I437" s="2">
        <v>214045000000</v>
      </c>
      <c r="J437">
        <v>485555000</v>
      </c>
      <c r="K437" s="3" t="b">
        <f t="shared" si="126"/>
        <v>0</v>
      </c>
      <c r="L437" s="3" t="b">
        <f t="shared" si="127"/>
        <v>0</v>
      </c>
      <c r="M437" s="3" t="b">
        <f t="shared" si="128"/>
        <v>1</v>
      </c>
      <c r="N437" s="3" t="b">
        <f t="shared" si="129"/>
        <v>0</v>
      </c>
      <c r="O437" s="3" t="b">
        <f t="shared" si="130"/>
        <v>0</v>
      </c>
      <c r="P437" s="3" t="b">
        <f t="shared" si="131"/>
        <v>0</v>
      </c>
      <c r="Q437">
        <v>992732000</v>
      </c>
      <c r="R437">
        <v>1745483000</v>
      </c>
      <c r="S437">
        <v>1451521394</v>
      </c>
      <c r="T437" s="2">
        <v>293784000000</v>
      </c>
      <c r="U437">
        <v>-2570617428</v>
      </c>
      <c r="V437" s="3" t="b">
        <f t="shared" si="132"/>
        <v>0</v>
      </c>
      <c r="W437" s="3" t="b">
        <f t="shared" si="133"/>
        <v>0</v>
      </c>
      <c r="X437" s="3" t="b">
        <f t="shared" si="134"/>
        <v>0</v>
      </c>
      <c r="Y437" s="3" t="b">
        <f t="shared" si="135"/>
        <v>0</v>
      </c>
      <c r="Z437" s="3" t="b">
        <f t="shared" si="136"/>
        <v>0</v>
      </c>
      <c r="AA437" s="3" t="b">
        <f t="shared" si="137"/>
        <v>1</v>
      </c>
      <c r="AB437">
        <v>-2236776538</v>
      </c>
      <c r="AC437">
        <v>-1306930320</v>
      </c>
      <c r="AD437">
        <v>649665420.70000005</v>
      </c>
      <c r="AE437">
        <v>1469831440</v>
      </c>
      <c r="AF437">
        <v>-4281775.7010000004</v>
      </c>
      <c r="AG437" s="3" t="b">
        <f t="shared" si="138"/>
        <v>0</v>
      </c>
      <c r="AH437" s="3" t="b">
        <f t="shared" si="139"/>
        <v>0</v>
      </c>
      <c r="AI437" s="3" t="b">
        <f t="shared" si="140"/>
        <v>0</v>
      </c>
      <c r="AJ437" s="3" t="b">
        <f t="shared" si="141"/>
        <v>0</v>
      </c>
      <c r="AK437" s="3" t="b">
        <f t="shared" si="142"/>
        <v>0</v>
      </c>
      <c r="AL437" s="3" t="b">
        <f t="shared" si="143"/>
        <v>1</v>
      </c>
      <c r="AM437" s="3" t="b">
        <f t="shared" si="144"/>
        <v>0</v>
      </c>
      <c r="AN437" s="3" t="b">
        <f t="shared" si="145"/>
        <v>0</v>
      </c>
      <c r="AO437" s="3" t="b">
        <f t="shared" si="146"/>
        <v>1</v>
      </c>
      <c r="AP437">
        <v>-6205293.2609999999</v>
      </c>
      <c r="AQ437">
        <v>4913337.6579999998</v>
      </c>
      <c r="AR437">
        <v>6161512.4409999996</v>
      </c>
      <c r="AS437">
        <v>85.348161559999994</v>
      </c>
      <c r="AT437">
        <v>5.0978546890000001</v>
      </c>
      <c r="AU437">
        <v>6.3524426099999998</v>
      </c>
      <c r="AV437">
        <v>-3.648442652</v>
      </c>
      <c r="AW437">
        <v>-3.916382547</v>
      </c>
      <c r="AX437">
        <v>-4.8278635E-2</v>
      </c>
      <c r="AY437">
        <v>1.3967017999999999E-2</v>
      </c>
      <c r="AZ437">
        <v>6.0599360000000004</v>
      </c>
      <c r="BA437">
        <v>0</v>
      </c>
      <c r="BB437">
        <v>4.7997291750000004</v>
      </c>
      <c r="BC437">
        <v>3.7090582630000002</v>
      </c>
      <c r="BD437">
        <v>1.29405602</v>
      </c>
      <c r="BE437">
        <v>56.409085429999998</v>
      </c>
      <c r="BF437">
        <v>2.336378361</v>
      </c>
      <c r="BG437">
        <v>-1.072798693</v>
      </c>
      <c r="BH437">
        <v>-1.0527346660000001</v>
      </c>
      <c r="BI437">
        <v>0.103969123</v>
      </c>
      <c r="BJ437">
        <v>-0.202216595</v>
      </c>
      <c r="BK437">
        <v>21.18</v>
      </c>
      <c r="BL437">
        <v>22.76</v>
      </c>
      <c r="BM437">
        <v>20.620000999999998</v>
      </c>
      <c r="BN437">
        <v>21.25</v>
      </c>
      <c r="BO437">
        <v>-1.209999</v>
      </c>
      <c r="BP437">
        <v>-5.3873510859999998</v>
      </c>
      <c r="BQ437">
        <v>6.4999500000000002E-2</v>
      </c>
      <c r="BR437">
        <v>-6.7000199999999996E-2</v>
      </c>
      <c r="BS437">
        <v>-0.59800010000000003</v>
      </c>
      <c r="BT437">
        <v>4.83636E-2</v>
      </c>
      <c r="BU437">
        <v>10.178124670000001</v>
      </c>
      <c r="BV437">
        <v>-10.262925340000001</v>
      </c>
      <c r="BW437">
        <v>0.55131038600000004</v>
      </c>
      <c r="BX437">
        <v>-0.56827985000000003</v>
      </c>
      <c r="BY437">
        <v>-5.0720954139999996</v>
      </c>
      <c r="BZ437">
        <v>0.458036893</v>
      </c>
      <c r="CA437" t="s">
        <v>60</v>
      </c>
      <c r="CB437">
        <v>0.15015345999999999</v>
      </c>
      <c r="CC437">
        <v>0</v>
      </c>
    </row>
    <row r="438" spans="1:81" x14ac:dyDescent="0.25">
      <c r="A438">
        <v>822</v>
      </c>
      <c r="B438" s="1">
        <v>40154</v>
      </c>
      <c r="C438">
        <v>1105.5200199999999</v>
      </c>
      <c r="D438">
        <v>1110.719971</v>
      </c>
      <c r="E438">
        <v>1100.829956</v>
      </c>
      <c r="F438">
        <v>1103.25</v>
      </c>
      <c r="G438">
        <v>1103.25</v>
      </c>
      <c r="H438">
        <v>4103360000</v>
      </c>
      <c r="I438" s="2">
        <v>209941000000</v>
      </c>
      <c r="J438">
        <v>838890000</v>
      </c>
      <c r="K438" s="3" t="b">
        <f t="shared" si="126"/>
        <v>0</v>
      </c>
      <c r="L438" s="3" t="b">
        <f t="shared" si="127"/>
        <v>0</v>
      </c>
      <c r="M438" s="3" t="b">
        <f t="shared" si="128"/>
        <v>1</v>
      </c>
      <c r="N438" s="3" t="b">
        <f t="shared" si="129"/>
        <v>0</v>
      </c>
      <c r="O438" s="3" t="b">
        <f t="shared" si="130"/>
        <v>0</v>
      </c>
      <c r="P438" s="3" t="b">
        <f t="shared" si="131"/>
        <v>0</v>
      </c>
      <c r="Q438">
        <v>-361561000</v>
      </c>
      <c r="R438">
        <v>258929000</v>
      </c>
      <c r="S438">
        <v>1300168909</v>
      </c>
      <c r="T438" s="2">
        <v>291689000000</v>
      </c>
      <c r="U438">
        <v>-1519361295</v>
      </c>
      <c r="V438" s="3" t="b">
        <f t="shared" si="132"/>
        <v>0</v>
      </c>
      <c r="W438" s="3" t="b">
        <f t="shared" si="133"/>
        <v>0</v>
      </c>
      <c r="X438" s="3" t="b">
        <f t="shared" si="134"/>
        <v>0</v>
      </c>
      <c r="Y438" s="3" t="b">
        <f t="shared" si="135"/>
        <v>0</v>
      </c>
      <c r="Z438" s="3" t="b">
        <f t="shared" si="136"/>
        <v>0</v>
      </c>
      <c r="AA438" s="3" t="b">
        <f t="shared" si="137"/>
        <v>1</v>
      </c>
      <c r="AB438">
        <v>-2265284921</v>
      </c>
      <c r="AC438">
        <v>-2144501830</v>
      </c>
      <c r="AD438">
        <v>124406327.09999999</v>
      </c>
      <c r="AE438">
        <v>1459702784</v>
      </c>
      <c r="AF438">
        <v>10861074.32</v>
      </c>
      <c r="AG438" s="3" t="b">
        <f t="shared" si="138"/>
        <v>0</v>
      </c>
      <c r="AH438" s="3" t="b">
        <f t="shared" si="139"/>
        <v>0</v>
      </c>
      <c r="AI438" s="3" t="b">
        <f t="shared" si="140"/>
        <v>1</v>
      </c>
      <c r="AJ438" s="3" t="b">
        <f t="shared" si="141"/>
        <v>0</v>
      </c>
      <c r="AK438" s="3" t="b">
        <f t="shared" si="142"/>
        <v>0</v>
      </c>
      <c r="AL438" s="3" t="b">
        <f t="shared" si="143"/>
        <v>0</v>
      </c>
      <c r="AM438" s="3" t="b">
        <f t="shared" si="144"/>
        <v>0</v>
      </c>
      <c r="AN438" s="3" t="b">
        <f t="shared" si="145"/>
        <v>0</v>
      </c>
      <c r="AO438" s="3" t="b">
        <f t="shared" si="146"/>
        <v>0</v>
      </c>
      <c r="AP438">
        <v>-2422581.7519999999</v>
      </c>
      <c r="AQ438">
        <v>-4324658.108</v>
      </c>
      <c r="AR438">
        <v>3548370.4840000002</v>
      </c>
      <c r="AS438">
        <v>82.306401109999996</v>
      </c>
      <c r="AT438">
        <v>-3.0417604460000001</v>
      </c>
      <c r="AU438">
        <v>-3.5639437219999999</v>
      </c>
      <c r="AV438">
        <v>1.028047121</v>
      </c>
      <c r="AW438">
        <v>-2.5918082560000002</v>
      </c>
      <c r="AX438">
        <v>-3.1226463180000001</v>
      </c>
      <c r="AY438">
        <v>-0.86763629900000006</v>
      </c>
      <c r="AZ438">
        <v>0</v>
      </c>
      <c r="BA438">
        <v>2.7299799999999999</v>
      </c>
      <c r="BB438">
        <v>4.4568913759999997</v>
      </c>
      <c r="BC438">
        <v>3.6391241019999998</v>
      </c>
      <c r="BD438">
        <v>1.224715413</v>
      </c>
      <c r="BE438">
        <v>55.05043053</v>
      </c>
      <c r="BF438">
        <v>-1.3586548970000001</v>
      </c>
      <c r="BG438">
        <v>0.48886173199999999</v>
      </c>
      <c r="BH438">
        <v>-0.81763784900000003</v>
      </c>
      <c r="BI438">
        <v>-0.88931544500000004</v>
      </c>
      <c r="BJ438">
        <v>-0.44442626000000002</v>
      </c>
      <c r="BK438">
        <v>22.32</v>
      </c>
      <c r="BL438">
        <v>22.459999</v>
      </c>
      <c r="BM438">
        <v>21.6</v>
      </c>
      <c r="BN438">
        <v>22.1</v>
      </c>
      <c r="BO438">
        <v>0.85</v>
      </c>
      <c r="BP438">
        <v>4</v>
      </c>
      <c r="BQ438">
        <v>-0.17999950000000001</v>
      </c>
      <c r="BR438">
        <v>0.17299980000000001</v>
      </c>
      <c r="BS438">
        <v>4.8999899999999999E-2</v>
      </c>
      <c r="BT438">
        <v>6.2848514999999994E-2</v>
      </c>
      <c r="BU438">
        <v>17.38762363</v>
      </c>
      <c r="BV438">
        <v>7.2094989639999998</v>
      </c>
      <c r="BW438">
        <v>-1.5267131869999999</v>
      </c>
      <c r="BX438">
        <v>1.4673433870000001</v>
      </c>
      <c r="BY438">
        <v>0.41560556300000001</v>
      </c>
      <c r="BZ438">
        <v>0.57153509999999996</v>
      </c>
      <c r="CA438" t="s">
        <v>60</v>
      </c>
      <c r="CB438">
        <v>-7.5698129000000003E-2</v>
      </c>
      <c r="CC438">
        <v>0</v>
      </c>
    </row>
    <row r="439" spans="1:81" x14ac:dyDescent="0.25">
      <c r="A439">
        <v>823</v>
      </c>
      <c r="B439" s="1">
        <v>40155</v>
      </c>
      <c r="C439">
        <v>1103.040039</v>
      </c>
      <c r="D439">
        <v>1103.040039</v>
      </c>
      <c r="E439">
        <v>1088.6099850000001</v>
      </c>
      <c r="F439">
        <v>1091.9399410000001</v>
      </c>
      <c r="G439">
        <v>1091.9399410000001</v>
      </c>
      <c r="H439">
        <v>4748030000</v>
      </c>
      <c r="I439" s="2">
        <v>205193000000</v>
      </c>
      <c r="J439">
        <v>-4425695000</v>
      </c>
      <c r="K439" s="3" t="b">
        <f t="shared" si="126"/>
        <v>0</v>
      </c>
      <c r="L439" s="3" t="b">
        <f t="shared" si="127"/>
        <v>0</v>
      </c>
      <c r="M439" s="3" t="b">
        <f t="shared" si="128"/>
        <v>0</v>
      </c>
      <c r="N439" s="3" t="b">
        <f t="shared" si="129"/>
        <v>0</v>
      </c>
      <c r="O439" s="3" t="b">
        <f t="shared" si="130"/>
        <v>0</v>
      </c>
      <c r="P439" s="3" t="b">
        <f t="shared" si="131"/>
        <v>1</v>
      </c>
      <c r="Q439">
        <v>-1331411000</v>
      </c>
      <c r="R439">
        <v>-1408278000</v>
      </c>
      <c r="S439">
        <v>1026791758</v>
      </c>
      <c r="T439" s="2">
        <v>289132000000</v>
      </c>
      <c r="U439">
        <v>-2325939859</v>
      </c>
      <c r="V439" s="3" t="b">
        <f t="shared" si="132"/>
        <v>0</v>
      </c>
      <c r="W439" s="3" t="b">
        <f t="shared" si="133"/>
        <v>0</v>
      </c>
      <c r="X439" s="3" t="b">
        <f t="shared" si="134"/>
        <v>0</v>
      </c>
      <c r="Y439" s="3" t="b">
        <f t="shared" si="135"/>
        <v>0</v>
      </c>
      <c r="Z439" s="3" t="b">
        <f t="shared" si="136"/>
        <v>0</v>
      </c>
      <c r="AA439" s="3" t="b">
        <f t="shared" si="137"/>
        <v>1</v>
      </c>
      <c r="AB439">
        <v>-1888138488</v>
      </c>
      <c r="AC439">
        <v>-2262495174</v>
      </c>
      <c r="AD439">
        <v>-487525495.69999999</v>
      </c>
      <c r="AE439">
        <v>1411027960</v>
      </c>
      <c r="AF439">
        <v>-29401739.920000002</v>
      </c>
      <c r="AG439" s="3" t="b">
        <f t="shared" si="138"/>
        <v>0</v>
      </c>
      <c r="AH439" s="3" t="b">
        <f t="shared" si="139"/>
        <v>0</v>
      </c>
      <c r="AI439" s="3" t="b">
        <f t="shared" si="140"/>
        <v>0</v>
      </c>
      <c r="AJ439" s="3" t="b">
        <f t="shared" si="141"/>
        <v>0</v>
      </c>
      <c r="AK439" s="3" t="b">
        <f t="shared" si="142"/>
        <v>0</v>
      </c>
      <c r="AL439" s="3" t="b">
        <f t="shared" si="143"/>
        <v>1</v>
      </c>
      <c r="AM439" s="3" t="b">
        <f t="shared" si="144"/>
        <v>0</v>
      </c>
      <c r="AN439" s="3" t="b">
        <f t="shared" si="145"/>
        <v>0</v>
      </c>
      <c r="AO439" s="3" t="b">
        <f t="shared" si="146"/>
        <v>1</v>
      </c>
      <c r="AP439">
        <v>-9098668.1679999996</v>
      </c>
      <c r="AQ439">
        <v>-11301191.390000001</v>
      </c>
      <c r="AR439">
        <v>884039.7929</v>
      </c>
      <c r="AS439">
        <v>69.704664070000007</v>
      </c>
      <c r="AT439">
        <v>-12.601737050000001</v>
      </c>
      <c r="AU439">
        <v>-15.310761830000001</v>
      </c>
      <c r="AV439">
        <v>-7.821748747</v>
      </c>
      <c r="AW439">
        <v>-3.4678688860000002</v>
      </c>
      <c r="AX439">
        <v>-4.3824671349999997</v>
      </c>
      <c r="AY439">
        <v>-1.4537983409999999</v>
      </c>
      <c r="AZ439">
        <v>0</v>
      </c>
      <c r="BA439">
        <v>11.310059000000001</v>
      </c>
      <c r="BB439">
        <v>4.1385419920000004</v>
      </c>
      <c r="BC439">
        <v>4.187048023</v>
      </c>
      <c r="BD439">
        <v>0.98841522000000004</v>
      </c>
      <c r="BE439">
        <v>49.708693140000001</v>
      </c>
      <c r="BF439">
        <v>-5.341737395</v>
      </c>
      <c r="BG439">
        <v>-3.350196146</v>
      </c>
      <c r="BH439">
        <v>-1.445069669</v>
      </c>
      <c r="BI439">
        <v>-1.671425589</v>
      </c>
      <c r="BJ439">
        <v>-0.64592053100000002</v>
      </c>
      <c r="BK439">
        <v>23.280000999999999</v>
      </c>
      <c r="BL439">
        <v>23.969999000000001</v>
      </c>
      <c r="BM439">
        <v>22.84</v>
      </c>
      <c r="BN439">
        <v>23.690000999999999</v>
      </c>
      <c r="BO439">
        <v>1.590001</v>
      </c>
      <c r="BP439">
        <v>7.1945746609999999</v>
      </c>
      <c r="BQ439">
        <v>1.2200005</v>
      </c>
      <c r="BR439">
        <v>0.45400059999999998</v>
      </c>
      <c r="BS439">
        <v>0.47800009999999998</v>
      </c>
      <c r="BT439">
        <v>9.6484945000000003E-2</v>
      </c>
      <c r="BU439">
        <v>30.873636059999999</v>
      </c>
      <c r="BV439">
        <v>13.486012430000001</v>
      </c>
      <c r="BW439">
        <v>10.3477557</v>
      </c>
      <c r="BX439">
        <v>3.850725712</v>
      </c>
      <c r="BY439">
        <v>4.0542837949999999</v>
      </c>
      <c r="BZ439">
        <v>0.84076598499999999</v>
      </c>
      <c r="CA439" t="s">
        <v>62</v>
      </c>
      <c r="CB439">
        <v>-0.67353496700000004</v>
      </c>
      <c r="CC439">
        <v>0</v>
      </c>
    </row>
    <row r="440" spans="1:81" x14ac:dyDescent="0.25">
      <c r="A440">
        <v>824</v>
      </c>
      <c r="B440" s="1">
        <v>40156</v>
      </c>
      <c r="C440">
        <v>1091.0699460000001</v>
      </c>
      <c r="D440">
        <v>1097.040039</v>
      </c>
      <c r="E440">
        <v>1085.8900149999999</v>
      </c>
      <c r="F440">
        <v>1095.9499510000001</v>
      </c>
      <c r="G440">
        <v>1095.9499510000001</v>
      </c>
      <c r="H440">
        <v>4115410000</v>
      </c>
      <c r="I440" s="2">
        <v>209309000000</v>
      </c>
      <c r="J440">
        <v>-316310000</v>
      </c>
      <c r="K440" s="3" t="b">
        <f t="shared" si="126"/>
        <v>0</v>
      </c>
      <c r="L440" s="3" t="b">
        <f t="shared" si="127"/>
        <v>0</v>
      </c>
      <c r="M440" s="3" t="b">
        <f t="shared" si="128"/>
        <v>0</v>
      </c>
      <c r="N440" s="3" t="b">
        <f t="shared" si="129"/>
        <v>0</v>
      </c>
      <c r="O440" s="3" t="b">
        <f t="shared" si="130"/>
        <v>0</v>
      </c>
      <c r="P440" s="3" t="b">
        <f t="shared" si="131"/>
        <v>1</v>
      </c>
      <c r="Q440">
        <v>-1895597000</v>
      </c>
      <c r="R440">
        <v>-676107000</v>
      </c>
      <c r="S440">
        <v>716885212.10000002</v>
      </c>
      <c r="T440" s="2">
        <v>292443000000</v>
      </c>
      <c r="U440">
        <v>377025415.19999999</v>
      </c>
      <c r="V440" s="3" t="b">
        <f t="shared" si="132"/>
        <v>0</v>
      </c>
      <c r="W440" s="3" t="b">
        <f t="shared" si="133"/>
        <v>0</v>
      </c>
      <c r="X440" s="3" t="b">
        <f t="shared" si="134"/>
        <v>1</v>
      </c>
      <c r="Y440" s="3" t="b">
        <f t="shared" si="135"/>
        <v>0</v>
      </c>
      <c r="Z440" s="3" t="b">
        <f t="shared" si="136"/>
        <v>0</v>
      </c>
      <c r="AA440" s="3" t="b">
        <f t="shared" si="137"/>
        <v>0</v>
      </c>
      <c r="AB440">
        <v>-658014927.5</v>
      </c>
      <c r="AC440">
        <v>-922122323.89999998</v>
      </c>
      <c r="AD440">
        <v>-745740408.79999995</v>
      </c>
      <c r="AE440">
        <v>1426141278</v>
      </c>
      <c r="AF440">
        <v>-16780753.079999998</v>
      </c>
      <c r="AG440" s="3" t="b">
        <f t="shared" si="138"/>
        <v>0</v>
      </c>
      <c r="AH440" s="3" t="b">
        <f t="shared" si="139"/>
        <v>0</v>
      </c>
      <c r="AI440" s="3" t="b">
        <f t="shared" si="140"/>
        <v>0</v>
      </c>
      <c r="AJ440" s="3" t="b">
        <f t="shared" si="141"/>
        <v>0</v>
      </c>
      <c r="AK440" s="3" t="b">
        <f t="shared" si="142"/>
        <v>0</v>
      </c>
      <c r="AL440" s="3" t="b">
        <f t="shared" si="143"/>
        <v>1</v>
      </c>
      <c r="AM440" s="3" t="b">
        <f t="shared" si="144"/>
        <v>0</v>
      </c>
      <c r="AN440" s="3" t="b">
        <f t="shared" si="145"/>
        <v>0</v>
      </c>
      <c r="AO440" s="3" t="b">
        <f t="shared" si="146"/>
        <v>0</v>
      </c>
      <c r="AP440">
        <v>-17974531.030000001</v>
      </c>
      <c r="AQ440">
        <v>-8248219.4879999999</v>
      </c>
      <c r="AR440">
        <v>-736621.39350000001</v>
      </c>
      <c r="AS440">
        <v>74.172641780000006</v>
      </c>
      <c r="AT440">
        <v>4.467977716</v>
      </c>
      <c r="AU440">
        <v>6.4098690889999999</v>
      </c>
      <c r="AV440">
        <v>-4.0668796660000002</v>
      </c>
      <c r="AW440">
        <v>-4.612829638</v>
      </c>
      <c r="AX440">
        <v>-2.7798827670000001</v>
      </c>
      <c r="AY440">
        <v>-1.567326907</v>
      </c>
      <c r="AZ440">
        <v>4.0100100000000003</v>
      </c>
      <c r="BA440">
        <v>0</v>
      </c>
      <c r="BB440">
        <v>4.129361136</v>
      </c>
      <c r="BC440">
        <v>3.8879731639999999</v>
      </c>
      <c r="BD440">
        <v>1.0620858120000001</v>
      </c>
      <c r="BE440">
        <v>51.505412909999997</v>
      </c>
      <c r="BF440">
        <v>1.7967197779999999</v>
      </c>
      <c r="BG440">
        <v>-1.772508808</v>
      </c>
      <c r="BH440">
        <v>-2.0052754940000002</v>
      </c>
      <c r="BI440">
        <v>-1.18349806</v>
      </c>
      <c r="BJ440">
        <v>-0.64760113900000005</v>
      </c>
      <c r="BK440">
        <v>23.209999</v>
      </c>
      <c r="BL440">
        <v>24.200001</v>
      </c>
      <c r="BM440">
        <v>22.540001</v>
      </c>
      <c r="BN440">
        <v>22.66</v>
      </c>
      <c r="BO440">
        <v>-1.0300009999999999</v>
      </c>
      <c r="BP440">
        <v>-4.3478301249999998</v>
      </c>
      <c r="BQ440">
        <v>0.28000000000000003</v>
      </c>
      <c r="BR440">
        <v>0.58200010000000002</v>
      </c>
      <c r="BS440">
        <v>0.28400029999999998</v>
      </c>
      <c r="BT440">
        <v>-2.7272419999999999E-3</v>
      </c>
      <c r="BU440">
        <v>22.137411180000001</v>
      </c>
      <c r="BV440">
        <v>-8.7362248739999995</v>
      </c>
      <c r="BW440">
        <v>2.374893777</v>
      </c>
      <c r="BX440">
        <v>4.9363871980000003</v>
      </c>
      <c r="BY440">
        <v>2.4088233749999999</v>
      </c>
      <c r="BZ440">
        <v>-2.3131825000000002E-2</v>
      </c>
      <c r="CA440" t="s">
        <v>61</v>
      </c>
      <c r="CB440">
        <v>0.101233975</v>
      </c>
      <c r="CC440">
        <v>0</v>
      </c>
    </row>
    <row r="441" spans="1:81" x14ac:dyDescent="0.25">
      <c r="A441">
        <v>825</v>
      </c>
      <c r="B441" s="1">
        <v>40157</v>
      </c>
      <c r="C441">
        <v>1098.6899410000001</v>
      </c>
      <c r="D441">
        <v>1106.25</v>
      </c>
      <c r="E441">
        <v>1098.6899410000001</v>
      </c>
      <c r="F441">
        <v>1102.349976</v>
      </c>
      <c r="G441">
        <v>1102.349976</v>
      </c>
      <c r="H441">
        <v>3996490000</v>
      </c>
      <c r="I441" s="2">
        <v>213305000000</v>
      </c>
      <c r="J441">
        <v>4055950000</v>
      </c>
      <c r="K441" s="3" t="b">
        <f t="shared" si="126"/>
        <v>0</v>
      </c>
      <c r="L441" s="3" t="b">
        <f t="shared" si="127"/>
        <v>0</v>
      </c>
      <c r="M441" s="3" t="b">
        <f t="shared" si="128"/>
        <v>1</v>
      </c>
      <c r="N441" s="3" t="b">
        <f t="shared" si="129"/>
        <v>0</v>
      </c>
      <c r="O441" s="3" t="b">
        <f t="shared" si="130"/>
        <v>0</v>
      </c>
      <c r="P441" s="3" t="b">
        <f t="shared" si="131"/>
        <v>0</v>
      </c>
      <c r="Q441">
        <v>1420702000</v>
      </c>
      <c r="R441">
        <v>-211160000</v>
      </c>
      <c r="S441">
        <v>718365212.10000002</v>
      </c>
      <c r="T441" s="2">
        <v>292316000000</v>
      </c>
      <c r="U441">
        <v>1591926816</v>
      </c>
      <c r="V441" s="3" t="b">
        <f t="shared" si="132"/>
        <v>0</v>
      </c>
      <c r="W441" s="3" t="b">
        <f t="shared" si="133"/>
        <v>0</v>
      </c>
      <c r="X441" s="3" t="b">
        <f t="shared" si="134"/>
        <v>1</v>
      </c>
      <c r="Y441" s="3" t="b">
        <f t="shared" si="135"/>
        <v>0</v>
      </c>
      <c r="Z441" s="3" t="b">
        <f t="shared" si="136"/>
        <v>0</v>
      </c>
      <c r="AA441" s="3" t="b">
        <f t="shared" si="137"/>
        <v>0</v>
      </c>
      <c r="AB441">
        <v>519227433.60000002</v>
      </c>
      <c r="AC441">
        <v>-218200134.40000001</v>
      </c>
      <c r="AD441">
        <v>-834288342.70000005</v>
      </c>
      <c r="AE441">
        <v>1449479602</v>
      </c>
      <c r="AF441">
        <v>19225821.25</v>
      </c>
      <c r="AG441" s="3" t="b">
        <f t="shared" si="138"/>
        <v>0</v>
      </c>
      <c r="AH441" s="3" t="b">
        <f t="shared" si="139"/>
        <v>0</v>
      </c>
      <c r="AI441" s="3" t="b">
        <f t="shared" si="140"/>
        <v>1</v>
      </c>
      <c r="AJ441" s="3" t="b">
        <f t="shared" si="141"/>
        <v>0</v>
      </c>
      <c r="AK441" s="3" t="b">
        <f t="shared" si="142"/>
        <v>0</v>
      </c>
      <c r="AL441" s="3" t="b">
        <f t="shared" si="143"/>
        <v>0</v>
      </c>
      <c r="AM441" s="3" t="b">
        <f t="shared" si="144"/>
        <v>0</v>
      </c>
      <c r="AN441" s="3" t="b">
        <f t="shared" si="145"/>
        <v>0</v>
      </c>
      <c r="AO441" s="3" t="b">
        <f t="shared" si="146"/>
        <v>0</v>
      </c>
      <c r="AP441">
        <v>-1555622.6370000001</v>
      </c>
      <c r="AQ441">
        <v>-7426518.0829999996</v>
      </c>
      <c r="AR441">
        <v>-28773.970539999998</v>
      </c>
      <c r="AS441">
        <v>81.303588860000005</v>
      </c>
      <c r="AT441">
        <v>7.1309470749999999</v>
      </c>
      <c r="AU441">
        <v>9.6139855660000002</v>
      </c>
      <c r="AV441">
        <v>5.799462396</v>
      </c>
      <c r="AW441">
        <v>0.14595409500000001</v>
      </c>
      <c r="AX441">
        <v>-1.6222904739999999</v>
      </c>
      <c r="AY441">
        <v>-0.728627417</v>
      </c>
      <c r="AZ441">
        <v>6.4000250000000003</v>
      </c>
      <c r="BA441">
        <v>0</v>
      </c>
      <c r="BB441">
        <v>4.2915514119999996</v>
      </c>
      <c r="BC441">
        <v>3.6102607949999999</v>
      </c>
      <c r="BD441">
        <v>1.1887095299999999</v>
      </c>
      <c r="BE441">
        <v>54.310977020000003</v>
      </c>
      <c r="BF441">
        <v>2.8055641050000002</v>
      </c>
      <c r="BG441">
        <v>2.3011419420000001</v>
      </c>
      <c r="BH441">
        <v>-4.2164076000000002E-2</v>
      </c>
      <c r="BI441">
        <v>-0.77412344300000002</v>
      </c>
      <c r="BJ441">
        <v>-0.288793837</v>
      </c>
      <c r="BK441">
        <v>22.66</v>
      </c>
      <c r="BL441">
        <v>22.66</v>
      </c>
      <c r="BM441">
        <v>21.77</v>
      </c>
      <c r="BN441">
        <v>22.32</v>
      </c>
      <c r="BO441">
        <v>-0.34</v>
      </c>
      <c r="BP441">
        <v>-1.5004413059999999</v>
      </c>
      <c r="BQ441">
        <v>-0.68500050000000001</v>
      </c>
      <c r="BR441">
        <v>-3.7000100000000001E-2</v>
      </c>
      <c r="BS441">
        <v>0.27</v>
      </c>
      <c r="BT441">
        <v>-0.146363618</v>
      </c>
      <c r="BU441">
        <v>19.253611599999999</v>
      </c>
      <c r="BV441">
        <v>-2.8837995859999999</v>
      </c>
      <c r="BW441">
        <v>-5.8100122299999999</v>
      </c>
      <c r="BX441">
        <v>-0.31382609700000003</v>
      </c>
      <c r="BY441">
        <v>2.2900761420000002</v>
      </c>
      <c r="BZ441">
        <v>-1.2414215930000001</v>
      </c>
      <c r="CA441" t="s">
        <v>60</v>
      </c>
      <c r="CB441">
        <v>0.42116853300000001</v>
      </c>
      <c r="CC441">
        <v>0</v>
      </c>
    </row>
    <row r="442" spans="1:81" x14ac:dyDescent="0.25">
      <c r="A442">
        <v>826</v>
      </c>
      <c r="B442" s="1">
        <v>40158</v>
      </c>
      <c r="C442">
        <v>1103.959961</v>
      </c>
      <c r="D442">
        <v>1108.5</v>
      </c>
      <c r="E442">
        <v>1101.339966</v>
      </c>
      <c r="F442">
        <v>1106.410034</v>
      </c>
      <c r="G442">
        <v>1106.410034</v>
      </c>
      <c r="H442">
        <v>3791090000</v>
      </c>
      <c r="I442" s="2">
        <v>217096000000</v>
      </c>
      <c r="J442">
        <v>3893790000</v>
      </c>
      <c r="K442" s="3" t="b">
        <f t="shared" si="126"/>
        <v>0</v>
      </c>
      <c r="L442" s="3" t="b">
        <f t="shared" si="127"/>
        <v>0</v>
      </c>
      <c r="M442" s="3" t="b">
        <f t="shared" si="128"/>
        <v>1</v>
      </c>
      <c r="N442" s="3" t="b">
        <f t="shared" si="129"/>
        <v>0</v>
      </c>
      <c r="O442" s="3" t="b">
        <f t="shared" si="130"/>
        <v>0</v>
      </c>
      <c r="P442" s="3" t="b">
        <f t="shared" si="131"/>
        <v>0</v>
      </c>
      <c r="Q442">
        <v>3970546000</v>
      </c>
      <c r="R442">
        <v>2242182000</v>
      </c>
      <c r="S442">
        <v>648439393.89999998</v>
      </c>
      <c r="T442" s="2">
        <v>293894000000</v>
      </c>
      <c r="U442">
        <v>725518257.39999998</v>
      </c>
      <c r="V442" s="3" t="b">
        <f t="shared" si="132"/>
        <v>0</v>
      </c>
      <c r="W442" s="3" t="b">
        <f t="shared" si="133"/>
        <v>0</v>
      </c>
      <c r="X442" s="3" t="b">
        <f t="shared" si="134"/>
        <v>1</v>
      </c>
      <c r="Y442" s="3" t="b">
        <f t="shared" si="135"/>
        <v>0</v>
      </c>
      <c r="Z442" s="3" t="b">
        <f t="shared" si="136"/>
        <v>0</v>
      </c>
      <c r="AA442" s="3" t="b">
        <f t="shared" si="137"/>
        <v>0</v>
      </c>
      <c r="AB442">
        <v>1415840223</v>
      </c>
      <c r="AC442">
        <v>759402832.20000005</v>
      </c>
      <c r="AD442">
        <v>-841091054.79999995</v>
      </c>
      <c r="AE442">
        <v>1463442541</v>
      </c>
      <c r="AF442">
        <v>18650631.809999999</v>
      </c>
      <c r="AG442" s="3" t="b">
        <f t="shared" si="138"/>
        <v>0</v>
      </c>
      <c r="AH442" s="3" t="b">
        <f t="shared" si="139"/>
        <v>0</v>
      </c>
      <c r="AI442" s="3" t="b">
        <f t="shared" si="140"/>
        <v>1</v>
      </c>
      <c r="AJ442" s="3" t="b">
        <f t="shared" si="141"/>
        <v>0</v>
      </c>
      <c r="AK442" s="3" t="b">
        <f t="shared" si="142"/>
        <v>0</v>
      </c>
      <c r="AL442" s="3" t="b">
        <f t="shared" si="143"/>
        <v>0</v>
      </c>
      <c r="AM442" s="3" t="b">
        <f t="shared" si="144"/>
        <v>0</v>
      </c>
      <c r="AN442" s="3" t="b">
        <f t="shared" si="145"/>
        <v>0</v>
      </c>
      <c r="AO442" s="3" t="b">
        <f t="shared" si="146"/>
        <v>0</v>
      </c>
      <c r="AP442">
        <v>18058206.879999999</v>
      </c>
      <c r="AQ442">
        <v>4593115.7439999999</v>
      </c>
      <c r="AR442">
        <v>-1247403.2069999999</v>
      </c>
      <c r="AS442">
        <v>85.827330360000005</v>
      </c>
      <c r="AT442">
        <v>4.5237415040000002</v>
      </c>
      <c r="AU442">
        <v>5.5640120780000002</v>
      </c>
      <c r="AV442">
        <v>5.8273442900000001</v>
      </c>
      <c r="AW442">
        <v>5.5498945959999997</v>
      </c>
      <c r="AX442">
        <v>1.864078329</v>
      </c>
      <c r="AY442">
        <v>-0.92472707700000001</v>
      </c>
      <c r="AZ442">
        <v>4.0600579999999997</v>
      </c>
      <c r="BA442">
        <v>0</v>
      </c>
      <c r="BB442">
        <v>4.2750161679999996</v>
      </c>
      <c r="BC442">
        <v>3.3523850240000002</v>
      </c>
      <c r="BD442">
        <v>1.275216342</v>
      </c>
      <c r="BE442">
        <v>56.048135670000001</v>
      </c>
      <c r="BF442">
        <v>1.7371586489999999</v>
      </c>
      <c r="BG442">
        <v>2.2713613769999998</v>
      </c>
      <c r="BH442">
        <v>2.18238917</v>
      </c>
      <c r="BI442">
        <v>0.65976941600000005</v>
      </c>
      <c r="BJ442">
        <v>-0.34835059899999998</v>
      </c>
      <c r="BK442">
        <v>21.450001</v>
      </c>
      <c r="BL442">
        <v>22.309999000000001</v>
      </c>
      <c r="BM442">
        <v>21.389999</v>
      </c>
      <c r="BN442">
        <v>21.59</v>
      </c>
      <c r="BO442">
        <v>-0.73</v>
      </c>
      <c r="BP442">
        <v>-3.2706093190000001</v>
      </c>
      <c r="BQ442">
        <v>-0.53500000000000003</v>
      </c>
      <c r="BR442">
        <v>-0.66400029999999999</v>
      </c>
      <c r="BS442">
        <v>-0.23900009999999999</v>
      </c>
      <c r="BT442">
        <v>-6.8121206000000004E-2</v>
      </c>
      <c r="BU442">
        <v>13.061924250000001</v>
      </c>
      <c r="BV442">
        <v>-6.1916873460000001</v>
      </c>
      <c r="BW442">
        <v>-4.5377434660000002</v>
      </c>
      <c r="BX442">
        <v>-5.6318935000000003</v>
      </c>
      <c r="BY442">
        <v>-2.027142322</v>
      </c>
      <c r="BZ442">
        <v>-0.57778795800000005</v>
      </c>
      <c r="CA442" t="s">
        <v>61</v>
      </c>
      <c r="CB442">
        <v>0.29983060900000003</v>
      </c>
      <c r="CC442">
        <v>0</v>
      </c>
    </row>
    <row r="443" spans="1:81" x14ac:dyDescent="0.25">
      <c r="A443">
        <v>827</v>
      </c>
      <c r="B443" s="1">
        <v>40161</v>
      </c>
      <c r="C443">
        <v>1107.839966</v>
      </c>
      <c r="D443">
        <v>1114.76001</v>
      </c>
      <c r="E443">
        <v>1107.839966</v>
      </c>
      <c r="F443">
        <v>1114.1099850000001</v>
      </c>
      <c r="G443">
        <v>1114.1099850000001</v>
      </c>
      <c r="H443">
        <v>4548490000</v>
      </c>
      <c r="I443" s="2">
        <v>221645000000</v>
      </c>
      <c r="J443">
        <v>4169790000</v>
      </c>
      <c r="K443" s="3" t="b">
        <f t="shared" si="126"/>
        <v>0</v>
      </c>
      <c r="L443" s="3" t="b">
        <f t="shared" si="127"/>
        <v>0</v>
      </c>
      <c r="M443" s="3" t="b">
        <f t="shared" si="128"/>
        <v>1</v>
      </c>
      <c r="N443" s="3" t="b">
        <f t="shared" si="129"/>
        <v>0</v>
      </c>
      <c r="O443" s="3" t="b">
        <f t="shared" si="130"/>
        <v>0</v>
      </c>
      <c r="P443" s="3" t="b">
        <f t="shared" si="131"/>
        <v>0</v>
      </c>
      <c r="Q443">
        <v>4079930000</v>
      </c>
      <c r="R443">
        <v>4069054000</v>
      </c>
      <c r="S443">
        <v>891055212.10000002</v>
      </c>
      <c r="T443" s="2">
        <v>297588000000</v>
      </c>
      <c r="U443">
        <v>2635939931</v>
      </c>
      <c r="V443" s="3" t="b">
        <f t="shared" si="132"/>
        <v>0</v>
      </c>
      <c r="W443" s="3" t="b">
        <f t="shared" si="133"/>
        <v>0</v>
      </c>
      <c r="X443" s="3" t="b">
        <f t="shared" si="134"/>
        <v>1</v>
      </c>
      <c r="Y443" s="3" t="b">
        <f t="shared" si="135"/>
        <v>0</v>
      </c>
      <c r="Z443" s="3" t="b">
        <f t="shared" si="136"/>
        <v>0</v>
      </c>
      <c r="AA443" s="3" t="b">
        <f t="shared" si="137"/>
        <v>0</v>
      </c>
      <c r="AB443">
        <v>1701294431</v>
      </c>
      <c r="AC443">
        <v>1836250350</v>
      </c>
      <c r="AD443">
        <v>-449289634</v>
      </c>
      <c r="AE443">
        <v>1495097307</v>
      </c>
      <c r="AF443">
        <v>22808852.140000001</v>
      </c>
      <c r="AG443" s="3" t="b">
        <f t="shared" si="138"/>
        <v>0</v>
      </c>
      <c r="AH443" s="3" t="b">
        <f t="shared" si="139"/>
        <v>0</v>
      </c>
      <c r="AI443" s="3" t="b">
        <f t="shared" si="140"/>
        <v>1</v>
      </c>
      <c r="AJ443" s="3" t="b">
        <f t="shared" si="141"/>
        <v>0</v>
      </c>
      <c r="AK443" s="3" t="b">
        <f t="shared" si="142"/>
        <v>0</v>
      </c>
      <c r="AL443" s="3" t="b">
        <f t="shared" si="143"/>
        <v>0</v>
      </c>
      <c r="AM443" s="3" t="b">
        <f t="shared" si="144"/>
        <v>0</v>
      </c>
      <c r="AN443" s="3" t="b">
        <f t="shared" si="145"/>
        <v>0</v>
      </c>
      <c r="AO443" s="3" t="b">
        <f t="shared" si="146"/>
        <v>0</v>
      </c>
      <c r="AP443">
        <v>22083102.609999999</v>
      </c>
      <c r="AQ443">
        <v>20543995.719999999</v>
      </c>
      <c r="AR443">
        <v>-390548.79109999997</v>
      </c>
      <c r="AS443">
        <v>94.406662949999998</v>
      </c>
      <c r="AT443">
        <v>8.579332591</v>
      </c>
      <c r="AU443">
        <v>9.9960380390000001</v>
      </c>
      <c r="AV443">
        <v>6.5515370470000001</v>
      </c>
      <c r="AW443">
        <v>6.5225805010000002</v>
      </c>
      <c r="AX443">
        <v>6.1058686350000002</v>
      </c>
      <c r="AY443">
        <v>-0.52949482299999995</v>
      </c>
      <c r="AZ443">
        <v>7.6999510000000004</v>
      </c>
      <c r="BA443">
        <v>0</v>
      </c>
      <c r="BB443">
        <v>4.5196543699999996</v>
      </c>
      <c r="BC443">
        <v>3.1129289510000002</v>
      </c>
      <c r="BD443">
        <v>1.4518976960000001</v>
      </c>
      <c r="BE443">
        <v>59.215264089999998</v>
      </c>
      <c r="BF443">
        <v>3.1671284200000001</v>
      </c>
      <c r="BG443">
        <v>2.4521435340000002</v>
      </c>
      <c r="BH443">
        <v>2.486671217</v>
      </c>
      <c r="BI443">
        <v>2.3555864660000001</v>
      </c>
      <c r="BJ443">
        <v>-0.177501455</v>
      </c>
      <c r="BK443">
        <v>21.59</v>
      </c>
      <c r="BL443">
        <v>21.59</v>
      </c>
      <c r="BM443">
        <v>20.57</v>
      </c>
      <c r="BN443">
        <v>21.15</v>
      </c>
      <c r="BO443">
        <v>-0.44</v>
      </c>
      <c r="BP443">
        <v>-2.0379805470000001</v>
      </c>
      <c r="BQ443">
        <v>-0.58499999999999996</v>
      </c>
      <c r="BR443">
        <v>-0.52600000000000002</v>
      </c>
      <c r="BS443">
        <v>-0.6150002</v>
      </c>
      <c r="BT443">
        <v>8.9696910000000001E-3</v>
      </c>
      <c r="BU443">
        <v>9.3299483179999996</v>
      </c>
      <c r="BV443">
        <v>-3.7319759349999999</v>
      </c>
      <c r="BW443">
        <v>-4.9618316399999998</v>
      </c>
      <c r="BX443">
        <v>-4.4614075939999998</v>
      </c>
      <c r="BY443">
        <v>-5.2162862409999997</v>
      </c>
      <c r="BZ443">
        <v>7.6078797000000004E-2</v>
      </c>
      <c r="CA443" t="s">
        <v>61</v>
      </c>
      <c r="CB443">
        <v>0.57530033999999997</v>
      </c>
      <c r="CC443">
        <v>0</v>
      </c>
    </row>
    <row r="444" spans="1:81" x14ac:dyDescent="0.25">
      <c r="A444">
        <v>828</v>
      </c>
      <c r="B444" s="1">
        <v>40162</v>
      </c>
      <c r="C444">
        <v>1114.1099850000001</v>
      </c>
      <c r="D444">
        <v>1114.1099850000001</v>
      </c>
      <c r="E444">
        <v>1105.349976</v>
      </c>
      <c r="F444">
        <v>1107.9300539999999</v>
      </c>
      <c r="G444">
        <v>1107.9300539999999</v>
      </c>
      <c r="H444">
        <v>5045100000</v>
      </c>
      <c r="I444" s="2">
        <v>216600000000</v>
      </c>
      <c r="J444">
        <v>-248305000</v>
      </c>
      <c r="K444" s="3" t="b">
        <f t="shared" si="126"/>
        <v>0</v>
      </c>
      <c r="L444" s="3" t="b">
        <f t="shared" si="127"/>
        <v>0</v>
      </c>
      <c r="M444" s="3" t="b">
        <f t="shared" si="128"/>
        <v>0</v>
      </c>
      <c r="N444" s="3" t="b">
        <f t="shared" si="129"/>
        <v>0</v>
      </c>
      <c r="O444" s="3" t="b">
        <f t="shared" si="130"/>
        <v>0</v>
      </c>
      <c r="P444" s="3" t="b">
        <f t="shared" si="131"/>
        <v>1</v>
      </c>
      <c r="Q444">
        <v>1443193000</v>
      </c>
      <c r="R444">
        <v>2292152000</v>
      </c>
      <c r="S444">
        <v>938597151.5</v>
      </c>
      <c r="T444" s="2">
        <v>295515000000</v>
      </c>
      <c r="U444">
        <v>810367738.39999998</v>
      </c>
      <c r="V444" s="3" t="b">
        <f t="shared" si="132"/>
        <v>0</v>
      </c>
      <c r="W444" s="3" t="b">
        <f t="shared" si="133"/>
        <v>0</v>
      </c>
      <c r="X444" s="3" t="b">
        <f t="shared" si="134"/>
        <v>1</v>
      </c>
      <c r="Y444" s="3" t="b">
        <f t="shared" si="135"/>
        <v>0</v>
      </c>
      <c r="Z444" s="3" t="b">
        <f t="shared" si="136"/>
        <v>0</v>
      </c>
      <c r="AA444" s="3" t="b">
        <f t="shared" si="137"/>
        <v>0</v>
      </c>
      <c r="AB444">
        <v>1328989111</v>
      </c>
      <c r="AC444">
        <v>1141542384</v>
      </c>
      <c r="AD444">
        <v>-29888219.010000002</v>
      </c>
      <c r="AE444">
        <v>1467112305</v>
      </c>
      <c r="AF444">
        <v>1834881.8489999999</v>
      </c>
      <c r="AG444" s="3" t="b">
        <f t="shared" si="138"/>
        <v>0</v>
      </c>
      <c r="AH444" s="3" t="b">
        <f t="shared" si="139"/>
        <v>0</v>
      </c>
      <c r="AI444" s="3" t="b">
        <f t="shared" si="140"/>
        <v>1</v>
      </c>
      <c r="AJ444" s="3" t="b">
        <f t="shared" si="141"/>
        <v>0</v>
      </c>
      <c r="AK444" s="3" t="b">
        <f t="shared" si="142"/>
        <v>0</v>
      </c>
      <c r="AL444" s="3" t="b">
        <f t="shared" si="143"/>
        <v>0</v>
      </c>
      <c r="AM444" s="3" t="b">
        <f t="shared" si="144"/>
        <v>0</v>
      </c>
      <c r="AN444" s="3" t="b">
        <f t="shared" si="145"/>
        <v>0</v>
      </c>
      <c r="AO444" s="3" t="b">
        <f t="shared" si="146"/>
        <v>0</v>
      </c>
      <c r="AP444">
        <v>8455287.3039999995</v>
      </c>
      <c r="AQ444">
        <v>12755975.890000001</v>
      </c>
      <c r="AR444">
        <v>1519829.128</v>
      </c>
      <c r="AS444">
        <v>87.520945960000006</v>
      </c>
      <c r="AT444">
        <v>-6.8857169919999999</v>
      </c>
      <c r="AU444">
        <v>-7.2936769249999998</v>
      </c>
      <c r="AV444">
        <v>0.84680779900000003</v>
      </c>
      <c r="AW444">
        <v>2.7231403900000002</v>
      </c>
      <c r="AX444">
        <v>3.9799682449999998</v>
      </c>
      <c r="AY444">
        <v>0.34444223899999998</v>
      </c>
      <c r="AZ444">
        <v>0</v>
      </c>
      <c r="BA444">
        <v>6.1799309999999998</v>
      </c>
      <c r="BB444">
        <v>4.1968219150000001</v>
      </c>
      <c r="BC444">
        <v>3.3320005259999999</v>
      </c>
      <c r="BD444">
        <v>1.259550196</v>
      </c>
      <c r="BE444">
        <v>55.743404069999997</v>
      </c>
      <c r="BF444">
        <v>-3.4718600140000002</v>
      </c>
      <c r="BG444">
        <v>-0.152365797</v>
      </c>
      <c r="BH444">
        <v>0.74644095799999999</v>
      </c>
      <c r="BI444">
        <v>1.3380269389999999</v>
      </c>
      <c r="BJ444">
        <v>5.1333338999999999E-2</v>
      </c>
      <c r="BK444">
        <v>21.09</v>
      </c>
      <c r="BL444">
        <v>21.870000999999998</v>
      </c>
      <c r="BM444">
        <v>20.91</v>
      </c>
      <c r="BN444">
        <v>21.49</v>
      </c>
      <c r="BO444">
        <v>0.34</v>
      </c>
      <c r="BP444">
        <v>1.607565012</v>
      </c>
      <c r="BQ444">
        <v>-0.05</v>
      </c>
      <c r="BR444">
        <v>-0.29299999999999998</v>
      </c>
      <c r="BS444">
        <v>-0.35099999999999998</v>
      </c>
      <c r="BT444">
        <v>-2.7333352000000002E-2</v>
      </c>
      <c r="BU444">
        <v>12.2137479</v>
      </c>
      <c r="BV444">
        <v>2.8837995859999999</v>
      </c>
      <c r="BW444">
        <v>-0.42408817399999998</v>
      </c>
      <c r="BX444">
        <v>-2.4851567019999998</v>
      </c>
      <c r="BY444">
        <v>-2.9770989839999999</v>
      </c>
      <c r="BZ444">
        <v>-0.231835023</v>
      </c>
      <c r="CA444" t="s">
        <v>60</v>
      </c>
      <c r="CB444">
        <v>-0.121001994</v>
      </c>
      <c r="CC444">
        <v>0</v>
      </c>
    </row>
    <row r="445" spans="1:81" x14ac:dyDescent="0.25">
      <c r="A445">
        <v>829</v>
      </c>
      <c r="B445" s="1">
        <v>40163</v>
      </c>
      <c r="C445">
        <v>1108.6099850000001</v>
      </c>
      <c r="D445">
        <v>1116.209961</v>
      </c>
      <c r="E445">
        <v>1107.959961</v>
      </c>
      <c r="F445">
        <v>1109.1800539999999</v>
      </c>
      <c r="G445">
        <v>1109.1800539999999</v>
      </c>
      <c r="H445">
        <v>4829820000</v>
      </c>
      <c r="I445" s="2">
        <v>221430000000</v>
      </c>
      <c r="J445">
        <v>-107640000</v>
      </c>
      <c r="K445" s="3" t="b">
        <f t="shared" si="126"/>
        <v>0</v>
      </c>
      <c r="L445" s="3" t="b">
        <f t="shared" si="127"/>
        <v>0</v>
      </c>
      <c r="M445" s="3" t="b">
        <f t="shared" si="128"/>
        <v>0</v>
      </c>
      <c r="N445" s="3" t="b">
        <f t="shared" si="129"/>
        <v>0</v>
      </c>
      <c r="O445" s="3" t="b">
        <f t="shared" si="130"/>
        <v>0</v>
      </c>
      <c r="P445" s="3" t="b">
        <f t="shared" si="131"/>
        <v>1</v>
      </c>
      <c r="Q445">
        <v>795453000</v>
      </c>
      <c r="R445">
        <v>1575199000</v>
      </c>
      <c r="S445">
        <v>1421825394</v>
      </c>
      <c r="T445" s="2">
        <v>292113000000</v>
      </c>
      <c r="U445">
        <v>-2737248616</v>
      </c>
      <c r="V445" s="3" t="b">
        <f t="shared" si="132"/>
        <v>0</v>
      </c>
      <c r="W445" s="3" t="b">
        <f t="shared" si="133"/>
        <v>0</v>
      </c>
      <c r="X445" s="3" t="b">
        <f t="shared" si="134"/>
        <v>0</v>
      </c>
      <c r="Y445" s="3" t="b">
        <f t="shared" si="135"/>
        <v>0</v>
      </c>
      <c r="Z445" s="3" t="b">
        <f t="shared" si="136"/>
        <v>0</v>
      </c>
      <c r="AA445" s="3" t="b">
        <f t="shared" si="137"/>
        <v>1</v>
      </c>
      <c r="AB445">
        <v>-741480131.10000002</v>
      </c>
      <c r="AC445">
        <v>121550073.7</v>
      </c>
      <c r="AD445">
        <v>195397658.09999999</v>
      </c>
      <c r="AE445">
        <v>1472561453</v>
      </c>
      <c r="AF445">
        <v>-11267926.810000001</v>
      </c>
      <c r="AG445" s="3" t="b">
        <f t="shared" si="138"/>
        <v>0</v>
      </c>
      <c r="AH445" s="3" t="b">
        <f t="shared" si="139"/>
        <v>0</v>
      </c>
      <c r="AI445" s="3" t="b">
        <f t="shared" si="140"/>
        <v>0</v>
      </c>
      <c r="AJ445" s="3" t="b">
        <f t="shared" si="141"/>
        <v>0</v>
      </c>
      <c r="AK445" s="3" t="b">
        <f t="shared" si="142"/>
        <v>0</v>
      </c>
      <c r="AL445" s="3" t="b">
        <f t="shared" si="143"/>
        <v>1</v>
      </c>
      <c r="AM445" s="3" t="b">
        <f t="shared" si="144"/>
        <v>0</v>
      </c>
      <c r="AN445" s="3" t="b">
        <f t="shared" si="145"/>
        <v>0</v>
      </c>
      <c r="AO445" s="3" t="b">
        <f t="shared" si="146"/>
        <v>1</v>
      </c>
      <c r="AP445">
        <v>-62826.622360000001</v>
      </c>
      <c r="AQ445">
        <v>4983346.5049999999</v>
      </c>
      <c r="AR445">
        <v>3937867.28</v>
      </c>
      <c r="AS445">
        <v>88.913703620000007</v>
      </c>
      <c r="AT445">
        <v>1.39275766</v>
      </c>
      <c r="AU445">
        <v>1.591342101</v>
      </c>
      <c r="AV445">
        <v>-2.7464796659999999</v>
      </c>
      <c r="AW445">
        <v>0.23734027899999999</v>
      </c>
      <c r="AX445">
        <v>1.691384513</v>
      </c>
      <c r="AY445">
        <v>1.267759495</v>
      </c>
      <c r="AZ445">
        <v>1.25</v>
      </c>
      <c r="BA445">
        <v>0</v>
      </c>
      <c r="BB445">
        <v>3.986334636</v>
      </c>
      <c r="BC445">
        <v>3.0940004879999998</v>
      </c>
      <c r="BD445">
        <v>1.2884078880000001</v>
      </c>
      <c r="BE445">
        <v>56.301496550000003</v>
      </c>
      <c r="BF445">
        <v>0.55809247900000003</v>
      </c>
      <c r="BG445">
        <v>-1.456883768</v>
      </c>
      <c r="BH445">
        <v>-0.271177736</v>
      </c>
      <c r="BI445">
        <v>0.36763074699999998</v>
      </c>
      <c r="BJ445">
        <v>0.35180239600000002</v>
      </c>
      <c r="BK445">
        <v>20.889999</v>
      </c>
      <c r="BL445">
        <v>21.200001</v>
      </c>
      <c r="BM445">
        <v>20.459999</v>
      </c>
      <c r="BN445">
        <v>20.540001</v>
      </c>
      <c r="BO445">
        <v>-0.94999900000000004</v>
      </c>
      <c r="BP445">
        <v>-4.4206561190000002</v>
      </c>
      <c r="BQ445">
        <v>-0.30499949999999998</v>
      </c>
      <c r="BR445">
        <v>-0.28099970000000002</v>
      </c>
      <c r="BS445">
        <v>-0.36599979999999999</v>
      </c>
      <c r="BT445">
        <v>-0.16357566700000001</v>
      </c>
      <c r="BU445">
        <v>4.1560810720000001</v>
      </c>
      <c r="BV445">
        <v>-8.0576668310000006</v>
      </c>
      <c r="BW445">
        <v>-2.5869336230000002</v>
      </c>
      <c r="BX445">
        <v>-2.3833729950000002</v>
      </c>
      <c r="BY445">
        <v>-3.1043237399999999</v>
      </c>
      <c r="BZ445">
        <v>-1.3874101169999999</v>
      </c>
      <c r="CA445" t="s">
        <v>60</v>
      </c>
      <c r="CB445">
        <v>-3.0356001000000001E-2</v>
      </c>
      <c r="CC445">
        <v>0</v>
      </c>
    </row>
    <row r="446" spans="1:81" x14ac:dyDescent="0.25">
      <c r="A446">
        <v>830</v>
      </c>
      <c r="B446" s="1">
        <v>40164</v>
      </c>
      <c r="C446">
        <v>1106.3599850000001</v>
      </c>
      <c r="D446">
        <v>1106.3599850000001</v>
      </c>
      <c r="E446">
        <v>1095.880005</v>
      </c>
      <c r="F446">
        <v>1096.079956</v>
      </c>
      <c r="G446">
        <v>1096.079956</v>
      </c>
      <c r="H446">
        <v>7615070000</v>
      </c>
      <c r="I446" s="2">
        <v>213814000000</v>
      </c>
      <c r="J446">
        <v>-1392625000</v>
      </c>
      <c r="K446" s="3" t="b">
        <f t="shared" si="126"/>
        <v>0</v>
      </c>
      <c r="L446" s="3" t="b">
        <f t="shared" si="127"/>
        <v>0</v>
      </c>
      <c r="M446" s="3" t="b">
        <f t="shared" si="128"/>
        <v>0</v>
      </c>
      <c r="N446" s="3" t="b">
        <f t="shared" si="129"/>
        <v>0</v>
      </c>
      <c r="O446" s="3" t="b">
        <f t="shared" si="130"/>
        <v>0</v>
      </c>
      <c r="P446" s="3" t="b">
        <f t="shared" si="131"/>
        <v>1</v>
      </c>
      <c r="Q446">
        <v>-1866123000</v>
      </c>
      <c r="R446">
        <v>-677900000</v>
      </c>
      <c r="S446">
        <v>1067733636</v>
      </c>
      <c r="T446" s="2">
        <v>284789000000</v>
      </c>
      <c r="U446">
        <v>-5362872192</v>
      </c>
      <c r="V446" s="3" t="b">
        <f t="shared" si="132"/>
        <v>0</v>
      </c>
      <c r="W446" s="3" t="b">
        <f t="shared" si="133"/>
        <v>0</v>
      </c>
      <c r="X446" s="3" t="b">
        <f t="shared" si="134"/>
        <v>0</v>
      </c>
      <c r="Y446" s="3" t="b">
        <f t="shared" si="135"/>
        <v>0</v>
      </c>
      <c r="Z446" s="3" t="b">
        <f t="shared" si="136"/>
        <v>0</v>
      </c>
      <c r="AA446" s="3" t="b">
        <f t="shared" si="137"/>
        <v>1</v>
      </c>
      <c r="AB446">
        <v>-4179821433</v>
      </c>
      <c r="AC446">
        <v>-2368451504</v>
      </c>
      <c r="AD446">
        <v>-176114051</v>
      </c>
      <c r="AE446">
        <v>1382622797</v>
      </c>
      <c r="AF446">
        <v>-42244753.909999996</v>
      </c>
      <c r="AG446" s="3" t="b">
        <f t="shared" si="138"/>
        <v>0</v>
      </c>
      <c r="AH446" s="3" t="b">
        <f t="shared" si="139"/>
        <v>0</v>
      </c>
      <c r="AI446" s="3" t="b">
        <f t="shared" si="140"/>
        <v>0</v>
      </c>
      <c r="AJ446" s="3" t="b">
        <f t="shared" si="141"/>
        <v>0</v>
      </c>
      <c r="AK446" s="3" t="b">
        <f t="shared" si="142"/>
        <v>0</v>
      </c>
      <c r="AL446" s="3" t="b">
        <f t="shared" si="143"/>
        <v>1</v>
      </c>
      <c r="AM446" s="3" t="b">
        <f t="shared" si="144"/>
        <v>0</v>
      </c>
      <c r="AN446" s="3" t="b">
        <f t="shared" si="145"/>
        <v>0</v>
      </c>
      <c r="AO446" s="3" t="b">
        <f t="shared" si="146"/>
        <v>1</v>
      </c>
      <c r="AP446">
        <v>-33197438.059999999</v>
      </c>
      <c r="AQ446">
        <v>-18417534.18</v>
      </c>
      <c r="AR446">
        <v>-1173420.2860000001</v>
      </c>
      <c r="AS446">
        <v>74.317494150000002</v>
      </c>
      <c r="AT446">
        <v>-14.59620947</v>
      </c>
      <c r="AU446">
        <v>-16.416152830000001</v>
      </c>
      <c r="AV446">
        <v>-6.6017259050000003</v>
      </c>
      <c r="AW446">
        <v>-5.8874748749999997</v>
      </c>
      <c r="AX446">
        <v>-2.8512631750000001</v>
      </c>
      <c r="AY446">
        <v>0.61383227500000004</v>
      </c>
      <c r="AZ446">
        <v>0</v>
      </c>
      <c r="BA446">
        <v>13.100097999999999</v>
      </c>
      <c r="BB446">
        <v>3.701596447</v>
      </c>
      <c r="BC446">
        <v>3.8087217390000001</v>
      </c>
      <c r="BD446">
        <v>0.97187368900000004</v>
      </c>
      <c r="BE446">
        <v>49.286812560000001</v>
      </c>
      <c r="BF446">
        <v>-7.01468399</v>
      </c>
      <c r="BG446">
        <v>-3.228295755</v>
      </c>
      <c r="BH446">
        <v>-2.92272621</v>
      </c>
      <c r="BI446">
        <v>-1.6436413750000001</v>
      </c>
      <c r="BJ446">
        <v>-1.834708E-3</v>
      </c>
      <c r="BK446">
        <v>21.889999</v>
      </c>
      <c r="BL446">
        <v>22.860001</v>
      </c>
      <c r="BM446">
        <v>21.4</v>
      </c>
      <c r="BN446">
        <v>22.51</v>
      </c>
      <c r="BO446">
        <v>1.9699990000000001</v>
      </c>
      <c r="BP446">
        <v>9.5910365340000006</v>
      </c>
      <c r="BQ446">
        <v>0.51</v>
      </c>
      <c r="BR446">
        <v>0.3130001</v>
      </c>
      <c r="BS446">
        <v>0.1230001</v>
      </c>
      <c r="BT446">
        <v>-9.5999987999999994E-2</v>
      </c>
      <c r="BU446">
        <v>20.865146660000001</v>
      </c>
      <c r="BV446">
        <v>16.709065590000002</v>
      </c>
      <c r="BW446">
        <v>4.3256993789999996</v>
      </c>
      <c r="BX446">
        <v>2.6547928199999999</v>
      </c>
      <c r="BY446">
        <v>1.0432577569999999</v>
      </c>
      <c r="BZ446">
        <v>-0.81424919200000001</v>
      </c>
      <c r="CA446" t="s">
        <v>62</v>
      </c>
      <c r="CB446">
        <v>-0.83588647199999999</v>
      </c>
      <c r="CC446">
        <v>0</v>
      </c>
    </row>
    <row r="447" spans="1:81" x14ac:dyDescent="0.25">
      <c r="A447">
        <v>845</v>
      </c>
      <c r="B447" s="1">
        <v>40189</v>
      </c>
      <c r="C447">
        <v>1145.959961</v>
      </c>
      <c r="D447">
        <v>1149.73999</v>
      </c>
      <c r="E447">
        <v>1142.0200199999999</v>
      </c>
      <c r="F447">
        <v>1146.9799800000001</v>
      </c>
      <c r="G447">
        <v>1146.9799800000001</v>
      </c>
      <c r="H447">
        <v>4255780000</v>
      </c>
      <c r="I447" s="2">
        <v>257990000000</v>
      </c>
      <c r="J447">
        <v>4322685000</v>
      </c>
      <c r="K447" s="3" t="b">
        <f t="shared" si="126"/>
        <v>0</v>
      </c>
      <c r="L447" s="3" t="b">
        <f t="shared" si="127"/>
        <v>0</v>
      </c>
      <c r="M447" s="3" t="b">
        <f t="shared" si="128"/>
        <v>1</v>
      </c>
      <c r="N447" s="3" t="b">
        <f t="shared" si="129"/>
        <v>0</v>
      </c>
      <c r="O447" s="3" t="b">
        <f t="shared" si="130"/>
        <v>0</v>
      </c>
      <c r="P447" s="3" t="b">
        <f t="shared" si="131"/>
        <v>0</v>
      </c>
      <c r="Q447">
        <v>4613774000</v>
      </c>
      <c r="R447">
        <v>4743769000</v>
      </c>
      <c r="S447">
        <v>2830506121</v>
      </c>
      <c r="T447" s="2">
        <v>310670000000</v>
      </c>
      <c r="U447">
        <v>2604898265</v>
      </c>
      <c r="V447" s="3" t="b">
        <f t="shared" si="132"/>
        <v>0</v>
      </c>
      <c r="W447" s="3" t="b">
        <f t="shared" si="133"/>
        <v>0</v>
      </c>
      <c r="X447" s="3" t="b">
        <f t="shared" si="134"/>
        <v>1</v>
      </c>
      <c r="Y447" s="3" t="b">
        <f t="shared" si="135"/>
        <v>0</v>
      </c>
      <c r="Z447" s="3" t="b">
        <f t="shared" si="136"/>
        <v>0</v>
      </c>
      <c r="AA447" s="3" t="b">
        <f t="shared" si="137"/>
        <v>0</v>
      </c>
      <c r="AB447">
        <v>3325254260</v>
      </c>
      <c r="AC447">
        <v>3020668860</v>
      </c>
      <c r="AD447">
        <v>1916391467</v>
      </c>
      <c r="AE447">
        <v>1583096283</v>
      </c>
      <c r="AF447">
        <v>10041703.949999999</v>
      </c>
      <c r="AG447" s="3" t="b">
        <f t="shared" si="138"/>
        <v>0</v>
      </c>
      <c r="AH447" s="3" t="b">
        <f t="shared" si="139"/>
        <v>0</v>
      </c>
      <c r="AI447" s="3" t="b">
        <f t="shared" si="140"/>
        <v>1</v>
      </c>
      <c r="AJ447" s="3" t="b">
        <f t="shared" si="141"/>
        <v>0</v>
      </c>
      <c r="AK447" s="3" t="b">
        <f t="shared" si="142"/>
        <v>0</v>
      </c>
      <c r="AL447" s="3" t="b">
        <f t="shared" si="143"/>
        <v>0</v>
      </c>
      <c r="AM447" s="3" t="b">
        <f t="shared" si="144"/>
        <v>0</v>
      </c>
      <c r="AN447" s="3" t="b">
        <f t="shared" si="145"/>
        <v>0</v>
      </c>
      <c r="AO447" s="3" t="b">
        <f t="shared" si="146"/>
        <v>0</v>
      </c>
      <c r="AP447">
        <v>13616697.83</v>
      </c>
      <c r="AQ447">
        <v>12150894.66</v>
      </c>
      <c r="AR447">
        <v>12397204.050000001</v>
      </c>
      <c r="AS447">
        <v>95.818166669999997</v>
      </c>
      <c r="AT447">
        <v>-3.5167322240000001</v>
      </c>
      <c r="AU447">
        <v>-3.540278657</v>
      </c>
      <c r="AV447">
        <v>-1.4352453620000001</v>
      </c>
      <c r="AW447">
        <v>-8.0857602000000001E-2</v>
      </c>
      <c r="AX447">
        <v>-0.49898801700000001</v>
      </c>
      <c r="AY447">
        <v>0.44233518500000002</v>
      </c>
      <c r="AZ447">
        <v>2</v>
      </c>
      <c r="BA447">
        <v>0</v>
      </c>
      <c r="BB447">
        <v>3.896986874</v>
      </c>
      <c r="BC447">
        <v>1.8338889220000001</v>
      </c>
      <c r="BD447">
        <v>2.1249852310000001</v>
      </c>
      <c r="BE447">
        <v>67.999848760000006</v>
      </c>
      <c r="BF447">
        <v>0.81808069400000005</v>
      </c>
      <c r="BG447">
        <v>1.075870541</v>
      </c>
      <c r="BH447">
        <v>1.342995106</v>
      </c>
      <c r="BI447">
        <v>1.1783780749999999</v>
      </c>
      <c r="BJ447">
        <v>0.79594341700000004</v>
      </c>
      <c r="BK447">
        <v>16.93</v>
      </c>
      <c r="BL447">
        <v>17.739999999999998</v>
      </c>
      <c r="BM447">
        <v>16.860001</v>
      </c>
      <c r="BN447">
        <v>17.549999</v>
      </c>
      <c r="BO447">
        <v>-0.57999999999999996</v>
      </c>
      <c r="BP447">
        <v>-3.1991176609999998</v>
      </c>
      <c r="BQ447">
        <v>-0.755</v>
      </c>
      <c r="BR447">
        <v>-0.57600030000000002</v>
      </c>
      <c r="BS447">
        <v>-0.46300029999999998</v>
      </c>
      <c r="BT447">
        <v>-0.28684858800000002</v>
      </c>
      <c r="BU447">
        <v>7.6074760320000001</v>
      </c>
      <c r="BV447">
        <v>7.3517470989999998</v>
      </c>
      <c r="BW447">
        <v>1.314124947</v>
      </c>
      <c r="BX447">
        <v>0.17581487700000001</v>
      </c>
      <c r="BY447">
        <v>0.70297416499999998</v>
      </c>
      <c r="BZ447">
        <v>-0.72598245500000003</v>
      </c>
      <c r="CA447" t="s">
        <v>60</v>
      </c>
      <c r="CB447">
        <v>0.68611933800000002</v>
      </c>
      <c r="CC447">
        <v>0</v>
      </c>
    </row>
    <row r="448" spans="1:81" x14ac:dyDescent="0.25">
      <c r="A448">
        <v>846</v>
      </c>
      <c r="B448" s="1">
        <v>40190</v>
      </c>
      <c r="C448">
        <v>1143.8100589999999</v>
      </c>
      <c r="D448">
        <v>1143.8100589999999</v>
      </c>
      <c r="E448">
        <v>1131.7700199999999</v>
      </c>
      <c r="F448">
        <v>1136.219971</v>
      </c>
      <c r="G448">
        <v>1136.219971</v>
      </c>
      <c r="H448">
        <v>4716160000</v>
      </c>
      <c r="I448" s="2">
        <v>253274000000</v>
      </c>
      <c r="J448">
        <v>-230190000</v>
      </c>
      <c r="K448" s="3" t="b">
        <f t="shared" si="126"/>
        <v>0</v>
      </c>
      <c r="L448" s="3" t="b">
        <f t="shared" si="127"/>
        <v>0</v>
      </c>
      <c r="M448" s="3" t="b">
        <f t="shared" si="128"/>
        <v>0</v>
      </c>
      <c r="N448" s="3" t="b">
        <f t="shared" si="129"/>
        <v>0</v>
      </c>
      <c r="O448" s="3" t="b">
        <f t="shared" si="130"/>
        <v>0</v>
      </c>
      <c r="P448" s="3" t="b">
        <f t="shared" si="131"/>
        <v>1</v>
      </c>
      <c r="Q448">
        <v>1604341000</v>
      </c>
      <c r="R448">
        <v>2704515000</v>
      </c>
      <c r="S448">
        <v>3027327212</v>
      </c>
      <c r="T448" s="2">
        <v>309440000000</v>
      </c>
      <c r="U448">
        <v>-8623738.4700000007</v>
      </c>
      <c r="V448" s="3" t="b">
        <f t="shared" si="132"/>
        <v>0</v>
      </c>
      <c r="W448" s="3" t="b">
        <f t="shared" si="133"/>
        <v>0</v>
      </c>
      <c r="X448" s="3" t="b">
        <f t="shared" si="134"/>
        <v>0</v>
      </c>
      <c r="Y448" s="3" t="b">
        <f t="shared" si="135"/>
        <v>0</v>
      </c>
      <c r="Z448" s="3" t="b">
        <f t="shared" si="136"/>
        <v>0</v>
      </c>
      <c r="AA448" s="3" t="b">
        <f t="shared" si="137"/>
        <v>1</v>
      </c>
      <c r="AB448">
        <v>1315211877</v>
      </c>
      <c r="AC448">
        <v>2225344669</v>
      </c>
      <c r="AD448">
        <v>2122972341</v>
      </c>
      <c r="AE448">
        <v>1538853206</v>
      </c>
      <c r="AF448">
        <v>-18404635.289999999</v>
      </c>
      <c r="AG448" s="3" t="b">
        <f t="shared" si="138"/>
        <v>0</v>
      </c>
      <c r="AH448" s="3" t="b">
        <f t="shared" si="139"/>
        <v>0</v>
      </c>
      <c r="AI448" s="3" t="b">
        <f t="shared" si="140"/>
        <v>0</v>
      </c>
      <c r="AJ448" s="3" t="b">
        <f t="shared" si="141"/>
        <v>0</v>
      </c>
      <c r="AK448" s="3" t="b">
        <f t="shared" si="142"/>
        <v>0</v>
      </c>
      <c r="AL448" s="3" t="b">
        <f t="shared" si="143"/>
        <v>1</v>
      </c>
      <c r="AM448" s="3" t="b">
        <f t="shared" si="144"/>
        <v>0</v>
      </c>
      <c r="AN448" s="3" t="b">
        <f t="shared" si="145"/>
        <v>0</v>
      </c>
      <c r="AO448" s="3" t="b">
        <f t="shared" si="146"/>
        <v>1</v>
      </c>
      <c r="AP448">
        <v>-6504520.1710000001</v>
      </c>
      <c r="AQ448">
        <v>1394217.122</v>
      </c>
      <c r="AR448">
        <v>10675192.720000001</v>
      </c>
      <c r="AS448">
        <v>79.515122730000002</v>
      </c>
      <c r="AT448">
        <v>-16.303043939999998</v>
      </c>
      <c r="AU448">
        <v>-17.014564679999999</v>
      </c>
      <c r="AV448">
        <v>-9.9098880820000002</v>
      </c>
      <c r="AW448">
        <v>-6.1037336209999999</v>
      </c>
      <c r="AX448">
        <v>-3.6446456949999999</v>
      </c>
      <c r="AY448">
        <v>-0.347808968</v>
      </c>
      <c r="AZ448">
        <v>0</v>
      </c>
      <c r="BA448">
        <v>10.760009</v>
      </c>
      <c r="BB448">
        <v>3.6186306689999999</v>
      </c>
      <c r="BC448">
        <v>2.4714689280000002</v>
      </c>
      <c r="BD448">
        <v>1.4641619109999999</v>
      </c>
      <c r="BE448">
        <v>59.418251069999997</v>
      </c>
      <c r="BF448">
        <v>-8.5815976890000005</v>
      </c>
      <c r="BG448">
        <v>-3.8817584969999999</v>
      </c>
      <c r="BH448">
        <v>-1.847148912</v>
      </c>
      <c r="BI448">
        <v>-0.69472605099999996</v>
      </c>
      <c r="BJ448">
        <v>0.58085910900000004</v>
      </c>
      <c r="BK448">
        <v>17.950001</v>
      </c>
      <c r="BL448">
        <v>19.459999</v>
      </c>
      <c r="BM448">
        <v>17.950001</v>
      </c>
      <c r="BN448">
        <v>18.25</v>
      </c>
      <c r="BO448">
        <v>0.70000099999999998</v>
      </c>
      <c r="BP448">
        <v>3.988609914</v>
      </c>
      <c r="BQ448">
        <v>6.0000499999999998E-2</v>
      </c>
      <c r="BR448">
        <v>-0.30099969999999998</v>
      </c>
      <c r="BS448">
        <v>-0.33300000000000002</v>
      </c>
      <c r="BT448">
        <v>-0.32478794500000002</v>
      </c>
      <c r="BU448">
        <v>15.325238730000001</v>
      </c>
      <c r="BV448">
        <v>7.717762703</v>
      </c>
      <c r="BW448">
        <v>7.5347549010000003</v>
      </c>
      <c r="BX448">
        <v>3.838978489</v>
      </c>
      <c r="BY448">
        <v>2.238487261</v>
      </c>
      <c r="BZ448">
        <v>-0.50529669600000005</v>
      </c>
      <c r="CA448" t="s">
        <v>60</v>
      </c>
      <c r="CB448">
        <v>-0.23175280000000001</v>
      </c>
      <c r="CC448">
        <v>0</v>
      </c>
    </row>
    <row r="449" spans="1:81" x14ac:dyDescent="0.25">
      <c r="A449">
        <v>847</v>
      </c>
      <c r="B449" s="1">
        <v>40191</v>
      </c>
      <c r="C449">
        <v>1137.3100589999999</v>
      </c>
      <c r="D449">
        <v>1148.400024</v>
      </c>
      <c r="E449">
        <v>1133.1800539999999</v>
      </c>
      <c r="F449">
        <v>1145.6800539999999</v>
      </c>
      <c r="G449">
        <v>1145.6800539999999</v>
      </c>
      <c r="H449">
        <v>4170360000</v>
      </c>
      <c r="I449" s="2">
        <v>257444000000</v>
      </c>
      <c r="J449">
        <v>-272900000</v>
      </c>
      <c r="K449" s="3" t="b">
        <f t="shared" si="126"/>
        <v>0</v>
      </c>
      <c r="L449" s="3" t="b">
        <f t="shared" si="127"/>
        <v>0</v>
      </c>
      <c r="M449" s="3" t="b">
        <f t="shared" si="128"/>
        <v>0</v>
      </c>
      <c r="N449" s="3" t="b">
        <f t="shared" si="129"/>
        <v>0</v>
      </c>
      <c r="O449" s="3" t="b">
        <f t="shared" si="130"/>
        <v>0</v>
      </c>
      <c r="P449" s="3" t="b">
        <f t="shared" si="131"/>
        <v>1</v>
      </c>
      <c r="Q449">
        <v>641378000</v>
      </c>
      <c r="R449">
        <v>1573876000</v>
      </c>
      <c r="S449">
        <v>3062957394</v>
      </c>
      <c r="T449" s="2">
        <v>312120000000</v>
      </c>
      <c r="U449">
        <v>724886617.60000002</v>
      </c>
      <c r="V449" s="3" t="b">
        <f t="shared" si="132"/>
        <v>0</v>
      </c>
      <c r="W449" s="3" t="b">
        <f t="shared" si="133"/>
        <v>0</v>
      </c>
      <c r="X449" s="3" t="b">
        <f t="shared" si="134"/>
        <v>1</v>
      </c>
      <c r="Y449" s="3" t="b">
        <f t="shared" si="135"/>
        <v>0</v>
      </c>
      <c r="Z449" s="3" t="b">
        <f t="shared" si="136"/>
        <v>0</v>
      </c>
      <c r="AA449" s="3" t="b">
        <f t="shared" si="137"/>
        <v>0</v>
      </c>
      <c r="AB449">
        <v>675760062.10000002</v>
      </c>
      <c r="AC449">
        <v>1330189205</v>
      </c>
      <c r="AD449">
        <v>2154754592</v>
      </c>
      <c r="AE449">
        <v>1573575313</v>
      </c>
      <c r="AF449">
        <v>-4760485.0599999996</v>
      </c>
      <c r="AG449" s="3" t="b">
        <f t="shared" si="138"/>
        <v>0</v>
      </c>
      <c r="AH449" s="3" t="b">
        <f t="shared" si="139"/>
        <v>0</v>
      </c>
      <c r="AI449" s="3" t="b">
        <f t="shared" si="140"/>
        <v>0</v>
      </c>
      <c r="AJ449" s="3" t="b">
        <f t="shared" si="141"/>
        <v>0</v>
      </c>
      <c r="AK449" s="3" t="b">
        <f t="shared" si="142"/>
        <v>0</v>
      </c>
      <c r="AL449" s="3" t="b">
        <f t="shared" si="143"/>
        <v>1</v>
      </c>
      <c r="AM449" s="3" t="b">
        <f t="shared" si="144"/>
        <v>0</v>
      </c>
      <c r="AN449" s="3" t="b">
        <f t="shared" si="145"/>
        <v>0</v>
      </c>
      <c r="AO449" s="3" t="b">
        <f t="shared" si="146"/>
        <v>0</v>
      </c>
      <c r="AP449">
        <v>-5050456.727</v>
      </c>
      <c r="AQ449">
        <v>-1568439.5020000001</v>
      </c>
      <c r="AR449">
        <v>10038431.74</v>
      </c>
      <c r="AS449">
        <v>93.848581820000007</v>
      </c>
      <c r="AT449">
        <v>14.33345909</v>
      </c>
      <c r="AU449">
        <v>18.026079320000001</v>
      </c>
      <c r="AV449">
        <v>-0.984792424</v>
      </c>
      <c r="AW449">
        <v>-3.2761995160000001</v>
      </c>
      <c r="AX449">
        <v>-2.949992731</v>
      </c>
      <c r="AY449">
        <v>-0.25637074100000001</v>
      </c>
      <c r="AZ449">
        <v>9.4600829999999991</v>
      </c>
      <c r="BA449">
        <v>0</v>
      </c>
      <c r="BB449">
        <v>4.0358772639999998</v>
      </c>
      <c r="BC449">
        <v>2.294935433</v>
      </c>
      <c r="BD449">
        <v>1.7586016609999999</v>
      </c>
      <c r="BE449">
        <v>63.749749950000002</v>
      </c>
      <c r="BF449">
        <v>4.3314988760000004</v>
      </c>
      <c r="BG449">
        <v>-2.125049406</v>
      </c>
      <c r="BH449">
        <v>-1.8877652039999999</v>
      </c>
      <c r="BI449">
        <v>-1.1960232449999999</v>
      </c>
      <c r="BJ449">
        <v>0.57054406800000002</v>
      </c>
      <c r="BK449">
        <v>17.940000999999999</v>
      </c>
      <c r="BL449">
        <v>18.719999000000001</v>
      </c>
      <c r="BM449">
        <v>17.559999000000001</v>
      </c>
      <c r="BN449">
        <v>17.850000000000001</v>
      </c>
      <c r="BO449">
        <v>-0.4</v>
      </c>
      <c r="BP449">
        <v>-2.1917808220000001</v>
      </c>
      <c r="BQ449">
        <v>0.15000050000000001</v>
      </c>
      <c r="BR449">
        <v>-1.3999599999999999E-2</v>
      </c>
      <c r="BS449">
        <v>-0.2299997</v>
      </c>
      <c r="BT449">
        <v>-0.35884851499999998</v>
      </c>
      <c r="BU449">
        <v>10.91509492</v>
      </c>
      <c r="BV449">
        <v>-4.4101438159999997</v>
      </c>
      <c r="BW449">
        <v>1.653809444</v>
      </c>
      <c r="BX449">
        <v>3.9695860660000002</v>
      </c>
      <c r="BY449">
        <v>2.694124736</v>
      </c>
      <c r="BZ449">
        <v>-0.56685833699999999</v>
      </c>
      <c r="CA449" t="s">
        <v>61</v>
      </c>
      <c r="CB449">
        <v>0.70471830899999999</v>
      </c>
      <c r="CC449">
        <v>0</v>
      </c>
    </row>
    <row r="450" spans="1:81" x14ac:dyDescent="0.25">
      <c r="A450">
        <v>848</v>
      </c>
      <c r="B450" s="1">
        <v>40192</v>
      </c>
      <c r="C450">
        <v>1145.6800539999999</v>
      </c>
      <c r="D450">
        <v>1150.410034</v>
      </c>
      <c r="E450">
        <v>1143.8000489999999</v>
      </c>
      <c r="F450">
        <v>1148.459961</v>
      </c>
      <c r="G450">
        <v>1148.459961</v>
      </c>
      <c r="H450">
        <v>3915200000</v>
      </c>
      <c r="I450" s="2">
        <v>261360000000</v>
      </c>
      <c r="J450">
        <v>4042780000</v>
      </c>
      <c r="K450" s="3" t="b">
        <f t="shared" si="126"/>
        <v>0</v>
      </c>
      <c r="L450" s="3" t="b">
        <f t="shared" si="127"/>
        <v>0</v>
      </c>
      <c r="M450" s="3" t="b">
        <f t="shared" si="128"/>
        <v>1</v>
      </c>
      <c r="N450" s="3" t="b">
        <f t="shared" si="129"/>
        <v>0</v>
      </c>
      <c r="O450" s="3" t="b">
        <f t="shared" si="130"/>
        <v>0</v>
      </c>
      <c r="P450" s="3" t="b">
        <f t="shared" si="131"/>
        <v>0</v>
      </c>
      <c r="Q450">
        <v>1427856000</v>
      </c>
      <c r="R450">
        <v>1470456000</v>
      </c>
      <c r="S450">
        <v>3160622848</v>
      </c>
      <c r="T450" s="2">
        <v>313725000000</v>
      </c>
      <c r="U450">
        <v>2142432978</v>
      </c>
      <c r="V450" s="3" t="b">
        <f t="shared" si="132"/>
        <v>0</v>
      </c>
      <c r="W450" s="3" t="b">
        <f t="shared" si="133"/>
        <v>0</v>
      </c>
      <c r="X450" s="3" t="b">
        <f t="shared" si="134"/>
        <v>1</v>
      </c>
      <c r="Y450" s="3" t="b">
        <f t="shared" si="135"/>
        <v>0</v>
      </c>
      <c r="Z450" s="3" t="b">
        <f t="shared" si="136"/>
        <v>0</v>
      </c>
      <c r="AA450" s="3" t="b">
        <f t="shared" si="137"/>
        <v>0</v>
      </c>
      <c r="AB450">
        <v>1184434776</v>
      </c>
      <c r="AC450">
        <v>998501019.5</v>
      </c>
      <c r="AD450">
        <v>2200746333</v>
      </c>
      <c r="AE450">
        <v>1583075253</v>
      </c>
      <c r="AF450">
        <v>22111023.699999999</v>
      </c>
      <c r="AG450" s="3" t="b">
        <f t="shared" si="138"/>
        <v>0</v>
      </c>
      <c r="AH450" s="3" t="b">
        <f t="shared" si="139"/>
        <v>0</v>
      </c>
      <c r="AI450" s="3" t="b">
        <f t="shared" si="140"/>
        <v>1</v>
      </c>
      <c r="AJ450" s="3" t="b">
        <f t="shared" si="141"/>
        <v>0</v>
      </c>
      <c r="AK450" s="3" t="b">
        <f t="shared" si="142"/>
        <v>0</v>
      </c>
      <c r="AL450" s="3" t="b">
        <f t="shared" si="143"/>
        <v>0</v>
      </c>
      <c r="AM450" s="3" t="b">
        <f t="shared" si="144"/>
        <v>0</v>
      </c>
      <c r="AN450" s="3" t="b">
        <f t="shared" si="145"/>
        <v>0</v>
      </c>
      <c r="AO450" s="3" t="b">
        <f t="shared" si="146"/>
        <v>0</v>
      </c>
      <c r="AP450">
        <v>3465901.7230000002</v>
      </c>
      <c r="AQ450">
        <v>530458.35049999994</v>
      </c>
      <c r="AR450">
        <v>8910328.8780000005</v>
      </c>
      <c r="AS450">
        <v>97.075038680000006</v>
      </c>
      <c r="AT450">
        <v>3.2264568599999999</v>
      </c>
      <c r="AU450">
        <v>3.4379388560000002</v>
      </c>
      <c r="AV450">
        <v>8.7799579760000004</v>
      </c>
      <c r="AW450">
        <v>1.8104075129999999</v>
      </c>
      <c r="AX450">
        <v>-0.64893052699999998</v>
      </c>
      <c r="AY450">
        <v>1.2290901999999999E-2</v>
      </c>
      <c r="AZ450">
        <v>2.7799070000000001</v>
      </c>
      <c r="BA450">
        <v>0</v>
      </c>
      <c r="BB450">
        <v>3.9461651020000001</v>
      </c>
      <c r="BC450">
        <v>2.131011473</v>
      </c>
      <c r="BD450">
        <v>1.851780317</v>
      </c>
      <c r="BE450">
        <v>64.934185360000001</v>
      </c>
      <c r="BF450">
        <v>1.1844354109999999</v>
      </c>
      <c r="BG450">
        <v>2.7579671440000002</v>
      </c>
      <c r="BH450">
        <v>-0.48654913300000002</v>
      </c>
      <c r="BI450">
        <v>-0.87452642300000005</v>
      </c>
      <c r="BJ450">
        <v>0.60978273299999997</v>
      </c>
      <c r="BK450">
        <v>18.16</v>
      </c>
      <c r="BL450">
        <v>18.27</v>
      </c>
      <c r="BM450">
        <v>17.379999000000002</v>
      </c>
      <c r="BN450">
        <v>17.629999000000002</v>
      </c>
      <c r="BO450">
        <v>-0.220001</v>
      </c>
      <c r="BP450">
        <v>-1.2324985989999999</v>
      </c>
      <c r="BQ450">
        <v>-0.31000050000000001</v>
      </c>
      <c r="BR450">
        <v>-1.6E-2</v>
      </c>
      <c r="BS450">
        <v>-6.9999900000000004E-2</v>
      </c>
      <c r="BT450">
        <v>-0.38206072099999999</v>
      </c>
      <c r="BU450">
        <v>8.4895047950000002</v>
      </c>
      <c r="BV450">
        <v>-2.4255901240000002</v>
      </c>
      <c r="BW450">
        <v>-3.4178669699999999</v>
      </c>
      <c r="BX450">
        <v>-0.176405753</v>
      </c>
      <c r="BY450">
        <v>1.9775170609999999</v>
      </c>
      <c r="BZ450">
        <v>-0.75682501499999999</v>
      </c>
      <c r="CA450" t="s">
        <v>60</v>
      </c>
      <c r="CB450">
        <v>0.752629082</v>
      </c>
      <c r="CC450">
        <v>0</v>
      </c>
    </row>
    <row r="451" spans="1:81" x14ac:dyDescent="0.25">
      <c r="A451">
        <v>849</v>
      </c>
      <c r="B451" s="1">
        <v>40193</v>
      </c>
      <c r="C451">
        <v>1147.719971</v>
      </c>
      <c r="D451">
        <v>1147.7700199999999</v>
      </c>
      <c r="E451">
        <v>1131.3900149999999</v>
      </c>
      <c r="F451">
        <v>1136.030029</v>
      </c>
      <c r="G451">
        <v>1136.030029</v>
      </c>
      <c r="H451">
        <v>4758730000</v>
      </c>
      <c r="I451" s="2">
        <v>256601000000</v>
      </c>
      <c r="J451">
        <v>-421765000</v>
      </c>
      <c r="K451" s="3" t="b">
        <f t="shared" ref="K451:K514" si="147">AND(J451&gt;0,$CC451&gt;0)</f>
        <v>0</v>
      </c>
      <c r="L451" s="3" t="b">
        <f t="shared" ref="L451:L514" si="148">AND(J451&gt;0,$CC451&lt;0)</f>
        <v>0</v>
      </c>
      <c r="M451" s="3" t="b">
        <f t="shared" ref="M451:M514" si="149">AND(J451&gt;0,$CC451=0)</f>
        <v>0</v>
      </c>
      <c r="N451" s="3" t="b">
        <f t="shared" ref="N451:N514" si="150">AND(J451&lt;0,$CC451&gt;0)</f>
        <v>0</v>
      </c>
      <c r="O451" s="3" t="b">
        <f t="shared" ref="O451:O514" si="151">AND(J451&lt;0,$CC451&lt;0)</f>
        <v>0</v>
      </c>
      <c r="P451" s="3" t="b">
        <f t="shared" ref="P451:P514" si="152">AND(J451&lt;0,$CC451=0)</f>
        <v>1</v>
      </c>
      <c r="Q451">
        <v>1389569000</v>
      </c>
      <c r="R451">
        <v>530690000</v>
      </c>
      <c r="S451">
        <v>2537060788</v>
      </c>
      <c r="T451" s="2">
        <v>311662000000</v>
      </c>
      <c r="U451">
        <v>-228804507.5</v>
      </c>
      <c r="V451" s="3" t="b">
        <f t="shared" ref="V451:V514" si="153">AND(U451&gt;0,$CC451&gt;0)</f>
        <v>0</v>
      </c>
      <c r="W451" s="3" t="b">
        <f t="shared" ref="W451:W514" si="154">AND(U451&gt;0,$CC451&lt;0)</f>
        <v>0</v>
      </c>
      <c r="X451" s="3" t="b">
        <f t="shared" ref="X451:X514" si="155">AND(U451&gt;0,$CC451=0)</f>
        <v>0</v>
      </c>
      <c r="Y451" s="3" t="b">
        <f t="shared" ref="Y451:Y514" si="156">AND(U451&lt;0,$CC451&gt;0)</f>
        <v>0</v>
      </c>
      <c r="Z451" s="3" t="b">
        <f t="shared" ref="Z451:Z514" si="157">AND(U451&lt;0,$CC451&lt;0)</f>
        <v>0</v>
      </c>
      <c r="AA451" s="3" t="b">
        <f t="shared" ref="AA451:AA514" si="158">AND(U451&lt;0,$CC451=0)</f>
        <v>1</v>
      </c>
      <c r="AB451">
        <v>827160872.79999995</v>
      </c>
      <c r="AC451">
        <v>626919439.70000005</v>
      </c>
      <c r="AD451">
        <v>1785007231</v>
      </c>
      <c r="AE451">
        <v>1531570898</v>
      </c>
      <c r="AF451">
        <v>-21002207.789999999</v>
      </c>
      <c r="AG451" s="3" t="b">
        <f t="shared" ref="AG451:AG514" si="159">AND(AF451&gt;0,$CC451&gt;0)</f>
        <v>0</v>
      </c>
      <c r="AH451" s="3" t="b">
        <f t="shared" ref="AH451:AH514" si="160">AND(AF451&gt;0,$CC451&lt;0)</f>
        <v>0</v>
      </c>
      <c r="AI451" s="3" t="b">
        <f t="shared" ref="AI451:AI514" si="161">AND(AF451&gt;0,$CC451=0)</f>
        <v>0</v>
      </c>
      <c r="AJ451" s="3" t="b">
        <f t="shared" ref="AJ451:AJ514" si="162">AND(AF451&lt;0,$CC451&gt;0)</f>
        <v>0</v>
      </c>
      <c r="AK451" s="3" t="b">
        <f t="shared" ref="AK451:AK514" si="163">AND(AF451&lt;0,$CC451&lt;0)</f>
        <v>0</v>
      </c>
      <c r="AL451" s="3" t="b">
        <f t="shared" ref="AL451:AL514" si="164">AND(AF451&lt;0,$CC451=0)</f>
        <v>1</v>
      </c>
      <c r="AM451" s="3" t="b">
        <f t="shared" ref="AM451:AM514" si="165">AND(U451&lt;0,AF451&lt;0,$CC451&gt;0)</f>
        <v>0</v>
      </c>
      <c r="AN451" s="3" t="b">
        <f t="shared" ref="AN451:AN514" si="166">AND(U451&lt;0,AF451&lt;0,$CC451&lt;0)</f>
        <v>0</v>
      </c>
      <c r="AO451" s="3" t="b">
        <f t="shared" ref="AO451:AO514" si="167">AND(U451&lt;0,AF451&lt;0,$CC451=0)</f>
        <v>1</v>
      </c>
      <c r="AP451">
        <v>-1234698.4739999999</v>
      </c>
      <c r="AQ451">
        <v>-5882872.3990000002</v>
      </c>
      <c r="AR451">
        <v>2432423.17</v>
      </c>
      <c r="AS451">
        <v>78.431085179999997</v>
      </c>
      <c r="AT451">
        <v>-18.643953499999999</v>
      </c>
      <c r="AU451">
        <v>-19.20571318</v>
      </c>
      <c r="AV451">
        <v>-7.7087483179999996</v>
      </c>
      <c r="AW451">
        <v>-2.5655780000000002E-3</v>
      </c>
      <c r="AX451">
        <v>-1.721424702</v>
      </c>
      <c r="AY451">
        <v>-1.673237249</v>
      </c>
      <c r="AZ451">
        <v>0</v>
      </c>
      <c r="BA451">
        <v>12.429932000000001</v>
      </c>
      <c r="BB451">
        <v>3.6642961660000002</v>
      </c>
      <c r="BC451">
        <v>2.866648654</v>
      </c>
      <c r="BD451">
        <v>1.2782508809999999</v>
      </c>
      <c r="BE451">
        <v>56.106677779999998</v>
      </c>
      <c r="BF451">
        <v>-8.8275075780000005</v>
      </c>
      <c r="BG451">
        <v>-3.8215360839999999</v>
      </c>
      <c r="BH451">
        <v>-0.87502844599999996</v>
      </c>
      <c r="BI451">
        <v>-1.827040767</v>
      </c>
      <c r="BJ451">
        <v>-0.40559047599999998</v>
      </c>
      <c r="BK451">
        <v>17.629999000000002</v>
      </c>
      <c r="BL451">
        <v>19.02</v>
      </c>
      <c r="BM451">
        <v>17.629999000000002</v>
      </c>
      <c r="BN451">
        <v>17.91</v>
      </c>
      <c r="BO451">
        <v>0.280001</v>
      </c>
      <c r="BP451">
        <v>1.588207691</v>
      </c>
      <c r="BQ451">
        <v>0.03</v>
      </c>
      <c r="BR451">
        <v>-0.1240001</v>
      </c>
      <c r="BS451">
        <v>1.00001E-2</v>
      </c>
      <c r="BT451">
        <v>-0.24709098800000001</v>
      </c>
      <c r="BU451">
        <v>11.576616489999999</v>
      </c>
      <c r="BV451">
        <v>3.087111696</v>
      </c>
      <c r="BW451">
        <v>0.33076078599999997</v>
      </c>
      <c r="BX451">
        <v>-1.3671456850000001</v>
      </c>
      <c r="BY451">
        <v>0.110254698</v>
      </c>
      <c r="BZ451">
        <v>0.70376889600000003</v>
      </c>
      <c r="CA451" t="s">
        <v>60</v>
      </c>
      <c r="CB451">
        <v>-0.33794149099999998</v>
      </c>
      <c r="CC451">
        <v>0</v>
      </c>
    </row>
    <row r="452" spans="1:81" x14ac:dyDescent="0.25">
      <c r="A452">
        <v>854</v>
      </c>
      <c r="B452" s="1">
        <v>40203</v>
      </c>
      <c r="C452">
        <v>1092.400024</v>
      </c>
      <c r="D452">
        <v>1102.969971</v>
      </c>
      <c r="E452">
        <v>1092.400024</v>
      </c>
      <c r="F452">
        <v>1096.780029</v>
      </c>
      <c r="G452">
        <v>1096.780029</v>
      </c>
      <c r="H452">
        <v>4481390000</v>
      </c>
      <c r="I452" s="2">
        <v>247914000000</v>
      </c>
      <c r="J452">
        <v>-863630000</v>
      </c>
      <c r="K452" s="3" t="b">
        <f t="shared" si="147"/>
        <v>0</v>
      </c>
      <c r="L452" s="3" t="b">
        <f t="shared" si="148"/>
        <v>0</v>
      </c>
      <c r="M452" s="3" t="b">
        <f t="shared" si="149"/>
        <v>0</v>
      </c>
      <c r="N452" s="3" t="b">
        <f t="shared" si="150"/>
        <v>0</v>
      </c>
      <c r="O452" s="3" t="b">
        <f t="shared" si="151"/>
        <v>0</v>
      </c>
      <c r="P452" s="3" t="b">
        <f t="shared" si="152"/>
        <v>1</v>
      </c>
      <c r="Q452">
        <v>-3201330000</v>
      </c>
      <c r="R452">
        <v>-3990716000</v>
      </c>
      <c r="S452">
        <v>-1263082848</v>
      </c>
      <c r="T452" s="2">
        <v>303725000000</v>
      </c>
      <c r="U452">
        <v>-3100437873</v>
      </c>
      <c r="V452" s="3" t="b">
        <f t="shared" si="153"/>
        <v>0</v>
      </c>
      <c r="W452" s="3" t="b">
        <f t="shared" si="154"/>
        <v>0</v>
      </c>
      <c r="X452" s="3" t="b">
        <f t="shared" si="155"/>
        <v>0</v>
      </c>
      <c r="Y452" s="3" t="b">
        <f t="shared" si="156"/>
        <v>0</v>
      </c>
      <c r="Z452" s="3" t="b">
        <f t="shared" si="157"/>
        <v>0</v>
      </c>
      <c r="AA452" s="3" t="b">
        <f t="shared" si="158"/>
        <v>1</v>
      </c>
      <c r="AB452">
        <v>-4212932651</v>
      </c>
      <c r="AC452">
        <v>-3650462514</v>
      </c>
      <c r="AD452">
        <v>-586784721.20000005</v>
      </c>
      <c r="AE452">
        <v>1292555474</v>
      </c>
      <c r="AF452">
        <v>-58429888.890000001</v>
      </c>
      <c r="AG452" s="3" t="b">
        <f t="shared" si="159"/>
        <v>0</v>
      </c>
      <c r="AH452" s="3" t="b">
        <f t="shared" si="160"/>
        <v>0</v>
      </c>
      <c r="AI452" s="3" t="b">
        <f t="shared" si="161"/>
        <v>0</v>
      </c>
      <c r="AJ452" s="3" t="b">
        <f t="shared" si="162"/>
        <v>0</v>
      </c>
      <c r="AK452" s="3" t="b">
        <f t="shared" si="163"/>
        <v>0</v>
      </c>
      <c r="AL452" s="3" t="b">
        <f t="shared" si="164"/>
        <v>1</v>
      </c>
      <c r="AM452" s="3" t="b">
        <f t="shared" si="165"/>
        <v>0</v>
      </c>
      <c r="AN452" s="3" t="b">
        <f t="shared" si="166"/>
        <v>0</v>
      </c>
      <c r="AO452" s="3" t="b">
        <f t="shared" si="167"/>
        <v>1</v>
      </c>
      <c r="AP452">
        <v>-87874326.650000006</v>
      </c>
      <c r="AQ452">
        <v>-86384647.629999995</v>
      </c>
      <c r="AR452">
        <v>-32577066.100000001</v>
      </c>
      <c r="AS452">
        <v>19.54736415</v>
      </c>
      <c r="AT452">
        <v>7.5251415599999998</v>
      </c>
      <c r="AU452">
        <v>62.593597019999997</v>
      </c>
      <c r="AV452">
        <v>-14.76537439</v>
      </c>
      <c r="AW452">
        <v>-22.260543670000001</v>
      </c>
      <c r="AX452">
        <v>-22.962077730000001</v>
      </c>
      <c r="AY452">
        <v>-8.5365707440000005</v>
      </c>
      <c r="AZ452">
        <v>5.0200189999999996</v>
      </c>
      <c r="BA452">
        <v>0</v>
      </c>
      <c r="BB452">
        <v>3.6423465049999999</v>
      </c>
      <c r="BC452">
        <v>5.6436137989999997</v>
      </c>
      <c r="BD452">
        <v>0.64539258600000005</v>
      </c>
      <c r="BE452">
        <v>39.224230839999997</v>
      </c>
      <c r="BF452">
        <v>2.4410878110000001</v>
      </c>
      <c r="BG452">
        <v>-2.9171442249999999</v>
      </c>
      <c r="BH452">
        <v>-5.5895057340000003</v>
      </c>
      <c r="BI452">
        <v>-6.465779554</v>
      </c>
      <c r="BJ452">
        <v>-3.2369900610000002</v>
      </c>
      <c r="BK452">
        <v>27.32</v>
      </c>
      <c r="BL452">
        <v>27.32</v>
      </c>
      <c r="BM452">
        <v>24.610001</v>
      </c>
      <c r="BN452">
        <v>25.41</v>
      </c>
      <c r="BO452">
        <v>-1.899999</v>
      </c>
      <c r="BP452">
        <v>-6.9571551429999996</v>
      </c>
      <c r="BQ452">
        <v>1.57</v>
      </c>
      <c r="BR452">
        <v>2.5229998999999999</v>
      </c>
      <c r="BS452">
        <v>2.4289999</v>
      </c>
      <c r="BT452">
        <v>0.96412124200000004</v>
      </c>
      <c r="BU452">
        <v>76.681612259999994</v>
      </c>
      <c r="BV452">
        <v>-17.040351300000001</v>
      </c>
      <c r="BW452">
        <v>8.5172140869999993</v>
      </c>
      <c r="BX452">
        <v>20.392118620000002</v>
      </c>
      <c r="BY452">
        <v>21.11425491</v>
      </c>
      <c r="BZ452">
        <v>8.7587654100000005</v>
      </c>
      <c r="CA452" t="s">
        <v>60</v>
      </c>
      <c r="CB452">
        <v>-0.22134401100000001</v>
      </c>
      <c r="CC452">
        <v>0</v>
      </c>
    </row>
    <row r="453" spans="1:81" x14ac:dyDescent="0.25">
      <c r="A453">
        <v>855</v>
      </c>
      <c r="B453" s="1">
        <v>40204</v>
      </c>
      <c r="C453">
        <v>1095.8000489999999</v>
      </c>
      <c r="D453">
        <v>1103.6899410000001</v>
      </c>
      <c r="E453">
        <v>1089.8599850000001</v>
      </c>
      <c r="F453">
        <v>1092.170044</v>
      </c>
      <c r="G453">
        <v>1092.170044</v>
      </c>
      <c r="H453">
        <v>4731910000</v>
      </c>
      <c r="I453" s="2">
        <v>243182000000</v>
      </c>
      <c r="J453">
        <v>-125260000</v>
      </c>
      <c r="K453" s="3" t="b">
        <f t="shared" si="147"/>
        <v>0</v>
      </c>
      <c r="L453" s="3" t="b">
        <f t="shared" si="148"/>
        <v>0</v>
      </c>
      <c r="M453" s="3" t="b">
        <f t="shared" si="149"/>
        <v>0</v>
      </c>
      <c r="N453" s="3" t="b">
        <f t="shared" si="150"/>
        <v>0</v>
      </c>
      <c r="O453" s="3" t="b">
        <f t="shared" si="151"/>
        <v>0</v>
      </c>
      <c r="P453" s="3" t="b">
        <f t="shared" si="152"/>
        <v>1</v>
      </c>
      <c r="Q453">
        <v>-1489612000</v>
      </c>
      <c r="R453">
        <v>-2839418000</v>
      </c>
      <c r="S453">
        <v>-1653785030</v>
      </c>
      <c r="T453" s="2">
        <v>300574000000</v>
      </c>
      <c r="U453">
        <v>-1959253630</v>
      </c>
      <c r="V453" s="3" t="b">
        <f t="shared" si="153"/>
        <v>0</v>
      </c>
      <c r="W453" s="3" t="b">
        <f t="shared" si="154"/>
        <v>0</v>
      </c>
      <c r="X453" s="3" t="b">
        <f t="shared" si="155"/>
        <v>0</v>
      </c>
      <c r="Y453" s="3" t="b">
        <f t="shared" si="156"/>
        <v>0</v>
      </c>
      <c r="Z453" s="3" t="b">
        <f t="shared" si="157"/>
        <v>0</v>
      </c>
      <c r="AA453" s="3" t="b">
        <f t="shared" si="158"/>
        <v>1</v>
      </c>
      <c r="AB453">
        <v>-2882341406</v>
      </c>
      <c r="AC453">
        <v>-3696703414</v>
      </c>
      <c r="AD453">
        <v>-1152782334</v>
      </c>
      <c r="AE453">
        <v>1272666313</v>
      </c>
      <c r="AF453">
        <v>358353.84240000002</v>
      </c>
      <c r="AG453" s="3" t="b">
        <f t="shared" si="159"/>
        <v>0</v>
      </c>
      <c r="AH453" s="3" t="b">
        <f t="shared" si="160"/>
        <v>0</v>
      </c>
      <c r="AI453" s="3" t="b">
        <f t="shared" si="161"/>
        <v>1</v>
      </c>
      <c r="AJ453" s="3" t="b">
        <f t="shared" si="162"/>
        <v>0</v>
      </c>
      <c r="AK453" s="3" t="b">
        <f t="shared" si="163"/>
        <v>0</v>
      </c>
      <c r="AL453" s="3" t="b">
        <f t="shared" si="164"/>
        <v>0</v>
      </c>
      <c r="AM453" s="3" t="b">
        <f t="shared" si="165"/>
        <v>0</v>
      </c>
      <c r="AN453" s="3" t="b">
        <f t="shared" si="166"/>
        <v>0</v>
      </c>
      <c r="AO453" s="3" t="b">
        <f t="shared" si="167"/>
        <v>0</v>
      </c>
      <c r="AP453">
        <v>-38964094.68</v>
      </c>
      <c r="AQ453">
        <v>-65082317.920000002</v>
      </c>
      <c r="AR453">
        <v>-38399379.289999999</v>
      </c>
      <c r="AS453">
        <v>9.72743994</v>
      </c>
      <c r="AT453">
        <v>-9.8199242079999998</v>
      </c>
      <c r="AU453">
        <v>-50.236564549999997</v>
      </c>
      <c r="AV453">
        <v>-1.147391324</v>
      </c>
      <c r="AW453">
        <v>-11.05268774</v>
      </c>
      <c r="AX453">
        <v>-17.287029480000001</v>
      </c>
      <c r="AY453">
        <v>-10.18056794</v>
      </c>
      <c r="AZ453">
        <v>0</v>
      </c>
      <c r="BA453">
        <v>4.609985</v>
      </c>
      <c r="BB453">
        <v>3.3821788979999998</v>
      </c>
      <c r="BC453">
        <v>5.5697831710000001</v>
      </c>
      <c r="BD453">
        <v>0.60723708499999995</v>
      </c>
      <c r="BE453">
        <v>37.7814257</v>
      </c>
      <c r="BF453">
        <v>-1.442805135</v>
      </c>
      <c r="BG453">
        <v>0.49914133799999999</v>
      </c>
      <c r="BH453">
        <v>-1.9390192939999999</v>
      </c>
      <c r="BI453">
        <v>-4.046635277</v>
      </c>
      <c r="BJ453">
        <v>-3.3188379549999998</v>
      </c>
      <c r="BK453">
        <v>26.030000999999999</v>
      </c>
      <c r="BL453">
        <v>26.219999000000001</v>
      </c>
      <c r="BM453">
        <v>22.77</v>
      </c>
      <c r="BN453">
        <v>24.549999</v>
      </c>
      <c r="BO453">
        <v>-0.86000100000000002</v>
      </c>
      <c r="BP453">
        <v>-3.3844982290000001</v>
      </c>
      <c r="BQ453">
        <v>-1.38</v>
      </c>
      <c r="BR453">
        <v>0.49399979999999999</v>
      </c>
      <c r="BS453">
        <v>1.4879998000000001</v>
      </c>
      <c r="BT453">
        <v>1.043636309</v>
      </c>
      <c r="BU453">
        <v>68.968598110000002</v>
      </c>
      <c r="BV453">
        <v>-7.7130141449999998</v>
      </c>
      <c r="BW453">
        <v>-12.37668272</v>
      </c>
      <c r="BX453">
        <v>1.0923890780000001</v>
      </c>
      <c r="BY453">
        <v>11.48393377</v>
      </c>
      <c r="BZ453">
        <v>9.2464105930000002</v>
      </c>
      <c r="CA453" t="s">
        <v>60</v>
      </c>
      <c r="CB453">
        <v>-0.47604088700000002</v>
      </c>
      <c r="CC453">
        <v>0</v>
      </c>
    </row>
    <row r="454" spans="1:81" x14ac:dyDescent="0.25">
      <c r="A454">
        <v>856</v>
      </c>
      <c r="B454" s="1">
        <v>40205</v>
      </c>
      <c r="C454">
        <v>1091.9399410000001</v>
      </c>
      <c r="D454">
        <v>1099.51001</v>
      </c>
      <c r="E454">
        <v>1083.1099850000001</v>
      </c>
      <c r="F454">
        <v>1097.5</v>
      </c>
      <c r="G454">
        <v>1097.5</v>
      </c>
      <c r="H454">
        <v>5319120000</v>
      </c>
      <c r="I454" s="2">
        <v>248501000000</v>
      </c>
      <c r="J454">
        <v>293605000</v>
      </c>
      <c r="K454" s="3" t="b">
        <f t="shared" si="147"/>
        <v>0</v>
      </c>
      <c r="L454" s="3" t="b">
        <f t="shared" si="148"/>
        <v>0</v>
      </c>
      <c r="M454" s="3" t="b">
        <f t="shared" si="149"/>
        <v>1</v>
      </c>
      <c r="N454" s="3" t="b">
        <f t="shared" si="150"/>
        <v>0</v>
      </c>
      <c r="O454" s="3" t="b">
        <f t="shared" si="151"/>
        <v>0</v>
      </c>
      <c r="P454" s="3" t="b">
        <f t="shared" si="152"/>
        <v>0</v>
      </c>
      <c r="Q454">
        <v>1047389000</v>
      </c>
      <c r="R454">
        <v>-253062000</v>
      </c>
      <c r="S454">
        <v>-1889266848</v>
      </c>
      <c r="T454" s="2">
        <v>304589000000</v>
      </c>
      <c r="U454">
        <v>432071323</v>
      </c>
      <c r="V454" s="3" t="b">
        <f t="shared" si="153"/>
        <v>0</v>
      </c>
      <c r="W454" s="3" t="b">
        <f t="shared" si="154"/>
        <v>0</v>
      </c>
      <c r="X454" s="3" t="b">
        <f t="shared" si="155"/>
        <v>1</v>
      </c>
      <c r="Y454" s="3" t="b">
        <f t="shared" si="156"/>
        <v>0</v>
      </c>
      <c r="Z454" s="3" t="b">
        <f t="shared" si="157"/>
        <v>0</v>
      </c>
      <c r="AA454" s="3" t="b">
        <f t="shared" si="158"/>
        <v>0</v>
      </c>
      <c r="AB454">
        <v>-286081427.80000001</v>
      </c>
      <c r="AC454">
        <v>-1459197346</v>
      </c>
      <c r="AD454">
        <v>-1459392346</v>
      </c>
      <c r="AE454">
        <v>1298624428</v>
      </c>
      <c r="AF454">
        <v>3034477.1889999998</v>
      </c>
      <c r="AG454" s="3" t="b">
        <f t="shared" si="159"/>
        <v>0</v>
      </c>
      <c r="AH454" s="3" t="b">
        <f t="shared" si="160"/>
        <v>0</v>
      </c>
      <c r="AI454" s="3" t="b">
        <f t="shared" si="161"/>
        <v>1</v>
      </c>
      <c r="AJ454" s="3" t="b">
        <f t="shared" si="162"/>
        <v>0</v>
      </c>
      <c r="AK454" s="3" t="b">
        <f t="shared" si="163"/>
        <v>0</v>
      </c>
      <c r="AL454" s="3" t="b">
        <f t="shared" si="164"/>
        <v>0</v>
      </c>
      <c r="AM454" s="3" t="b">
        <f t="shared" si="165"/>
        <v>0</v>
      </c>
      <c r="AN454" s="3" t="b">
        <f t="shared" si="166"/>
        <v>0</v>
      </c>
      <c r="AO454" s="3" t="b">
        <f t="shared" si="167"/>
        <v>0</v>
      </c>
      <c r="AP454">
        <v>6013530.7350000003</v>
      </c>
      <c r="AQ454">
        <v>-22086493.91</v>
      </c>
      <c r="AR454">
        <v>-41992546.270000003</v>
      </c>
      <c r="AS454">
        <v>21.36920443</v>
      </c>
      <c r="AT454">
        <v>11.64176449</v>
      </c>
      <c r="AU454">
        <v>119.6796337</v>
      </c>
      <c r="AV454">
        <v>0.91092014300000002</v>
      </c>
      <c r="AW454">
        <v>1.822102133</v>
      </c>
      <c r="AX454">
        <v>-5.7712599659999997</v>
      </c>
      <c r="AY454">
        <v>-11.23290544</v>
      </c>
      <c r="AZ454">
        <v>5.3299560000000001</v>
      </c>
      <c r="BA454">
        <v>0</v>
      </c>
      <c r="BB454">
        <v>3.5213058340000001</v>
      </c>
      <c r="BC454">
        <v>5.1719415160000004</v>
      </c>
      <c r="BD454">
        <v>0.680847961</v>
      </c>
      <c r="BE454">
        <v>40.506219280000003</v>
      </c>
      <c r="BF454">
        <v>2.7247935760000002</v>
      </c>
      <c r="BG454">
        <v>0.64099421999999995</v>
      </c>
      <c r="BH454">
        <v>0.97264236199999998</v>
      </c>
      <c r="BI454">
        <v>-0.81063173399999999</v>
      </c>
      <c r="BJ454">
        <v>-3.4578833420000001</v>
      </c>
      <c r="BK454">
        <v>24.809999000000001</v>
      </c>
      <c r="BL454">
        <v>25.690000999999999</v>
      </c>
      <c r="BM454">
        <v>23.139999</v>
      </c>
      <c r="BN454">
        <v>23.139999</v>
      </c>
      <c r="BO454">
        <v>-1.41</v>
      </c>
      <c r="BP454">
        <v>-5.7433810889999997</v>
      </c>
      <c r="BQ454">
        <v>-1.1350005000000001</v>
      </c>
      <c r="BR454">
        <v>-1.3370001</v>
      </c>
      <c r="BS454">
        <v>-0.1020002</v>
      </c>
      <c r="BT454">
        <v>1.0080605330000001</v>
      </c>
      <c r="BU454">
        <v>56.322857069999998</v>
      </c>
      <c r="BV454">
        <v>-12.645741040000001</v>
      </c>
      <c r="BW454">
        <v>-10.17937759</v>
      </c>
      <c r="BX454">
        <v>-11.991033359999999</v>
      </c>
      <c r="BY454">
        <v>-3.1402019480000001</v>
      </c>
      <c r="BZ454">
        <v>8.8150344199999999</v>
      </c>
      <c r="CA454" t="s">
        <v>61</v>
      </c>
      <c r="CB454">
        <v>2.2887719000000001E-2</v>
      </c>
      <c r="CC454">
        <v>0</v>
      </c>
    </row>
    <row r="455" spans="1:81" x14ac:dyDescent="0.25">
      <c r="A455">
        <v>914</v>
      </c>
      <c r="B455" s="1">
        <v>40289</v>
      </c>
      <c r="C455">
        <v>1207.160034</v>
      </c>
      <c r="D455">
        <v>1210.98999</v>
      </c>
      <c r="E455">
        <v>1198.849976</v>
      </c>
      <c r="F455">
        <v>1205.9399410000001</v>
      </c>
      <c r="G455">
        <v>1205.9399410000001</v>
      </c>
      <c r="H455">
        <v>5724310000</v>
      </c>
      <c r="I455" s="2">
        <v>324815000000</v>
      </c>
      <c r="J455">
        <v>-203860000</v>
      </c>
      <c r="K455" s="3" t="b">
        <f t="shared" si="147"/>
        <v>0</v>
      </c>
      <c r="L455" s="3" t="b">
        <f t="shared" si="148"/>
        <v>0</v>
      </c>
      <c r="M455" s="3" t="b">
        <f t="shared" si="149"/>
        <v>0</v>
      </c>
      <c r="N455" s="3" t="b">
        <f t="shared" si="150"/>
        <v>0</v>
      </c>
      <c r="O455" s="3" t="b">
        <f t="shared" si="151"/>
        <v>0</v>
      </c>
      <c r="P455" s="3" t="b">
        <f t="shared" si="152"/>
        <v>1</v>
      </c>
      <c r="Q455">
        <v>2388665000</v>
      </c>
      <c r="R455">
        <v>807743000</v>
      </c>
      <c r="S455">
        <v>2990381030</v>
      </c>
      <c r="T455" s="2">
        <v>375111000000</v>
      </c>
      <c r="U455">
        <v>2353486739</v>
      </c>
      <c r="V455" s="3" t="b">
        <f t="shared" si="153"/>
        <v>0</v>
      </c>
      <c r="W455" s="3" t="b">
        <f t="shared" si="154"/>
        <v>0</v>
      </c>
      <c r="X455" s="3" t="b">
        <f t="shared" si="155"/>
        <v>1</v>
      </c>
      <c r="Y455" s="3" t="b">
        <f t="shared" si="156"/>
        <v>0</v>
      </c>
      <c r="Z455" s="3" t="b">
        <f t="shared" si="157"/>
        <v>0</v>
      </c>
      <c r="AA455" s="3" t="b">
        <f t="shared" si="158"/>
        <v>0</v>
      </c>
      <c r="AB455">
        <v>3668290017</v>
      </c>
      <c r="AC455">
        <v>2318825729</v>
      </c>
      <c r="AD455">
        <v>2152949449</v>
      </c>
      <c r="AE455">
        <v>1612297734</v>
      </c>
      <c r="AF455">
        <v>18504917.91</v>
      </c>
      <c r="AG455" s="3" t="b">
        <f t="shared" si="159"/>
        <v>0</v>
      </c>
      <c r="AH455" s="3" t="b">
        <f t="shared" si="160"/>
        <v>0</v>
      </c>
      <c r="AI455" s="3" t="b">
        <f t="shared" si="161"/>
        <v>1</v>
      </c>
      <c r="AJ455" s="3" t="b">
        <f t="shared" si="162"/>
        <v>0</v>
      </c>
      <c r="AK455" s="3" t="b">
        <f t="shared" si="163"/>
        <v>0</v>
      </c>
      <c r="AL455" s="3" t="b">
        <f t="shared" si="164"/>
        <v>0</v>
      </c>
      <c r="AM455" s="3" t="b">
        <f t="shared" si="165"/>
        <v>0</v>
      </c>
      <c r="AN455" s="3" t="b">
        <f t="shared" si="166"/>
        <v>0</v>
      </c>
      <c r="AO455" s="3" t="b">
        <f t="shared" si="167"/>
        <v>0</v>
      </c>
      <c r="AP455">
        <v>24336410.960000001</v>
      </c>
      <c r="AQ455">
        <v>-5516877.1689999998</v>
      </c>
      <c r="AR455">
        <v>1625610.1410000001</v>
      </c>
      <c r="AS455">
        <v>93.76067123</v>
      </c>
      <c r="AT455">
        <v>-0.96176917100000003</v>
      </c>
      <c r="AU455">
        <v>-1.0153551430000001</v>
      </c>
      <c r="AV455">
        <v>3.2916025879999999</v>
      </c>
      <c r="AW455">
        <v>3.9937312290000002</v>
      </c>
      <c r="AX455">
        <v>0.279893067</v>
      </c>
      <c r="AY455">
        <v>-0.94187008500000002</v>
      </c>
      <c r="AZ455">
        <v>0</v>
      </c>
      <c r="BA455">
        <v>1.2301029999999999</v>
      </c>
      <c r="BB455">
        <v>4.0015068039999999</v>
      </c>
      <c r="BC455">
        <v>2.0301799370000002</v>
      </c>
      <c r="BD455">
        <v>1.9710109099999999</v>
      </c>
      <c r="BE455">
        <v>66.341422820000005</v>
      </c>
      <c r="BF455">
        <v>-0.98069149899999997</v>
      </c>
      <c r="BG455">
        <v>1.481418444</v>
      </c>
      <c r="BH455">
        <v>2.0167626520000002</v>
      </c>
      <c r="BI455">
        <v>-1.812828651</v>
      </c>
      <c r="BJ455">
        <v>-0.93177432199999999</v>
      </c>
      <c r="BK455">
        <v>15.94</v>
      </c>
      <c r="BL455">
        <v>16.850000000000001</v>
      </c>
      <c r="BM455">
        <v>15.5</v>
      </c>
      <c r="BN455">
        <v>16.32</v>
      </c>
      <c r="BO455">
        <v>0.59</v>
      </c>
      <c r="BP455">
        <v>3.7507946599999999</v>
      </c>
      <c r="BQ455">
        <v>-0.51</v>
      </c>
      <c r="BR455">
        <v>-0.77300029999999997</v>
      </c>
      <c r="BS455">
        <v>-0.17700009999999999</v>
      </c>
      <c r="BT455">
        <v>6.8303073000000006E-2</v>
      </c>
      <c r="BU455">
        <v>14.630872480000001</v>
      </c>
      <c r="BV455">
        <v>7.9194630869999996</v>
      </c>
      <c r="BW455">
        <v>-6.8456375840000003</v>
      </c>
      <c r="BX455">
        <v>-10.375842949999999</v>
      </c>
      <c r="BY455">
        <v>-2.3758402680000001</v>
      </c>
      <c r="BZ455">
        <v>2.1120755340000001</v>
      </c>
      <c r="CA455" t="s">
        <v>60</v>
      </c>
      <c r="CB455">
        <v>0.46776730599999999</v>
      </c>
      <c r="CC455">
        <v>0</v>
      </c>
    </row>
    <row r="456" spans="1:81" x14ac:dyDescent="0.25">
      <c r="A456">
        <v>915</v>
      </c>
      <c r="B456" s="1">
        <v>40290</v>
      </c>
      <c r="C456">
        <v>1202.5200199999999</v>
      </c>
      <c r="D456">
        <v>1210.2700199999999</v>
      </c>
      <c r="E456">
        <v>1190.1899410000001</v>
      </c>
      <c r="F456">
        <v>1208.670044</v>
      </c>
      <c r="G456">
        <v>1208.670044</v>
      </c>
      <c r="H456">
        <v>6035780000</v>
      </c>
      <c r="I456" s="2">
        <v>330851000000</v>
      </c>
      <c r="J456">
        <v>155735000</v>
      </c>
      <c r="K456" s="3" t="b">
        <f t="shared" si="147"/>
        <v>0</v>
      </c>
      <c r="L456" s="3" t="b">
        <f t="shared" si="148"/>
        <v>0</v>
      </c>
      <c r="M456" s="3" t="b">
        <f t="shared" si="149"/>
        <v>1</v>
      </c>
      <c r="N456" s="3" t="b">
        <f t="shared" si="150"/>
        <v>0</v>
      </c>
      <c r="O456" s="3" t="b">
        <f t="shared" si="151"/>
        <v>0</v>
      </c>
      <c r="P456" s="3" t="b">
        <f t="shared" si="152"/>
        <v>0</v>
      </c>
      <c r="Q456">
        <v>1115987000</v>
      </c>
      <c r="R456">
        <v>2404388000</v>
      </c>
      <c r="S456">
        <v>2562335212</v>
      </c>
      <c r="T456" s="2">
        <v>380185000000</v>
      </c>
      <c r="U456">
        <v>3017895308</v>
      </c>
      <c r="V456" s="3" t="b">
        <f t="shared" si="153"/>
        <v>0</v>
      </c>
      <c r="W456" s="3" t="b">
        <f t="shared" si="154"/>
        <v>0</v>
      </c>
      <c r="X456" s="3" t="b">
        <f t="shared" si="155"/>
        <v>1</v>
      </c>
      <c r="Y456" s="3" t="b">
        <f t="shared" si="156"/>
        <v>0</v>
      </c>
      <c r="Z456" s="3" t="b">
        <f t="shared" si="157"/>
        <v>0</v>
      </c>
      <c r="AA456" s="3" t="b">
        <f t="shared" si="158"/>
        <v>0</v>
      </c>
      <c r="AB456">
        <v>3030455289</v>
      </c>
      <c r="AC456">
        <v>3681334625</v>
      </c>
      <c r="AD456">
        <v>2266804980</v>
      </c>
      <c r="AE456">
        <v>1625962014</v>
      </c>
      <c r="AF456">
        <v>3915611.8480000002</v>
      </c>
      <c r="AG456" s="3" t="b">
        <f t="shared" si="159"/>
        <v>0</v>
      </c>
      <c r="AH456" s="3" t="b">
        <f t="shared" si="160"/>
        <v>0</v>
      </c>
      <c r="AI456" s="3" t="b">
        <f t="shared" si="161"/>
        <v>1</v>
      </c>
      <c r="AJ456" s="3" t="b">
        <f t="shared" si="162"/>
        <v>0</v>
      </c>
      <c r="AK456" s="3" t="b">
        <f t="shared" si="163"/>
        <v>0</v>
      </c>
      <c r="AL456" s="3" t="b">
        <f t="shared" si="164"/>
        <v>0</v>
      </c>
      <c r="AM456" s="3" t="b">
        <f t="shared" si="165"/>
        <v>0</v>
      </c>
      <c r="AN456" s="3" t="b">
        <f t="shared" si="166"/>
        <v>0</v>
      </c>
      <c r="AO456" s="3" t="b">
        <f t="shared" si="167"/>
        <v>0</v>
      </c>
      <c r="AP456">
        <v>14618929.130000001</v>
      </c>
      <c r="AQ456">
        <v>19801920.760000002</v>
      </c>
      <c r="AR456">
        <v>-129049.4311</v>
      </c>
      <c r="AS456">
        <v>95.488139669999995</v>
      </c>
      <c r="AT456">
        <v>1.7274684469999999</v>
      </c>
      <c r="AU456">
        <v>1.842423294</v>
      </c>
      <c r="AV456">
        <v>0.38284963799999999</v>
      </c>
      <c r="AW456">
        <v>2.39702517</v>
      </c>
      <c r="AX456">
        <v>3.163303403</v>
      </c>
      <c r="AY456">
        <v>-0.83746850699999997</v>
      </c>
      <c r="AZ456">
        <v>2.7301030000000002</v>
      </c>
      <c r="BA456">
        <v>0</v>
      </c>
      <c r="BB456">
        <v>3.910692246</v>
      </c>
      <c r="BC456">
        <v>1.8851670840000001</v>
      </c>
      <c r="BD456">
        <v>2.0744539199999998</v>
      </c>
      <c r="BE456">
        <v>67.473898579999997</v>
      </c>
      <c r="BF456">
        <v>1.1324757569999999</v>
      </c>
      <c r="BG456">
        <v>7.5892129000000003E-2</v>
      </c>
      <c r="BH456">
        <v>1.130524643</v>
      </c>
      <c r="BI456">
        <v>1.604385382</v>
      </c>
      <c r="BJ456">
        <v>-1.155392566</v>
      </c>
      <c r="BK456">
        <v>17.48</v>
      </c>
      <c r="BL456">
        <v>18.190000999999999</v>
      </c>
      <c r="BM456">
        <v>16.200001</v>
      </c>
      <c r="BN456">
        <v>16.469999000000001</v>
      </c>
      <c r="BO456">
        <v>0.14999899999999999</v>
      </c>
      <c r="BP456">
        <v>0.91911151999999996</v>
      </c>
      <c r="BQ456">
        <v>0.36999949999999998</v>
      </c>
      <c r="BR456">
        <v>-0.20200029999999999</v>
      </c>
      <c r="BS456">
        <v>-0.48000039999999999</v>
      </c>
      <c r="BT456">
        <v>8.1939369999999997E-2</v>
      </c>
      <c r="BU456">
        <v>23.39620313</v>
      </c>
      <c r="BV456">
        <v>8.7653306499999992</v>
      </c>
      <c r="BW456">
        <v>8.3423968679999998</v>
      </c>
      <c r="BX456">
        <v>-0.68583704700000003</v>
      </c>
      <c r="BY456">
        <v>-5.0925741389999999</v>
      </c>
      <c r="BZ456">
        <v>2.109642333</v>
      </c>
      <c r="CA456" t="s">
        <v>60</v>
      </c>
      <c r="CB456">
        <v>0.61892246100000003</v>
      </c>
      <c r="CC456">
        <v>0</v>
      </c>
    </row>
    <row r="457" spans="1:81" x14ac:dyDescent="0.25">
      <c r="A457">
        <v>986</v>
      </c>
      <c r="B457" s="1">
        <v>40393</v>
      </c>
      <c r="C457">
        <v>1125.339966</v>
      </c>
      <c r="D457">
        <v>1125.4399410000001</v>
      </c>
      <c r="E457">
        <v>1116.76001</v>
      </c>
      <c r="F457">
        <v>1120.459961</v>
      </c>
      <c r="G457">
        <v>1120.459961</v>
      </c>
      <c r="H457">
        <v>4071820000</v>
      </c>
      <c r="I457" s="2">
        <v>281420000000</v>
      </c>
      <c r="J457">
        <v>36180000</v>
      </c>
      <c r="K457" s="3" t="b">
        <f t="shared" si="147"/>
        <v>0</v>
      </c>
      <c r="L457" s="3" t="b">
        <f t="shared" si="148"/>
        <v>0</v>
      </c>
      <c r="M457" s="3" t="b">
        <f t="shared" si="149"/>
        <v>1</v>
      </c>
      <c r="N457" s="3" t="b">
        <f t="shared" si="150"/>
        <v>0</v>
      </c>
      <c r="O457" s="3" t="b">
        <f t="shared" si="151"/>
        <v>0</v>
      </c>
      <c r="P457" s="3" t="b">
        <f t="shared" si="152"/>
        <v>0</v>
      </c>
      <c r="Q457">
        <v>1638061000</v>
      </c>
      <c r="R457">
        <v>708341000</v>
      </c>
      <c r="S457">
        <v>-62670121.210000001</v>
      </c>
      <c r="T457" s="2">
        <v>396634000000</v>
      </c>
      <c r="U457">
        <v>1469989081</v>
      </c>
      <c r="V457" s="3" t="b">
        <f t="shared" si="153"/>
        <v>0</v>
      </c>
      <c r="W457" s="3" t="b">
        <f t="shared" si="154"/>
        <v>0</v>
      </c>
      <c r="X457" s="3" t="b">
        <f t="shared" si="155"/>
        <v>1</v>
      </c>
      <c r="Y457" s="3" t="b">
        <f t="shared" si="156"/>
        <v>0</v>
      </c>
      <c r="Z457" s="3" t="b">
        <f t="shared" si="157"/>
        <v>0</v>
      </c>
      <c r="AA457" s="3" t="b">
        <f t="shared" si="158"/>
        <v>0</v>
      </c>
      <c r="AB457">
        <v>1806682532</v>
      </c>
      <c r="AC457">
        <v>1286464585</v>
      </c>
      <c r="AD457">
        <v>984731952</v>
      </c>
      <c r="AE457">
        <v>745898155.5</v>
      </c>
      <c r="AF457">
        <v>35867699.479999997</v>
      </c>
      <c r="AG457" s="3" t="b">
        <f t="shared" si="159"/>
        <v>0</v>
      </c>
      <c r="AH457" s="3" t="b">
        <f t="shared" si="160"/>
        <v>0</v>
      </c>
      <c r="AI457" s="3" t="b">
        <f t="shared" si="161"/>
        <v>1</v>
      </c>
      <c r="AJ457" s="3" t="b">
        <f t="shared" si="162"/>
        <v>0</v>
      </c>
      <c r="AK457" s="3" t="b">
        <f t="shared" si="163"/>
        <v>0</v>
      </c>
      <c r="AL457" s="3" t="b">
        <f t="shared" si="164"/>
        <v>0</v>
      </c>
      <c r="AM457" s="3" t="b">
        <f t="shared" si="165"/>
        <v>0</v>
      </c>
      <c r="AN457" s="3" t="b">
        <f t="shared" si="166"/>
        <v>0</v>
      </c>
      <c r="AO457" s="3" t="b">
        <f t="shared" si="167"/>
        <v>0</v>
      </c>
      <c r="AP457">
        <v>30723471.640000001</v>
      </c>
      <c r="AQ457">
        <v>19713669.969999999</v>
      </c>
      <c r="AR457">
        <v>15357739.83</v>
      </c>
      <c r="AS457">
        <v>91.048854410000004</v>
      </c>
      <c r="AT457">
        <v>-4.4880516009999996</v>
      </c>
      <c r="AU457">
        <v>-4.6977150380000001</v>
      </c>
      <c r="AV457">
        <v>7.8374268210000002</v>
      </c>
      <c r="AW457">
        <v>6.736186859</v>
      </c>
      <c r="AX457">
        <v>4.404077869</v>
      </c>
      <c r="AY457">
        <v>3.1718916799999999</v>
      </c>
      <c r="AZ457">
        <v>0</v>
      </c>
      <c r="BA457">
        <v>5.4000240000000002</v>
      </c>
      <c r="BB457">
        <v>6.2956430729999999</v>
      </c>
      <c r="BC457">
        <v>4.2321268090000004</v>
      </c>
      <c r="BD457">
        <v>1.4875837510000001</v>
      </c>
      <c r="BE457">
        <v>59.800348450000001</v>
      </c>
      <c r="BF457">
        <v>-2.2742879770000002</v>
      </c>
      <c r="BG457">
        <v>2.4386928399999999</v>
      </c>
      <c r="BH457">
        <v>2.1852138029999999</v>
      </c>
      <c r="BI457">
        <v>1.348010492</v>
      </c>
      <c r="BJ457">
        <v>0.83726093800000001</v>
      </c>
      <c r="BK457">
        <v>22.440000999999999</v>
      </c>
      <c r="BL457">
        <v>23.059999000000001</v>
      </c>
      <c r="BM457">
        <v>21.98</v>
      </c>
      <c r="BN457">
        <v>22.629999000000002</v>
      </c>
      <c r="BO457">
        <v>0.61999899999999997</v>
      </c>
      <c r="BP457">
        <v>2.8168968649999999</v>
      </c>
      <c r="BQ457">
        <v>-0.43500050000000001</v>
      </c>
      <c r="BR457">
        <v>-0.59899999999999998</v>
      </c>
      <c r="BS457">
        <v>-0.53600009999999998</v>
      </c>
      <c r="BT457">
        <v>-0.24254540599999999</v>
      </c>
      <c r="BU457">
        <v>5.618679846</v>
      </c>
      <c r="BV457">
        <v>3.9141346069999998</v>
      </c>
      <c r="BW457">
        <v>-2.4069415520000002</v>
      </c>
      <c r="BX457">
        <v>-3.5192547940000001</v>
      </c>
      <c r="BY457">
        <v>-3.1905395009999999</v>
      </c>
      <c r="BZ457">
        <v>-0.66364596499999995</v>
      </c>
      <c r="CA457" t="s">
        <v>60</v>
      </c>
      <c r="CB457">
        <v>4.8741905000000002E-2</v>
      </c>
      <c r="CC457">
        <v>0</v>
      </c>
    </row>
    <row r="458" spans="1:81" x14ac:dyDescent="0.25">
      <c r="A458">
        <v>987</v>
      </c>
      <c r="B458" s="1">
        <v>40394</v>
      </c>
      <c r="C458">
        <v>1121.0600589999999</v>
      </c>
      <c r="D458">
        <v>1128.75</v>
      </c>
      <c r="E458">
        <v>1119.459961</v>
      </c>
      <c r="F458">
        <v>1127.23999</v>
      </c>
      <c r="G458">
        <v>1127.23999</v>
      </c>
      <c r="H458">
        <v>4057850000</v>
      </c>
      <c r="I458" s="2">
        <v>285478000000</v>
      </c>
      <c r="J458">
        <v>-6985000</v>
      </c>
      <c r="K458" s="3" t="b">
        <f t="shared" si="147"/>
        <v>0</v>
      </c>
      <c r="L458" s="3" t="b">
        <f t="shared" si="148"/>
        <v>0</v>
      </c>
      <c r="M458" s="3" t="b">
        <f t="shared" si="149"/>
        <v>0</v>
      </c>
      <c r="N458" s="3" t="b">
        <f t="shared" si="150"/>
        <v>0</v>
      </c>
      <c r="O458" s="3" t="b">
        <f t="shared" si="151"/>
        <v>0</v>
      </c>
      <c r="P458" s="3" t="b">
        <f t="shared" si="152"/>
        <v>1</v>
      </c>
      <c r="Q458">
        <v>831881000</v>
      </c>
      <c r="R458">
        <v>1634568000</v>
      </c>
      <c r="S458">
        <v>-310167939.39999998</v>
      </c>
      <c r="T458" s="2">
        <v>399372000000</v>
      </c>
      <c r="U458">
        <v>1069123429</v>
      </c>
      <c r="V458" s="3" t="b">
        <f t="shared" si="153"/>
        <v>0</v>
      </c>
      <c r="W458" s="3" t="b">
        <f t="shared" si="154"/>
        <v>0</v>
      </c>
      <c r="X458" s="3" t="b">
        <f t="shared" si="155"/>
        <v>1</v>
      </c>
      <c r="Y458" s="3" t="b">
        <f t="shared" si="156"/>
        <v>0</v>
      </c>
      <c r="Z458" s="3" t="b">
        <f t="shared" si="157"/>
        <v>0</v>
      </c>
      <c r="AA458" s="3" t="b">
        <f t="shared" si="158"/>
        <v>0</v>
      </c>
      <c r="AB458">
        <v>1643561725</v>
      </c>
      <c r="AC458">
        <v>1810166478</v>
      </c>
      <c r="AD458">
        <v>807389657.10000002</v>
      </c>
      <c r="AE458">
        <v>770452661.39999998</v>
      </c>
      <c r="AF458">
        <v>2512306.1260000002</v>
      </c>
      <c r="AG458" s="3" t="b">
        <f t="shared" si="159"/>
        <v>0</v>
      </c>
      <c r="AH458" s="3" t="b">
        <f t="shared" si="160"/>
        <v>0</v>
      </c>
      <c r="AI458" s="3" t="b">
        <f t="shared" si="161"/>
        <v>1</v>
      </c>
      <c r="AJ458" s="3" t="b">
        <f t="shared" si="162"/>
        <v>0</v>
      </c>
      <c r="AK458" s="3" t="b">
        <f t="shared" si="163"/>
        <v>0</v>
      </c>
      <c r="AL458" s="3" t="b">
        <f t="shared" si="164"/>
        <v>0</v>
      </c>
      <c r="AM458" s="3" t="b">
        <f t="shared" si="165"/>
        <v>0</v>
      </c>
      <c r="AN458" s="3" t="b">
        <f t="shared" si="166"/>
        <v>0</v>
      </c>
      <c r="AO458" s="3" t="b">
        <f t="shared" si="167"/>
        <v>0</v>
      </c>
      <c r="AP458">
        <v>26933982.079999998</v>
      </c>
      <c r="AQ458">
        <v>26482402.66</v>
      </c>
      <c r="AR458">
        <v>9914434.0500000007</v>
      </c>
      <c r="AS458">
        <v>96.683851590000003</v>
      </c>
      <c r="AT458">
        <v>5.634997179</v>
      </c>
      <c r="AU458">
        <v>6.188981965</v>
      </c>
      <c r="AV458">
        <v>0.57347278899999998</v>
      </c>
      <c r="AW458">
        <v>5.9441500859999996</v>
      </c>
      <c r="AX458">
        <v>5.8410823560000003</v>
      </c>
      <c r="AY458">
        <v>2.2145939440000002</v>
      </c>
      <c r="AZ458">
        <v>6.7800289999999999</v>
      </c>
      <c r="BA458">
        <v>0</v>
      </c>
      <c r="BB458">
        <v>6.3302420680000004</v>
      </c>
      <c r="BC458">
        <v>3.9298320370000002</v>
      </c>
      <c r="BD458">
        <v>1.610817462</v>
      </c>
      <c r="BE458">
        <v>61.697820149999998</v>
      </c>
      <c r="BF458">
        <v>1.897471699</v>
      </c>
      <c r="BG458">
        <v>-0.188408139</v>
      </c>
      <c r="BH458">
        <v>1.8050284160000001</v>
      </c>
      <c r="BI458">
        <v>1.847263866</v>
      </c>
      <c r="BJ458">
        <v>0.480266517</v>
      </c>
      <c r="BK458">
        <v>22.690000999999999</v>
      </c>
      <c r="BL458">
        <v>23.690000999999999</v>
      </c>
      <c r="BM458">
        <v>22.16</v>
      </c>
      <c r="BN458">
        <v>22.209999</v>
      </c>
      <c r="BO458">
        <v>-0.42</v>
      </c>
      <c r="BP458">
        <v>-1.8559435200000001</v>
      </c>
      <c r="BQ458">
        <v>9.9999500000000005E-2</v>
      </c>
      <c r="BR458">
        <v>-0.32500040000000002</v>
      </c>
      <c r="BS458">
        <v>-0.47100009999999998</v>
      </c>
      <c r="BT458">
        <v>-0.18454547900000001</v>
      </c>
      <c r="BU458">
        <v>2.9671650289999998</v>
      </c>
      <c r="BV458">
        <v>-2.6515148169999998</v>
      </c>
      <c r="BW458">
        <v>0.63130989500000001</v>
      </c>
      <c r="BX458">
        <v>-1.8482059150000001</v>
      </c>
      <c r="BY458">
        <v>-2.7759932890000001</v>
      </c>
      <c r="BZ458">
        <v>-0.34867298299999999</v>
      </c>
      <c r="CA458" t="s">
        <v>61</v>
      </c>
      <c r="CB458">
        <v>0.26007518099999999</v>
      </c>
      <c r="CC458">
        <v>0</v>
      </c>
    </row>
    <row r="459" spans="1:81" x14ac:dyDescent="0.25">
      <c r="A459">
        <v>988</v>
      </c>
      <c r="B459" s="1">
        <v>40395</v>
      </c>
      <c r="C459">
        <v>1125.780029</v>
      </c>
      <c r="D459">
        <v>1126.5600589999999</v>
      </c>
      <c r="E459">
        <v>1118.8100589999999</v>
      </c>
      <c r="F459">
        <v>1125.8100589999999</v>
      </c>
      <c r="G459">
        <v>1125.8100589999999</v>
      </c>
      <c r="H459">
        <v>3685560000</v>
      </c>
      <c r="I459" s="2">
        <v>281792000000</v>
      </c>
      <c r="J459">
        <v>186145000</v>
      </c>
      <c r="K459" s="3" t="b">
        <f t="shared" si="147"/>
        <v>0</v>
      </c>
      <c r="L459" s="3" t="b">
        <f t="shared" si="148"/>
        <v>0</v>
      </c>
      <c r="M459" s="3" t="b">
        <f t="shared" si="149"/>
        <v>1</v>
      </c>
      <c r="N459" s="3" t="b">
        <f t="shared" si="150"/>
        <v>0</v>
      </c>
      <c r="O459" s="3" t="b">
        <f t="shared" si="151"/>
        <v>0</v>
      </c>
      <c r="P459" s="3" t="b">
        <f t="shared" si="152"/>
        <v>0</v>
      </c>
      <c r="Q459">
        <v>-704074000</v>
      </c>
      <c r="R459">
        <v>87533000</v>
      </c>
      <c r="S459">
        <v>-535779090.89999998</v>
      </c>
      <c r="T459" s="2">
        <v>402345000000</v>
      </c>
      <c r="U459">
        <v>2855471880</v>
      </c>
      <c r="V459" s="3" t="b">
        <f t="shared" si="153"/>
        <v>0</v>
      </c>
      <c r="W459" s="3" t="b">
        <f t="shared" si="154"/>
        <v>0</v>
      </c>
      <c r="X459" s="3" t="b">
        <f t="shared" si="155"/>
        <v>1</v>
      </c>
      <c r="Y459" s="3" t="b">
        <f t="shared" si="156"/>
        <v>0</v>
      </c>
      <c r="Z459" s="3" t="b">
        <f t="shared" si="157"/>
        <v>0</v>
      </c>
      <c r="AA459" s="3" t="b">
        <f t="shared" si="158"/>
        <v>0</v>
      </c>
      <c r="AB459">
        <v>1807013595</v>
      </c>
      <c r="AC459">
        <v>1944009070</v>
      </c>
      <c r="AD459">
        <v>840495029.70000005</v>
      </c>
      <c r="AE459">
        <v>765777440</v>
      </c>
      <c r="AF459">
        <v>9939642.2420000006</v>
      </c>
      <c r="AG459" s="3" t="b">
        <f t="shared" si="159"/>
        <v>0</v>
      </c>
      <c r="AH459" s="3" t="b">
        <f t="shared" si="160"/>
        <v>0</v>
      </c>
      <c r="AI459" s="3" t="b">
        <f t="shared" si="161"/>
        <v>1</v>
      </c>
      <c r="AJ459" s="3" t="b">
        <f t="shared" si="162"/>
        <v>0</v>
      </c>
      <c r="AK459" s="3" t="b">
        <f t="shared" si="163"/>
        <v>0</v>
      </c>
      <c r="AL459" s="3" t="b">
        <f t="shared" si="164"/>
        <v>0</v>
      </c>
      <c r="AM459" s="3" t="b">
        <f t="shared" si="165"/>
        <v>0</v>
      </c>
      <c r="AN459" s="3" t="b">
        <f t="shared" si="166"/>
        <v>0</v>
      </c>
      <c r="AO459" s="3" t="b">
        <f t="shared" si="167"/>
        <v>0</v>
      </c>
      <c r="AP459">
        <v>2560267.8489999999</v>
      </c>
      <c r="AQ459">
        <v>18825397.91</v>
      </c>
      <c r="AR459">
        <v>8606584.4869999997</v>
      </c>
      <c r="AS459">
        <v>95.495411660000002</v>
      </c>
      <c r="AT459">
        <v>-1.1884399240000001</v>
      </c>
      <c r="AU459">
        <v>-1.22920209</v>
      </c>
      <c r="AV459">
        <v>2.223278627</v>
      </c>
      <c r="AW459">
        <v>0.55105141400000002</v>
      </c>
      <c r="AX459">
        <v>4.1389767370000001</v>
      </c>
      <c r="AY459">
        <v>1.945921606</v>
      </c>
      <c r="AZ459">
        <v>0</v>
      </c>
      <c r="BA459">
        <v>1.4299310000000001</v>
      </c>
      <c r="BB459">
        <v>5.8780819199999996</v>
      </c>
      <c r="BC459">
        <v>3.751267677</v>
      </c>
      <c r="BD459">
        <v>1.5669588059999999</v>
      </c>
      <c r="BE459">
        <v>61.043395099999998</v>
      </c>
      <c r="BF459">
        <v>-0.65442504499999998</v>
      </c>
      <c r="BG459">
        <v>0.62152332700000001</v>
      </c>
      <c r="BH459">
        <v>-0.119625227</v>
      </c>
      <c r="BI459">
        <v>1.1864048389999999</v>
      </c>
      <c r="BJ459">
        <v>0.40028951899999998</v>
      </c>
      <c r="BK459">
        <v>23.040001</v>
      </c>
      <c r="BL459">
        <v>23.129999000000002</v>
      </c>
      <c r="BM459">
        <v>22.07</v>
      </c>
      <c r="BN459">
        <v>22.1</v>
      </c>
      <c r="BO459">
        <v>-0.109999</v>
      </c>
      <c r="BP459">
        <v>-0.49526791999999997</v>
      </c>
      <c r="BQ459">
        <v>-0.2649995</v>
      </c>
      <c r="BR459">
        <v>-1.4999999999999999E-2</v>
      </c>
      <c r="BS459">
        <v>-0.26000010000000001</v>
      </c>
      <c r="BT459">
        <v>-0.15830307299999999</v>
      </c>
      <c r="BU459">
        <v>2.2727269859999999</v>
      </c>
      <c r="BV459">
        <v>-0.69443804399999998</v>
      </c>
      <c r="BW459">
        <v>-1.6729764300000001</v>
      </c>
      <c r="BX459">
        <v>-9.4696957999999998E-2</v>
      </c>
      <c r="BY459">
        <v>-1.505705214</v>
      </c>
      <c r="BZ459">
        <v>-0.33703148399999999</v>
      </c>
      <c r="CA459" t="s">
        <v>60</v>
      </c>
      <c r="CB459">
        <v>0.186017768</v>
      </c>
      <c r="CC459">
        <v>0</v>
      </c>
    </row>
    <row r="460" spans="1:81" x14ac:dyDescent="0.25">
      <c r="A460">
        <v>989</v>
      </c>
      <c r="B460" s="1">
        <v>40396</v>
      </c>
      <c r="C460">
        <v>1122.0699460000001</v>
      </c>
      <c r="D460">
        <v>1123.0600589999999</v>
      </c>
      <c r="E460">
        <v>1107.170044</v>
      </c>
      <c r="F460">
        <v>1121.6400149999999</v>
      </c>
      <c r="G460">
        <v>1121.6400149999999</v>
      </c>
      <c r="H460">
        <v>3857890000</v>
      </c>
      <c r="I460" s="2">
        <v>277934000000</v>
      </c>
      <c r="J460">
        <v>-3771725000</v>
      </c>
      <c r="K460" s="3" t="b">
        <f t="shared" si="147"/>
        <v>0</v>
      </c>
      <c r="L460" s="3" t="b">
        <f t="shared" si="148"/>
        <v>0</v>
      </c>
      <c r="M460" s="3" t="b">
        <f t="shared" si="149"/>
        <v>0</v>
      </c>
      <c r="N460" s="3" t="b">
        <f t="shared" si="150"/>
        <v>0</v>
      </c>
      <c r="O460" s="3" t="b">
        <f t="shared" si="151"/>
        <v>0</v>
      </c>
      <c r="P460" s="3" t="b">
        <f t="shared" si="152"/>
        <v>1</v>
      </c>
      <c r="Q460">
        <v>-1414236000</v>
      </c>
      <c r="R460">
        <v>-1474255000</v>
      </c>
      <c r="S460">
        <v>-665877393.89999998</v>
      </c>
      <c r="T460" s="2">
        <v>405513000000</v>
      </c>
      <c r="U460">
        <v>3070289598</v>
      </c>
      <c r="V460" s="3" t="b">
        <f t="shared" si="153"/>
        <v>0</v>
      </c>
      <c r="W460" s="3" t="b">
        <f t="shared" si="154"/>
        <v>0</v>
      </c>
      <c r="X460" s="3" t="b">
        <f t="shared" si="155"/>
        <v>1</v>
      </c>
      <c r="Y460" s="3" t="b">
        <f t="shared" si="156"/>
        <v>0</v>
      </c>
      <c r="Z460" s="3" t="b">
        <f t="shared" si="157"/>
        <v>0</v>
      </c>
      <c r="AA460" s="3" t="b">
        <f t="shared" si="158"/>
        <v>0</v>
      </c>
      <c r="AB460">
        <v>2961011725</v>
      </c>
      <c r="AC460">
        <v>2226859587</v>
      </c>
      <c r="AD460">
        <v>1135872237</v>
      </c>
      <c r="AE460">
        <v>751487666.20000005</v>
      </c>
      <c r="AF460">
        <v>-9482497.5710000005</v>
      </c>
      <c r="AG460" s="3" t="b">
        <f t="shared" si="159"/>
        <v>0</v>
      </c>
      <c r="AH460" s="3" t="b">
        <f t="shared" si="160"/>
        <v>0</v>
      </c>
      <c r="AI460" s="3" t="b">
        <f t="shared" si="161"/>
        <v>0</v>
      </c>
      <c r="AJ460" s="3" t="b">
        <f t="shared" si="162"/>
        <v>0</v>
      </c>
      <c r="AK460" s="3" t="b">
        <f t="shared" si="163"/>
        <v>0</v>
      </c>
      <c r="AL460" s="3" t="b">
        <f t="shared" si="164"/>
        <v>1</v>
      </c>
      <c r="AM460" s="3" t="b">
        <f t="shared" si="165"/>
        <v>0</v>
      </c>
      <c r="AN460" s="3" t="b">
        <f t="shared" si="166"/>
        <v>0</v>
      </c>
      <c r="AO460" s="3" t="b">
        <f t="shared" si="167"/>
        <v>0</v>
      </c>
      <c r="AP460">
        <v>1209331.078</v>
      </c>
      <c r="AQ460">
        <v>-800148.12950000004</v>
      </c>
      <c r="AR460">
        <v>7518457.1710000001</v>
      </c>
      <c r="AS460">
        <v>92.02961732</v>
      </c>
      <c r="AT460">
        <v>-3.465794346</v>
      </c>
      <c r="AU460">
        <v>-3.6292783979999999</v>
      </c>
      <c r="AV460">
        <v>-2.3271171349999999</v>
      </c>
      <c r="AW460">
        <v>0.17538487999999999</v>
      </c>
      <c r="AX460">
        <v>-0.256802013</v>
      </c>
      <c r="AY460">
        <v>1.662538316</v>
      </c>
      <c r="AZ460">
        <v>0</v>
      </c>
      <c r="BA460">
        <v>4.1700439999999999</v>
      </c>
      <c r="BB460">
        <v>5.4582189259999998</v>
      </c>
      <c r="BC460">
        <v>3.7811802710000002</v>
      </c>
      <c r="BD460">
        <v>1.443522534</v>
      </c>
      <c r="BE460">
        <v>59.0754746</v>
      </c>
      <c r="BF460">
        <v>-1.9679205019999999</v>
      </c>
      <c r="BG460">
        <v>-1.3111727740000001</v>
      </c>
      <c r="BH460">
        <v>-0.282904659</v>
      </c>
      <c r="BI460">
        <v>-0.4755277</v>
      </c>
      <c r="BJ460">
        <v>0.294070053</v>
      </c>
      <c r="BK460">
        <v>23.34</v>
      </c>
      <c r="BL460">
        <v>23.889999</v>
      </c>
      <c r="BM460">
        <v>21.719999000000001</v>
      </c>
      <c r="BN460">
        <v>21.74</v>
      </c>
      <c r="BO460">
        <v>-0.36</v>
      </c>
      <c r="BP460">
        <v>-1.628959276</v>
      </c>
      <c r="BQ460">
        <v>-0.2349995</v>
      </c>
      <c r="BR460">
        <v>-0.27799960000000001</v>
      </c>
      <c r="BS460">
        <v>-0.1069999</v>
      </c>
      <c r="BT460">
        <v>-0.198363709</v>
      </c>
      <c r="BU460">
        <v>0.126109686</v>
      </c>
      <c r="BV460">
        <v>-2.1466173</v>
      </c>
      <c r="BW460">
        <v>-1.420527672</v>
      </c>
      <c r="BX460">
        <v>-1.7172148519999999</v>
      </c>
      <c r="BY460">
        <v>-0.65028239700000001</v>
      </c>
      <c r="BZ460">
        <v>-0.85071995199999995</v>
      </c>
      <c r="CA460" t="s">
        <v>60</v>
      </c>
      <c r="CB460">
        <v>-1.4212084999999999E-2</v>
      </c>
      <c r="CC460">
        <v>0</v>
      </c>
    </row>
    <row r="461" spans="1:81" x14ac:dyDescent="0.25">
      <c r="A461">
        <v>1002</v>
      </c>
      <c r="B461" s="1">
        <v>40415</v>
      </c>
      <c r="C461">
        <v>1048.9799800000001</v>
      </c>
      <c r="D461">
        <v>1059.380005</v>
      </c>
      <c r="E461">
        <v>1039.829956</v>
      </c>
      <c r="F461">
        <v>1055.329956</v>
      </c>
      <c r="G461">
        <v>1055.329956</v>
      </c>
      <c r="H461">
        <v>4360190000</v>
      </c>
      <c r="I461" s="2">
        <v>265068000000</v>
      </c>
      <c r="J461">
        <v>-38070000</v>
      </c>
      <c r="K461" s="3" t="b">
        <f t="shared" si="147"/>
        <v>0</v>
      </c>
      <c r="L461" s="3" t="b">
        <f t="shared" si="148"/>
        <v>0</v>
      </c>
      <c r="M461" s="3" t="b">
        <f t="shared" si="149"/>
        <v>0</v>
      </c>
      <c r="N461" s="3" t="b">
        <f t="shared" si="150"/>
        <v>0</v>
      </c>
      <c r="O461" s="3" t="b">
        <f t="shared" si="151"/>
        <v>0</v>
      </c>
      <c r="P461" s="3" t="b">
        <f t="shared" si="152"/>
        <v>1</v>
      </c>
      <c r="Q461">
        <v>-1429760000</v>
      </c>
      <c r="R461">
        <v>-2174460000</v>
      </c>
      <c r="S461">
        <v>-628344606.10000002</v>
      </c>
      <c r="T461" s="2">
        <v>403211000000</v>
      </c>
      <c r="U461">
        <v>452390371.19999999</v>
      </c>
      <c r="V461" s="3" t="b">
        <f t="shared" si="153"/>
        <v>0</v>
      </c>
      <c r="W461" s="3" t="b">
        <f t="shared" si="154"/>
        <v>0</v>
      </c>
      <c r="X461" s="3" t="b">
        <f t="shared" si="155"/>
        <v>1</v>
      </c>
      <c r="Y461" s="3" t="b">
        <f t="shared" si="156"/>
        <v>0</v>
      </c>
      <c r="Z461" s="3" t="b">
        <f t="shared" si="157"/>
        <v>0</v>
      </c>
      <c r="AA461" s="3" t="b">
        <f t="shared" si="158"/>
        <v>0</v>
      </c>
      <c r="AB461">
        <v>-819531012.60000002</v>
      </c>
      <c r="AC461">
        <v>-663526595.79999995</v>
      </c>
      <c r="AD461">
        <v>-393874017.69999999</v>
      </c>
      <c r="AE461">
        <v>489538366</v>
      </c>
      <c r="AF461">
        <v>-25019890.579999998</v>
      </c>
      <c r="AG461" s="3" t="b">
        <f t="shared" si="159"/>
        <v>0</v>
      </c>
      <c r="AH461" s="3" t="b">
        <f t="shared" si="160"/>
        <v>0</v>
      </c>
      <c r="AI461" s="3" t="b">
        <f t="shared" si="161"/>
        <v>0</v>
      </c>
      <c r="AJ461" s="3" t="b">
        <f t="shared" si="162"/>
        <v>0</v>
      </c>
      <c r="AK461" s="3" t="b">
        <f t="shared" si="163"/>
        <v>0</v>
      </c>
      <c r="AL461" s="3" t="b">
        <f t="shared" si="164"/>
        <v>1</v>
      </c>
      <c r="AM461" s="3" t="b">
        <f t="shared" si="165"/>
        <v>0</v>
      </c>
      <c r="AN461" s="3" t="b">
        <f t="shared" si="166"/>
        <v>0</v>
      </c>
      <c r="AO461" s="3" t="b">
        <f t="shared" si="167"/>
        <v>0</v>
      </c>
      <c r="AP461">
        <v>-25342095.219999999</v>
      </c>
      <c r="AQ461">
        <v>-23093865.170000002</v>
      </c>
      <c r="AR461">
        <v>-13858529.83</v>
      </c>
      <c r="AS461">
        <v>37.53906585</v>
      </c>
      <c r="AT461">
        <v>2.9239926500000002</v>
      </c>
      <c r="AU461">
        <v>8.4471658729999994</v>
      </c>
      <c r="AV461">
        <v>-5.0832533050000004</v>
      </c>
      <c r="AW461">
        <v>-5.4567679980000001</v>
      </c>
      <c r="AX461">
        <v>-5.1060623100000004</v>
      </c>
      <c r="AY461">
        <v>-2.9123845949999998</v>
      </c>
      <c r="AZ461">
        <v>3.4599609999999998</v>
      </c>
      <c r="BA461">
        <v>0</v>
      </c>
      <c r="BB461">
        <v>3.1984756939999999</v>
      </c>
      <c r="BC461">
        <v>5.6214375810000003</v>
      </c>
      <c r="BD461">
        <v>0.56897824600000002</v>
      </c>
      <c r="BE461">
        <v>36.264253330000003</v>
      </c>
      <c r="BF461">
        <v>1.8374050740000001</v>
      </c>
      <c r="BG461">
        <v>-1.425120438</v>
      </c>
      <c r="BH461">
        <v>-1.7537604899999999</v>
      </c>
      <c r="BI461">
        <v>-1.7278078429999999</v>
      </c>
      <c r="BJ461">
        <v>-0.982259459</v>
      </c>
      <c r="BK461">
        <v>28.299999</v>
      </c>
      <c r="BL461">
        <v>28.92</v>
      </c>
      <c r="BM461">
        <v>26.459999</v>
      </c>
      <c r="BN461">
        <v>26.700001</v>
      </c>
      <c r="BO461">
        <v>-0.75999799999999995</v>
      </c>
      <c r="BP461">
        <v>-2.767654871</v>
      </c>
      <c r="BQ461">
        <v>0.52000049999999998</v>
      </c>
      <c r="BR461">
        <v>0.54300020000000004</v>
      </c>
      <c r="BS461">
        <v>0.2489999</v>
      </c>
      <c r="BT461">
        <v>0.123636382</v>
      </c>
      <c r="BU461">
        <v>32.922316100000003</v>
      </c>
      <c r="BV461">
        <v>-4.6855607470000002</v>
      </c>
      <c r="BW461">
        <v>3.205921504</v>
      </c>
      <c r="BX461">
        <v>3.3477198920000002</v>
      </c>
      <c r="BY461">
        <v>1.5351410889999999</v>
      </c>
      <c r="BZ461">
        <v>0.76224645000000002</v>
      </c>
      <c r="CA461" t="s">
        <v>61</v>
      </c>
      <c r="CB461">
        <v>4.9446313999999998E-2</v>
      </c>
      <c r="CC461">
        <v>0</v>
      </c>
    </row>
    <row r="462" spans="1:81" x14ac:dyDescent="0.25">
      <c r="A462">
        <v>1003</v>
      </c>
      <c r="B462" s="1">
        <v>40416</v>
      </c>
      <c r="C462">
        <v>1056.280029</v>
      </c>
      <c r="D462">
        <v>1061.4499510000001</v>
      </c>
      <c r="E462">
        <v>1045.400024</v>
      </c>
      <c r="F462">
        <v>1047.219971</v>
      </c>
      <c r="G462">
        <v>1047.219971</v>
      </c>
      <c r="H462">
        <v>3646710000</v>
      </c>
      <c r="I462" s="2">
        <v>261422000000</v>
      </c>
      <c r="J462">
        <v>356740000</v>
      </c>
      <c r="K462" s="3" t="b">
        <f t="shared" si="147"/>
        <v>0</v>
      </c>
      <c r="L462" s="3" t="b">
        <f t="shared" si="148"/>
        <v>0</v>
      </c>
      <c r="M462" s="3" t="b">
        <f t="shared" si="149"/>
        <v>1</v>
      </c>
      <c r="N462" s="3" t="b">
        <f t="shared" si="150"/>
        <v>0</v>
      </c>
      <c r="O462" s="3" t="b">
        <f t="shared" si="151"/>
        <v>0</v>
      </c>
      <c r="P462" s="3" t="b">
        <f t="shared" si="152"/>
        <v>0</v>
      </c>
      <c r="Q462">
        <v>-680836000</v>
      </c>
      <c r="R462">
        <v>-1394374000</v>
      </c>
      <c r="S462">
        <v>-971590424.20000005</v>
      </c>
      <c r="T462" s="2">
        <v>400391000000</v>
      </c>
      <c r="U462">
        <v>-133019683.40000001</v>
      </c>
      <c r="V462" s="3" t="b">
        <f t="shared" si="153"/>
        <v>0</v>
      </c>
      <c r="W462" s="3" t="b">
        <f t="shared" si="154"/>
        <v>0</v>
      </c>
      <c r="X462" s="3" t="b">
        <f t="shared" si="155"/>
        <v>0</v>
      </c>
      <c r="Y462" s="3" t="b">
        <f t="shared" si="156"/>
        <v>0</v>
      </c>
      <c r="Z462" s="3" t="b">
        <f t="shared" si="157"/>
        <v>0</v>
      </c>
      <c r="AA462" s="3" t="b">
        <f t="shared" si="158"/>
        <v>1</v>
      </c>
      <c r="AB462">
        <v>-319107374.80000001</v>
      </c>
      <c r="AC462">
        <v>-909889048.60000002</v>
      </c>
      <c r="AD462">
        <v>-459726708.80000001</v>
      </c>
      <c r="AE462">
        <v>461514179.60000002</v>
      </c>
      <c r="AF462">
        <v>-6841013.3969999999</v>
      </c>
      <c r="AG462" s="3" t="b">
        <f t="shared" si="159"/>
        <v>0</v>
      </c>
      <c r="AH462" s="3" t="b">
        <f t="shared" si="160"/>
        <v>0</v>
      </c>
      <c r="AI462" s="3" t="b">
        <f t="shared" si="161"/>
        <v>0</v>
      </c>
      <c r="AJ462" s="3" t="b">
        <f t="shared" si="162"/>
        <v>0</v>
      </c>
      <c r="AK462" s="3" t="b">
        <f t="shared" si="163"/>
        <v>0</v>
      </c>
      <c r="AL462" s="3" t="b">
        <f t="shared" si="164"/>
        <v>1</v>
      </c>
      <c r="AM462" s="3" t="b">
        <f t="shared" si="165"/>
        <v>0</v>
      </c>
      <c r="AN462" s="3" t="b">
        <f t="shared" si="166"/>
        <v>0</v>
      </c>
      <c r="AO462" s="3" t="b">
        <f t="shared" si="167"/>
        <v>1</v>
      </c>
      <c r="AP462">
        <v>-21984974.309999999</v>
      </c>
      <c r="AQ462">
        <v>-23211416.16</v>
      </c>
      <c r="AR462">
        <v>-17460622.239999998</v>
      </c>
      <c r="AS462">
        <v>27.614490180000001</v>
      </c>
      <c r="AT462">
        <v>-9.9245756640000007</v>
      </c>
      <c r="AU462">
        <v>-26.437993169999999</v>
      </c>
      <c r="AV462">
        <v>-3.500291507</v>
      </c>
      <c r="AW462">
        <v>-5.7349254170000004</v>
      </c>
      <c r="AX462">
        <v>-5.7667111750000002</v>
      </c>
      <c r="AY462">
        <v>-3.9275997949999999</v>
      </c>
      <c r="AZ462">
        <v>0</v>
      </c>
      <c r="BA462">
        <v>8.109985</v>
      </c>
      <c r="BB462">
        <v>2.9700131440000002</v>
      </c>
      <c r="BC462">
        <v>5.7991909679999996</v>
      </c>
      <c r="BD462">
        <v>0.51214267000000002</v>
      </c>
      <c r="BE462">
        <v>33.868673899999997</v>
      </c>
      <c r="BF462">
        <v>-2.3955794359999998</v>
      </c>
      <c r="BG462">
        <v>-0.27908718100000002</v>
      </c>
      <c r="BH462">
        <v>-1.390005586</v>
      </c>
      <c r="BI462">
        <v>-1.620803905</v>
      </c>
      <c r="BJ462">
        <v>-1.285453827</v>
      </c>
      <c r="BK462">
        <v>26.450001</v>
      </c>
      <c r="BL462">
        <v>27.549999</v>
      </c>
      <c r="BM462">
        <v>25.860001</v>
      </c>
      <c r="BN462">
        <v>27.370000999999998</v>
      </c>
      <c r="BO462">
        <v>0.67</v>
      </c>
      <c r="BP462">
        <v>2.5093632019999998</v>
      </c>
      <c r="BQ462">
        <v>-4.4998999999999997E-2</v>
      </c>
      <c r="BR462">
        <v>0.43700050000000001</v>
      </c>
      <c r="BS462">
        <v>0.48000029999999999</v>
      </c>
      <c r="BT462">
        <v>0.195636424</v>
      </c>
      <c r="BU462">
        <v>57.129288430000003</v>
      </c>
      <c r="BV462">
        <v>24.206972329999999</v>
      </c>
      <c r="BW462">
        <v>9.7607057919999995</v>
      </c>
      <c r="BX462">
        <v>8.7170885269999996</v>
      </c>
      <c r="BY462">
        <v>6.9745651119999996</v>
      </c>
      <c r="BZ462">
        <v>2.3012123670000002</v>
      </c>
      <c r="CA462" t="s">
        <v>60</v>
      </c>
      <c r="CB462">
        <v>-0.29635057599999998</v>
      </c>
      <c r="CC462">
        <v>0</v>
      </c>
    </row>
    <row r="463" spans="1:81" x14ac:dyDescent="0.25">
      <c r="A463">
        <v>1004</v>
      </c>
      <c r="B463" s="1">
        <v>40417</v>
      </c>
      <c r="C463">
        <v>1049.2700199999999</v>
      </c>
      <c r="D463">
        <v>1065.209961</v>
      </c>
      <c r="E463">
        <v>1039.6999510000001</v>
      </c>
      <c r="F463">
        <v>1064.589966</v>
      </c>
      <c r="G463">
        <v>1064.589966</v>
      </c>
      <c r="H463">
        <v>4102460000</v>
      </c>
      <c r="I463" s="2">
        <v>265524000000</v>
      </c>
      <c r="J463">
        <v>227875000</v>
      </c>
      <c r="K463" s="3" t="b">
        <f t="shared" si="147"/>
        <v>0</v>
      </c>
      <c r="L463" s="3" t="b">
        <f t="shared" si="148"/>
        <v>0</v>
      </c>
      <c r="M463" s="3" t="b">
        <f t="shared" si="149"/>
        <v>1</v>
      </c>
      <c r="N463" s="3" t="b">
        <f t="shared" si="150"/>
        <v>0</v>
      </c>
      <c r="O463" s="3" t="b">
        <f t="shared" si="151"/>
        <v>0</v>
      </c>
      <c r="P463" s="3" t="b">
        <f t="shared" si="152"/>
        <v>0</v>
      </c>
      <c r="Q463">
        <v>1080111000</v>
      </c>
      <c r="R463">
        <v>147270000</v>
      </c>
      <c r="S463">
        <v>-1222326485</v>
      </c>
      <c r="T463" s="2">
        <v>404294000000</v>
      </c>
      <c r="U463">
        <v>541679705.70000005</v>
      </c>
      <c r="V463" s="3" t="b">
        <f t="shared" si="153"/>
        <v>0</v>
      </c>
      <c r="W463" s="3" t="b">
        <f t="shared" si="154"/>
        <v>0</v>
      </c>
      <c r="X463" s="3" t="b">
        <f t="shared" si="155"/>
        <v>1</v>
      </c>
      <c r="Y463" s="3" t="b">
        <f t="shared" si="156"/>
        <v>0</v>
      </c>
      <c r="Z463" s="3" t="b">
        <f t="shared" si="157"/>
        <v>0</v>
      </c>
      <c r="AA463" s="3" t="b">
        <f t="shared" si="158"/>
        <v>0</v>
      </c>
      <c r="AB463">
        <v>809133674.20000005</v>
      </c>
      <c r="AC463">
        <v>371024094.10000002</v>
      </c>
      <c r="AD463">
        <v>-445638727.69999999</v>
      </c>
      <c r="AE463">
        <v>529560733</v>
      </c>
      <c r="AF463">
        <v>20011183.510000002</v>
      </c>
      <c r="AG463" s="3" t="b">
        <f t="shared" si="159"/>
        <v>0</v>
      </c>
      <c r="AH463" s="3" t="b">
        <f t="shared" si="160"/>
        <v>0</v>
      </c>
      <c r="AI463" s="3" t="b">
        <f t="shared" si="161"/>
        <v>1</v>
      </c>
      <c r="AJ463" s="3" t="b">
        <f t="shared" si="162"/>
        <v>0</v>
      </c>
      <c r="AK463" s="3" t="b">
        <f t="shared" si="163"/>
        <v>0</v>
      </c>
      <c r="AL463" s="3" t="b">
        <f t="shared" si="164"/>
        <v>0</v>
      </c>
      <c r="AM463" s="3" t="b">
        <f t="shared" si="165"/>
        <v>0</v>
      </c>
      <c r="AN463" s="3" t="b">
        <f t="shared" si="166"/>
        <v>0</v>
      </c>
      <c r="AO463" s="3" t="b">
        <f t="shared" si="167"/>
        <v>0</v>
      </c>
      <c r="AP463">
        <v>13506939.34</v>
      </c>
      <c r="AQ463">
        <v>-3371685.5109999999</v>
      </c>
      <c r="AR463">
        <v>-16588385.24</v>
      </c>
      <c r="AS463">
        <v>41.698966689999999</v>
      </c>
      <c r="AT463">
        <v>14.084476499999999</v>
      </c>
      <c r="AU463">
        <v>51.003934569999998</v>
      </c>
      <c r="AV463">
        <v>2.0799504209999999</v>
      </c>
      <c r="AW463">
        <v>1.1327104809999999</v>
      </c>
      <c r="AX463">
        <v>-1.9013794550000001</v>
      </c>
      <c r="AY463">
        <v>-4.018478612</v>
      </c>
      <c r="AZ463">
        <v>17.369994999999999</v>
      </c>
      <c r="BA463">
        <v>0</v>
      </c>
      <c r="BB463">
        <v>3.9985832769999998</v>
      </c>
      <c r="BC463">
        <v>5.3849630419999999</v>
      </c>
      <c r="BD463">
        <v>0.74254609500000002</v>
      </c>
      <c r="BE463">
        <v>42.612708900000001</v>
      </c>
      <c r="BF463">
        <v>8.744034997</v>
      </c>
      <c r="BG463">
        <v>3.1742277809999999</v>
      </c>
      <c r="BH463">
        <v>2.2162002470000002</v>
      </c>
      <c r="BI463">
        <v>0.64382550100000002</v>
      </c>
      <c r="BJ463">
        <v>-1.088234224</v>
      </c>
      <c r="BK463">
        <v>26.5</v>
      </c>
      <c r="BL463">
        <v>28.110001</v>
      </c>
      <c r="BM463">
        <v>24.41</v>
      </c>
      <c r="BN463">
        <v>24.450001</v>
      </c>
      <c r="BO463">
        <v>-2.92</v>
      </c>
      <c r="BP463">
        <v>-10.66861488</v>
      </c>
      <c r="BQ463">
        <v>-1.125</v>
      </c>
      <c r="BR463">
        <v>-0.83599939999999995</v>
      </c>
      <c r="BS463">
        <v>-0.25099959999999999</v>
      </c>
      <c r="BT463">
        <v>0.122484939</v>
      </c>
      <c r="BU463">
        <v>31.562822430000001</v>
      </c>
      <c r="BV463">
        <v>-25.566465999999998</v>
      </c>
      <c r="BW463">
        <v>-0.67974683400000002</v>
      </c>
      <c r="BX463">
        <v>0.60718090800000002</v>
      </c>
      <c r="BY463">
        <v>2.9626110259999998</v>
      </c>
      <c r="BZ463">
        <v>2.2893554649999999</v>
      </c>
      <c r="CA463" t="s">
        <v>61</v>
      </c>
      <c r="CB463">
        <v>0.52421854800000001</v>
      </c>
      <c r="CC463">
        <v>0</v>
      </c>
    </row>
    <row r="464" spans="1:81" x14ac:dyDescent="0.25">
      <c r="A464">
        <v>1023</v>
      </c>
      <c r="B464" s="1">
        <v>40445</v>
      </c>
      <c r="C464">
        <v>1131.6899410000001</v>
      </c>
      <c r="D464">
        <v>1148.900024</v>
      </c>
      <c r="E464">
        <v>1131.6899410000001</v>
      </c>
      <c r="F464">
        <v>1148.670044</v>
      </c>
      <c r="G464">
        <v>1148.670044</v>
      </c>
      <c r="H464">
        <v>4123950000</v>
      </c>
      <c r="I464" s="2">
        <v>284492000000</v>
      </c>
      <c r="J464">
        <v>138050000</v>
      </c>
      <c r="K464" s="3" t="b">
        <f t="shared" si="147"/>
        <v>0</v>
      </c>
      <c r="L464" s="3" t="b">
        <f t="shared" si="148"/>
        <v>0</v>
      </c>
      <c r="M464" s="3" t="b">
        <f t="shared" si="149"/>
        <v>1</v>
      </c>
      <c r="N464" s="3" t="b">
        <f t="shared" si="150"/>
        <v>0</v>
      </c>
      <c r="O464" s="3" t="b">
        <f t="shared" si="151"/>
        <v>0</v>
      </c>
      <c r="P464" s="3" t="b">
        <f t="shared" si="152"/>
        <v>0</v>
      </c>
      <c r="Q464">
        <v>-1475276000</v>
      </c>
      <c r="R464">
        <v>-2338018000</v>
      </c>
      <c r="S464">
        <v>-497252666.69999999</v>
      </c>
      <c r="T464" s="2">
        <v>418093000000</v>
      </c>
      <c r="U464">
        <v>644408017.60000002</v>
      </c>
      <c r="V464" s="3" t="b">
        <f t="shared" si="153"/>
        <v>0</v>
      </c>
      <c r="W464" s="3" t="b">
        <f t="shared" si="154"/>
        <v>0</v>
      </c>
      <c r="X464" s="3" t="b">
        <f t="shared" si="155"/>
        <v>1</v>
      </c>
      <c r="Y464" s="3" t="b">
        <f t="shared" si="156"/>
        <v>0</v>
      </c>
      <c r="Z464" s="3" t="b">
        <f t="shared" si="157"/>
        <v>0</v>
      </c>
      <c r="AA464" s="3" t="b">
        <f t="shared" si="158"/>
        <v>0</v>
      </c>
      <c r="AB464">
        <v>-564161552.5</v>
      </c>
      <c r="AC464">
        <v>-1047476763</v>
      </c>
      <c r="AD464">
        <v>181033065.90000001</v>
      </c>
      <c r="AE464">
        <v>852770580.39999998</v>
      </c>
      <c r="AF464">
        <v>27673434.210000001</v>
      </c>
      <c r="AG464" s="3" t="b">
        <f t="shared" si="159"/>
        <v>0</v>
      </c>
      <c r="AH464" s="3" t="b">
        <f t="shared" si="160"/>
        <v>0</v>
      </c>
      <c r="AI464" s="3" t="b">
        <f t="shared" si="161"/>
        <v>1</v>
      </c>
      <c r="AJ464" s="3" t="b">
        <f t="shared" si="162"/>
        <v>0</v>
      </c>
      <c r="AK464" s="3" t="b">
        <f t="shared" si="163"/>
        <v>0</v>
      </c>
      <c r="AL464" s="3" t="b">
        <f t="shared" si="164"/>
        <v>0</v>
      </c>
      <c r="AM464" s="3" t="b">
        <f t="shared" si="165"/>
        <v>0</v>
      </c>
      <c r="AN464" s="3" t="b">
        <f t="shared" si="166"/>
        <v>0</v>
      </c>
      <c r="AO464" s="3" t="b">
        <f t="shared" si="167"/>
        <v>0</v>
      </c>
      <c r="AP464">
        <v>7736434.017</v>
      </c>
      <c r="AQ464">
        <v>60451.435210000003</v>
      </c>
      <c r="AR464">
        <v>6768895.8710000003</v>
      </c>
      <c r="AS464">
        <v>99.789395749999997</v>
      </c>
      <c r="AT464">
        <v>21.609587430000001</v>
      </c>
      <c r="AU464">
        <v>27.640880549999999</v>
      </c>
      <c r="AV464">
        <v>6.4655193569999998</v>
      </c>
      <c r="AW464">
        <v>1.496166291</v>
      </c>
      <c r="AX464">
        <v>-1.0061673849999999</v>
      </c>
      <c r="AY464">
        <v>-0.38915274599999999</v>
      </c>
      <c r="AZ464">
        <v>23.840088000000002</v>
      </c>
      <c r="BA464">
        <v>0</v>
      </c>
      <c r="BB464">
        <v>6.0938075600000001</v>
      </c>
      <c r="BC464">
        <v>3.1409160360000001</v>
      </c>
      <c r="BD464">
        <v>1.940137046</v>
      </c>
      <c r="BE464">
        <v>65.987979999999993</v>
      </c>
      <c r="BF464">
        <v>7.689710603</v>
      </c>
      <c r="BG464">
        <v>1.1989149450000001</v>
      </c>
      <c r="BH464">
        <v>-0.79397177900000004</v>
      </c>
      <c r="BI464">
        <v>-1.383977408</v>
      </c>
      <c r="BJ464">
        <v>0.13214092</v>
      </c>
      <c r="BK464">
        <v>22.610001</v>
      </c>
      <c r="BL464">
        <v>22.610001</v>
      </c>
      <c r="BM464">
        <v>21.709999</v>
      </c>
      <c r="BN464">
        <v>21.709999</v>
      </c>
      <c r="BO464">
        <v>-2.160002</v>
      </c>
      <c r="BP464">
        <v>-9.0490235000000006</v>
      </c>
      <c r="BQ464">
        <v>-0.40000049999999998</v>
      </c>
      <c r="BR464">
        <v>-5.60002E-2</v>
      </c>
      <c r="BS464">
        <v>0.1939999</v>
      </c>
      <c r="BT464">
        <v>0.14606070900000001</v>
      </c>
      <c r="BU464">
        <v>10.65674102</v>
      </c>
      <c r="BV464">
        <v>-26.765824039999998</v>
      </c>
      <c r="BW464">
        <v>-4.9566356880000004</v>
      </c>
      <c r="BX464">
        <v>-0.69393060699999998</v>
      </c>
      <c r="BY464">
        <v>2.4039640640000002</v>
      </c>
      <c r="BZ464">
        <v>1.8620994740000001</v>
      </c>
      <c r="CA464" t="s">
        <v>61</v>
      </c>
      <c r="CB464">
        <v>0.58315369500000003</v>
      </c>
      <c r="CC464">
        <v>0</v>
      </c>
    </row>
    <row r="465" spans="1:81" x14ac:dyDescent="0.25">
      <c r="A465">
        <v>1024</v>
      </c>
      <c r="B465" s="1">
        <v>40448</v>
      </c>
      <c r="C465">
        <v>1148.6400149999999</v>
      </c>
      <c r="D465">
        <v>1149.920044</v>
      </c>
      <c r="E465">
        <v>1142</v>
      </c>
      <c r="F465">
        <v>1142.160034</v>
      </c>
      <c r="G465">
        <v>1142.160034</v>
      </c>
      <c r="H465">
        <v>3587860000</v>
      </c>
      <c r="I465" s="2">
        <v>280904000000</v>
      </c>
      <c r="J465">
        <v>268045000</v>
      </c>
      <c r="K465" s="3" t="b">
        <f t="shared" si="147"/>
        <v>0</v>
      </c>
      <c r="L465" s="3" t="b">
        <f t="shared" si="148"/>
        <v>0</v>
      </c>
      <c r="M465" s="3" t="b">
        <f t="shared" si="149"/>
        <v>1</v>
      </c>
      <c r="N465" s="3" t="b">
        <f t="shared" si="150"/>
        <v>0</v>
      </c>
      <c r="O465" s="3" t="b">
        <f t="shared" si="151"/>
        <v>0</v>
      </c>
      <c r="P465" s="3" t="b">
        <f t="shared" si="152"/>
        <v>0</v>
      </c>
      <c r="Q465">
        <v>-581133000</v>
      </c>
      <c r="R465">
        <v>-1416956000</v>
      </c>
      <c r="S465">
        <v>-620117757.60000002</v>
      </c>
      <c r="T465" s="2">
        <v>414650000000</v>
      </c>
      <c r="U465">
        <v>285433278</v>
      </c>
      <c r="V465" s="3" t="b">
        <f t="shared" si="153"/>
        <v>0</v>
      </c>
      <c r="W465" s="3" t="b">
        <f t="shared" si="154"/>
        <v>0</v>
      </c>
      <c r="X465" s="3" t="b">
        <f t="shared" si="155"/>
        <v>1</v>
      </c>
      <c r="Y465" s="3" t="b">
        <f t="shared" si="156"/>
        <v>0</v>
      </c>
      <c r="Z465" s="3" t="b">
        <f t="shared" si="157"/>
        <v>0</v>
      </c>
      <c r="AA465" s="3" t="b">
        <f t="shared" si="158"/>
        <v>0</v>
      </c>
      <c r="AB465">
        <v>-244841725.90000001</v>
      </c>
      <c r="AC465">
        <v>-754138191.39999998</v>
      </c>
      <c r="AD465">
        <v>-135721971.69999999</v>
      </c>
      <c r="AE465">
        <v>832436625.79999995</v>
      </c>
      <c r="AF465">
        <v>33535330.960000001</v>
      </c>
      <c r="AG465" s="3" t="b">
        <f t="shared" si="159"/>
        <v>0</v>
      </c>
      <c r="AH465" s="3" t="b">
        <f t="shared" si="160"/>
        <v>0</v>
      </c>
      <c r="AI465" s="3" t="b">
        <f t="shared" si="161"/>
        <v>1</v>
      </c>
      <c r="AJ465" s="3" t="b">
        <f t="shared" si="162"/>
        <v>0</v>
      </c>
      <c r="AK465" s="3" t="b">
        <f t="shared" si="163"/>
        <v>0</v>
      </c>
      <c r="AL465" s="3" t="b">
        <f t="shared" si="164"/>
        <v>0</v>
      </c>
      <c r="AM465" s="3" t="b">
        <f t="shared" si="165"/>
        <v>0</v>
      </c>
      <c r="AN465" s="3" t="b">
        <f t="shared" si="166"/>
        <v>0</v>
      </c>
      <c r="AO465" s="3" t="b">
        <f t="shared" si="167"/>
        <v>0</v>
      </c>
      <c r="AP465">
        <v>19244335.809999999</v>
      </c>
      <c r="AQ465">
        <v>8762701.8120000008</v>
      </c>
      <c r="AR465">
        <v>7323583.1210000003</v>
      </c>
      <c r="AS465">
        <v>92.959532339999996</v>
      </c>
      <c r="AT465">
        <v>-6.8298634030000001</v>
      </c>
      <c r="AU465">
        <v>-6.8442777430000001</v>
      </c>
      <c r="AV465">
        <v>7.3898620140000002</v>
      </c>
      <c r="AW465">
        <v>3.9913113359999999</v>
      </c>
      <c r="AX465">
        <v>1.503145299</v>
      </c>
      <c r="AY465">
        <v>-0.36481828999999999</v>
      </c>
      <c r="AZ465">
        <v>0</v>
      </c>
      <c r="BA465">
        <v>6.5100100000000003</v>
      </c>
      <c r="BB465">
        <v>5.6585355909999997</v>
      </c>
      <c r="BC465">
        <v>3.381565605</v>
      </c>
      <c r="BD465">
        <v>1.6733478669999999</v>
      </c>
      <c r="BE465">
        <v>62.593719569999998</v>
      </c>
      <c r="BF465">
        <v>-3.3942604369999998</v>
      </c>
      <c r="BG465">
        <v>2.1477250830000001</v>
      </c>
      <c r="BH465">
        <v>0.47004189600000001</v>
      </c>
      <c r="BI465">
        <v>-0.61559156999999998</v>
      </c>
      <c r="BJ465">
        <v>-1.7321342999999999E-2</v>
      </c>
      <c r="BK465">
        <v>22.58</v>
      </c>
      <c r="BL465">
        <v>22.75</v>
      </c>
      <c r="BM465">
        <v>21.969999000000001</v>
      </c>
      <c r="BN465">
        <v>22.540001</v>
      </c>
      <c r="BO465">
        <v>0.83000200000000002</v>
      </c>
      <c r="BP465">
        <v>3.823132373</v>
      </c>
      <c r="BQ465">
        <v>-0.66500000000000004</v>
      </c>
      <c r="BR465">
        <v>-0.20699989999999999</v>
      </c>
      <c r="BS465">
        <v>-4.19999E-2</v>
      </c>
      <c r="BT465">
        <v>0.116303158</v>
      </c>
      <c r="BU465">
        <v>20.941772</v>
      </c>
      <c r="BV465">
        <v>10.28503098</v>
      </c>
      <c r="BW465">
        <v>-8.2403965299999999</v>
      </c>
      <c r="BX465">
        <v>-2.5650545230000001</v>
      </c>
      <c r="BY465">
        <v>-0.52044485699999998</v>
      </c>
      <c r="BZ465">
        <v>1.4411791519999999</v>
      </c>
      <c r="CA465" t="s">
        <v>60</v>
      </c>
      <c r="CB465">
        <v>-0.232726449</v>
      </c>
      <c r="CC465">
        <v>0</v>
      </c>
    </row>
    <row r="466" spans="1:81" x14ac:dyDescent="0.25">
      <c r="A466">
        <v>1025</v>
      </c>
      <c r="B466" s="1">
        <v>40449</v>
      </c>
      <c r="C466">
        <v>1142.3100589999999</v>
      </c>
      <c r="D466">
        <v>1150</v>
      </c>
      <c r="E466">
        <v>1132.089966</v>
      </c>
      <c r="F466">
        <v>1147.6999510000001</v>
      </c>
      <c r="G466">
        <v>1147.6999510000001</v>
      </c>
      <c r="H466">
        <v>4025840000</v>
      </c>
      <c r="I466" s="2">
        <v>284930000000</v>
      </c>
      <c r="J466">
        <v>218990000</v>
      </c>
      <c r="K466" s="3" t="b">
        <f t="shared" si="147"/>
        <v>0</v>
      </c>
      <c r="L466" s="3" t="b">
        <f t="shared" si="148"/>
        <v>0</v>
      </c>
      <c r="M466" s="3" t="b">
        <f t="shared" si="149"/>
        <v>1</v>
      </c>
      <c r="N466" s="3" t="b">
        <f t="shared" si="150"/>
        <v>0</v>
      </c>
      <c r="O466" s="3" t="b">
        <f t="shared" si="151"/>
        <v>0</v>
      </c>
      <c r="P466" s="3" t="b">
        <f t="shared" si="152"/>
        <v>0</v>
      </c>
      <c r="Q466">
        <v>1009793000</v>
      </c>
      <c r="R466">
        <v>196425000</v>
      </c>
      <c r="S466">
        <v>-722206303</v>
      </c>
      <c r="T466" s="2">
        <v>417642000000</v>
      </c>
      <c r="U466">
        <v>-225520891.19999999</v>
      </c>
      <c r="V466" s="3" t="b">
        <f t="shared" si="153"/>
        <v>0</v>
      </c>
      <c r="W466" s="3" t="b">
        <f t="shared" si="154"/>
        <v>0</v>
      </c>
      <c r="X466" s="3" t="b">
        <f t="shared" si="155"/>
        <v>0</v>
      </c>
      <c r="Y466" s="3" t="b">
        <f t="shared" si="156"/>
        <v>0</v>
      </c>
      <c r="Z466" s="3" t="b">
        <f t="shared" si="157"/>
        <v>0</v>
      </c>
      <c r="AA466" s="3" t="b">
        <f t="shared" si="158"/>
        <v>1</v>
      </c>
      <c r="AB466">
        <v>724520624.10000002</v>
      </c>
      <c r="AC466">
        <v>224641506.09999999</v>
      </c>
      <c r="AD466">
        <v>-308395670.19999999</v>
      </c>
      <c r="AE466">
        <v>851963503.70000005</v>
      </c>
      <c r="AF466">
        <v>-403538.36080000002</v>
      </c>
      <c r="AG466" s="3" t="b">
        <f t="shared" si="159"/>
        <v>0</v>
      </c>
      <c r="AH466" s="3" t="b">
        <f t="shared" si="160"/>
        <v>0</v>
      </c>
      <c r="AI466" s="3" t="b">
        <f t="shared" si="161"/>
        <v>0</v>
      </c>
      <c r="AJ466" s="3" t="b">
        <f t="shared" si="162"/>
        <v>0</v>
      </c>
      <c r="AK466" s="3" t="b">
        <f t="shared" si="163"/>
        <v>0</v>
      </c>
      <c r="AL466" s="3" t="b">
        <f t="shared" si="164"/>
        <v>1</v>
      </c>
      <c r="AM466" s="3" t="b">
        <f t="shared" si="165"/>
        <v>0</v>
      </c>
      <c r="AN466" s="3" t="b">
        <f t="shared" si="166"/>
        <v>0</v>
      </c>
      <c r="AO466" s="3" t="b">
        <f t="shared" si="167"/>
        <v>1</v>
      </c>
      <c r="AP466">
        <v>23945866.469999999</v>
      </c>
      <c r="AQ466">
        <v>17615024.530000001</v>
      </c>
      <c r="AR466">
        <v>7910708.3799999999</v>
      </c>
      <c r="AS466">
        <v>97.914734379999999</v>
      </c>
      <c r="AT466">
        <v>4.9552020380000004</v>
      </c>
      <c r="AU466">
        <v>5.3304937250000002</v>
      </c>
      <c r="AV466">
        <v>-0.93733068200000003</v>
      </c>
      <c r="AW466">
        <v>5.2374914800000001</v>
      </c>
      <c r="AX466">
        <v>3.6892478729999998</v>
      </c>
      <c r="AY466">
        <v>-0.143790899</v>
      </c>
      <c r="AZ466">
        <v>5.539917</v>
      </c>
      <c r="BA466">
        <v>0</v>
      </c>
      <c r="BB466">
        <v>5.6500628339999999</v>
      </c>
      <c r="BC466">
        <v>3.1400252040000001</v>
      </c>
      <c r="BD466">
        <v>1.7993686250000001</v>
      </c>
      <c r="BE466">
        <v>64.277659220000004</v>
      </c>
      <c r="BF466">
        <v>1.6839396499999999</v>
      </c>
      <c r="BG466">
        <v>-0.85516039300000002</v>
      </c>
      <c r="BH466">
        <v>1.454390901</v>
      </c>
      <c r="BI466">
        <v>0.56704683700000003</v>
      </c>
      <c r="BJ466">
        <v>-0.100713341</v>
      </c>
      <c r="BK466">
        <v>22.92</v>
      </c>
      <c r="BL466">
        <v>24.280000999999999</v>
      </c>
      <c r="BM466">
        <v>22.4</v>
      </c>
      <c r="BN466">
        <v>22.6</v>
      </c>
      <c r="BO466">
        <v>5.9998999999999997E-2</v>
      </c>
      <c r="BP466">
        <v>0.26618898600000002</v>
      </c>
      <c r="BQ466">
        <v>0.44500050000000002</v>
      </c>
      <c r="BR466">
        <v>-0.29800009999999999</v>
      </c>
      <c r="BS466">
        <v>-0.115</v>
      </c>
      <c r="BT466">
        <v>9.7030376000000002E-2</v>
      </c>
      <c r="BU466">
        <v>21.685254029999999</v>
      </c>
      <c r="BV466">
        <v>0.74348203199999996</v>
      </c>
      <c r="BW466">
        <v>5.5142565059999997</v>
      </c>
      <c r="BX466">
        <v>-3.6926902109999999</v>
      </c>
      <c r="BY466">
        <v>-1.425030979</v>
      </c>
      <c r="BZ466">
        <v>1.2023590550000001</v>
      </c>
      <c r="CA466" t="s">
        <v>60</v>
      </c>
      <c r="CB466">
        <v>4.2452412000000002E-2</v>
      </c>
      <c r="CC466">
        <v>0</v>
      </c>
    </row>
    <row r="467" spans="1:81" x14ac:dyDescent="0.25">
      <c r="A467">
        <v>1026</v>
      </c>
      <c r="B467" s="1">
        <v>40450</v>
      </c>
      <c r="C467">
        <v>1146.75</v>
      </c>
      <c r="D467">
        <v>1148.630005</v>
      </c>
      <c r="E467">
        <v>1140.26001</v>
      </c>
      <c r="F467">
        <v>1144.7299800000001</v>
      </c>
      <c r="G467">
        <v>1144.7299800000001</v>
      </c>
      <c r="H467">
        <v>3990280000</v>
      </c>
      <c r="I467" s="2">
        <v>280940000000</v>
      </c>
      <c r="J467">
        <v>17780000</v>
      </c>
      <c r="K467" s="3" t="b">
        <f t="shared" si="147"/>
        <v>0</v>
      </c>
      <c r="L467" s="3" t="b">
        <f t="shared" si="148"/>
        <v>0</v>
      </c>
      <c r="M467" s="3" t="b">
        <f t="shared" si="149"/>
        <v>1</v>
      </c>
      <c r="N467" s="3" t="b">
        <f t="shared" si="150"/>
        <v>0</v>
      </c>
      <c r="O467" s="3" t="b">
        <f t="shared" si="151"/>
        <v>0</v>
      </c>
      <c r="P467" s="3" t="b">
        <f t="shared" si="152"/>
        <v>0</v>
      </c>
      <c r="Q467">
        <v>-663106000</v>
      </c>
      <c r="R467">
        <v>158128000</v>
      </c>
      <c r="S467">
        <v>-818300545.5</v>
      </c>
      <c r="T467" s="2">
        <v>417914000000</v>
      </c>
      <c r="U467">
        <v>1631768809</v>
      </c>
      <c r="V467" s="3" t="b">
        <f t="shared" si="153"/>
        <v>0</v>
      </c>
      <c r="W467" s="3" t="b">
        <f t="shared" si="154"/>
        <v>0</v>
      </c>
      <c r="X467" s="3" t="b">
        <f t="shared" si="155"/>
        <v>1</v>
      </c>
      <c r="Y467" s="3" t="b">
        <f t="shared" si="156"/>
        <v>0</v>
      </c>
      <c r="Z467" s="3" t="b">
        <f t="shared" si="157"/>
        <v>0</v>
      </c>
      <c r="AA467" s="3" t="b">
        <f t="shared" si="158"/>
        <v>0</v>
      </c>
      <c r="AB467">
        <v>245383915.09999999</v>
      </c>
      <c r="AC467">
        <v>721776656.5</v>
      </c>
      <c r="AD467">
        <v>-334269313.69999999</v>
      </c>
      <c r="AE467">
        <v>841637620.20000005</v>
      </c>
      <c r="AF467">
        <v>4600497.2149999999</v>
      </c>
      <c r="AG467" s="3" t="b">
        <f t="shared" si="159"/>
        <v>0</v>
      </c>
      <c r="AH467" s="3" t="b">
        <f t="shared" si="160"/>
        <v>0</v>
      </c>
      <c r="AI467" s="3" t="b">
        <f t="shared" si="161"/>
        <v>1</v>
      </c>
      <c r="AJ467" s="3" t="b">
        <f t="shared" si="162"/>
        <v>0</v>
      </c>
      <c r="AK467" s="3" t="b">
        <f t="shared" si="163"/>
        <v>0</v>
      </c>
      <c r="AL467" s="3" t="b">
        <f t="shared" si="164"/>
        <v>0</v>
      </c>
      <c r="AM467" s="3" t="b">
        <f t="shared" si="165"/>
        <v>0</v>
      </c>
      <c r="AN467" s="3" t="b">
        <f t="shared" si="166"/>
        <v>0</v>
      </c>
      <c r="AO467" s="3" t="b">
        <f t="shared" si="167"/>
        <v>0</v>
      </c>
      <c r="AP467">
        <v>-1387200.2549999999</v>
      </c>
      <c r="AQ467">
        <v>15173623.6</v>
      </c>
      <c r="AR467">
        <v>7636644.7850000001</v>
      </c>
      <c r="AS467">
        <v>95.222105479999996</v>
      </c>
      <c r="AT467">
        <v>-2.6926289040000002</v>
      </c>
      <c r="AU467">
        <v>-2.749973148</v>
      </c>
      <c r="AV467">
        <v>1.1312865670000001</v>
      </c>
      <c r="AW467">
        <v>-0.87466687700000001</v>
      </c>
      <c r="AX467">
        <v>3.2209932960000001</v>
      </c>
      <c r="AY467">
        <v>0.14103126999999999</v>
      </c>
      <c r="AZ467">
        <v>0</v>
      </c>
      <c r="BA467">
        <v>2.9699710000000001</v>
      </c>
      <c r="BB467">
        <v>5.2464869180000004</v>
      </c>
      <c r="BC467">
        <v>3.1278784750000002</v>
      </c>
      <c r="BD467">
        <v>1.6773308039999999</v>
      </c>
      <c r="BE467">
        <v>62.649367099999999</v>
      </c>
      <c r="BF467">
        <v>-1.628292114</v>
      </c>
      <c r="BG467">
        <v>2.7823767999999999E-2</v>
      </c>
      <c r="BH467">
        <v>-0.83318990500000001</v>
      </c>
      <c r="BI467">
        <v>0.69918746200000004</v>
      </c>
      <c r="BJ467">
        <v>-0.22011887599999999</v>
      </c>
      <c r="BK467">
        <v>23.139999</v>
      </c>
      <c r="BL467">
        <v>23.450001</v>
      </c>
      <c r="BM467">
        <v>22.719999000000001</v>
      </c>
      <c r="BN467">
        <v>23.25</v>
      </c>
      <c r="BO467">
        <v>0.65</v>
      </c>
      <c r="BP467">
        <v>2.8761061950000002</v>
      </c>
      <c r="BQ467">
        <v>0.35499950000000002</v>
      </c>
      <c r="BR467">
        <v>0.46800019999999998</v>
      </c>
      <c r="BS467">
        <v>-3.5000099999999999E-2</v>
      </c>
      <c r="BT467">
        <v>0.13660613299999999</v>
      </c>
      <c r="BU467">
        <v>29.73977695</v>
      </c>
      <c r="BV467">
        <v>8.0545229240000005</v>
      </c>
      <c r="BW467">
        <v>4.3990024779999999</v>
      </c>
      <c r="BX467">
        <v>5.7992589839999997</v>
      </c>
      <c r="BY467">
        <v>-0.43370631999999998</v>
      </c>
      <c r="BZ467">
        <v>1.6927649730000001</v>
      </c>
      <c r="CA467" t="s">
        <v>60</v>
      </c>
      <c r="CB467">
        <v>-8.4382177000000003E-2</v>
      </c>
      <c r="CC467">
        <v>0</v>
      </c>
    </row>
    <row r="468" spans="1:81" x14ac:dyDescent="0.25">
      <c r="A468">
        <v>1039</v>
      </c>
      <c r="B468" s="1">
        <v>40469</v>
      </c>
      <c r="C468">
        <v>1176.829956</v>
      </c>
      <c r="D468">
        <v>1185.530029</v>
      </c>
      <c r="E468">
        <v>1174.5500489999999</v>
      </c>
      <c r="F468">
        <v>1184.709961</v>
      </c>
      <c r="G468">
        <v>1184.709961</v>
      </c>
      <c r="H468">
        <v>4450050000</v>
      </c>
      <c r="I468" s="2">
        <v>294064000000</v>
      </c>
      <c r="J468">
        <v>5087480000</v>
      </c>
      <c r="K468" s="3" t="b">
        <f t="shared" si="147"/>
        <v>0</v>
      </c>
      <c r="L468" s="3" t="b">
        <f t="shared" si="148"/>
        <v>0</v>
      </c>
      <c r="M468" s="3" t="b">
        <f t="shared" si="149"/>
        <v>1</v>
      </c>
      <c r="N468" s="3" t="b">
        <f t="shared" si="150"/>
        <v>0</v>
      </c>
      <c r="O468" s="3" t="b">
        <f t="shared" si="151"/>
        <v>0</v>
      </c>
      <c r="P468" s="3" t="b">
        <f t="shared" si="152"/>
        <v>0</v>
      </c>
      <c r="Q468">
        <v>2134156000</v>
      </c>
      <c r="R468">
        <v>2110542000</v>
      </c>
      <c r="S468">
        <v>1761670727</v>
      </c>
      <c r="T468" s="2">
        <v>431948000000</v>
      </c>
      <c r="U468">
        <v>2718046562</v>
      </c>
      <c r="V468" s="3" t="b">
        <f t="shared" si="153"/>
        <v>0</v>
      </c>
      <c r="W468" s="3" t="b">
        <f t="shared" si="154"/>
        <v>0</v>
      </c>
      <c r="X468" s="3" t="b">
        <f t="shared" si="155"/>
        <v>1</v>
      </c>
      <c r="Y468" s="3" t="b">
        <f t="shared" si="156"/>
        <v>0</v>
      </c>
      <c r="Z468" s="3" t="b">
        <f t="shared" si="157"/>
        <v>0</v>
      </c>
      <c r="AA468" s="3" t="b">
        <f t="shared" si="158"/>
        <v>0</v>
      </c>
      <c r="AB468">
        <v>2043167724</v>
      </c>
      <c r="AC468">
        <v>1537608928</v>
      </c>
      <c r="AD468">
        <v>1298705953</v>
      </c>
      <c r="AE468">
        <v>994926223</v>
      </c>
      <c r="AF468">
        <v>21921097.59</v>
      </c>
      <c r="AG468" s="3" t="b">
        <f t="shared" si="159"/>
        <v>0</v>
      </c>
      <c r="AH468" s="3" t="b">
        <f t="shared" si="160"/>
        <v>0</v>
      </c>
      <c r="AI468" s="3" t="b">
        <f t="shared" si="161"/>
        <v>1</v>
      </c>
      <c r="AJ468" s="3" t="b">
        <f t="shared" si="162"/>
        <v>0</v>
      </c>
      <c r="AK468" s="3" t="b">
        <f t="shared" si="163"/>
        <v>0</v>
      </c>
      <c r="AL468" s="3" t="b">
        <f t="shared" si="164"/>
        <v>0</v>
      </c>
      <c r="AM468" s="3" t="b">
        <f t="shared" si="165"/>
        <v>0</v>
      </c>
      <c r="AN468" s="3" t="b">
        <f t="shared" si="166"/>
        <v>0</v>
      </c>
      <c r="AO468" s="3" t="b">
        <f t="shared" si="167"/>
        <v>0</v>
      </c>
      <c r="AP468">
        <v>8884713.0209999997</v>
      </c>
      <c r="AQ468">
        <v>11577947.35</v>
      </c>
      <c r="AR468">
        <v>10382552.949999999</v>
      </c>
      <c r="AS468">
        <v>99.437655100000001</v>
      </c>
      <c r="AT468">
        <v>5.0984658200000004</v>
      </c>
      <c r="AU468">
        <v>5.404398595</v>
      </c>
      <c r="AV468">
        <v>3.3716966620000002</v>
      </c>
      <c r="AW468">
        <v>1.2979789390000001</v>
      </c>
      <c r="AX468">
        <v>0.178441509</v>
      </c>
      <c r="AY468">
        <v>-0.20445882000000001</v>
      </c>
      <c r="AZ468">
        <v>8.5200200000000006</v>
      </c>
      <c r="BA468">
        <v>0</v>
      </c>
      <c r="BB468">
        <v>4.8431006349999999</v>
      </c>
      <c r="BC468">
        <v>1.9869384450000001</v>
      </c>
      <c r="BD468">
        <v>2.4374688839999998</v>
      </c>
      <c r="BE468">
        <v>70.908827579999993</v>
      </c>
      <c r="BF468">
        <v>2.8456471959999998</v>
      </c>
      <c r="BG468">
        <v>1.83851651</v>
      </c>
      <c r="BH468">
        <v>0.267357556</v>
      </c>
      <c r="BI468">
        <v>0.431353084</v>
      </c>
      <c r="BJ468">
        <v>0.63255958499999998</v>
      </c>
      <c r="BK468">
        <v>20.43</v>
      </c>
      <c r="BL468">
        <v>20.709999</v>
      </c>
      <c r="BM468">
        <v>18.879999000000002</v>
      </c>
      <c r="BN468">
        <v>19.09</v>
      </c>
      <c r="BO468">
        <v>5.9998999999999997E-2</v>
      </c>
      <c r="BP468">
        <v>0.31528637300000001</v>
      </c>
      <c r="BQ468">
        <v>-0.3949995</v>
      </c>
      <c r="BR468">
        <v>-7.8999799999999995E-2</v>
      </c>
      <c r="BS468">
        <v>2.80001E-2</v>
      </c>
      <c r="BT468">
        <v>-0.330909024</v>
      </c>
      <c r="BU468">
        <v>10.798548090000001</v>
      </c>
      <c r="BV468">
        <v>0.54445553499999999</v>
      </c>
      <c r="BW468">
        <v>-3.5843874769999999</v>
      </c>
      <c r="BX468">
        <v>-0.71687658799999998</v>
      </c>
      <c r="BY468">
        <v>1.39052771</v>
      </c>
      <c r="BZ468">
        <v>0.467547553</v>
      </c>
      <c r="CA468" t="s">
        <v>60</v>
      </c>
      <c r="CB468">
        <v>0.75552692700000001</v>
      </c>
      <c r="CC468">
        <v>0</v>
      </c>
    </row>
    <row r="469" spans="1:81" x14ac:dyDescent="0.25">
      <c r="A469">
        <v>1040</v>
      </c>
      <c r="B469" s="1">
        <v>40470</v>
      </c>
      <c r="C469">
        <v>1178.6400149999999</v>
      </c>
      <c r="D469">
        <v>1178.6400149999999</v>
      </c>
      <c r="E469">
        <v>1159.709961</v>
      </c>
      <c r="F469">
        <v>1165.900024</v>
      </c>
      <c r="G469">
        <v>1165.900024</v>
      </c>
      <c r="H469">
        <v>5600120000</v>
      </c>
      <c r="I469" s="2">
        <v>288464000000</v>
      </c>
      <c r="J469">
        <v>-575035000</v>
      </c>
      <c r="K469" s="3" t="b">
        <f t="shared" si="147"/>
        <v>0</v>
      </c>
      <c r="L469" s="3" t="b">
        <f t="shared" si="148"/>
        <v>0</v>
      </c>
      <c r="M469" s="3" t="b">
        <f t="shared" si="149"/>
        <v>0</v>
      </c>
      <c r="N469" s="3" t="b">
        <f t="shared" si="150"/>
        <v>0</v>
      </c>
      <c r="O469" s="3" t="b">
        <f t="shared" si="151"/>
        <v>0</v>
      </c>
      <c r="P469" s="3" t="b">
        <f t="shared" si="152"/>
        <v>1</v>
      </c>
      <c r="Q469">
        <v>1817457000</v>
      </c>
      <c r="R469">
        <v>938582000</v>
      </c>
      <c r="S469">
        <v>1958739333</v>
      </c>
      <c r="T469" s="2">
        <v>430011000000</v>
      </c>
      <c r="U469">
        <v>923821701.29999995</v>
      </c>
      <c r="V469" s="3" t="b">
        <f t="shared" si="153"/>
        <v>0</v>
      </c>
      <c r="W469" s="3" t="b">
        <f t="shared" si="154"/>
        <v>0</v>
      </c>
      <c r="X469" s="3" t="b">
        <f t="shared" si="155"/>
        <v>1</v>
      </c>
      <c r="Y469" s="3" t="b">
        <f t="shared" si="156"/>
        <v>0</v>
      </c>
      <c r="Z469" s="3" t="b">
        <f t="shared" si="157"/>
        <v>0</v>
      </c>
      <c r="AA469" s="3" t="b">
        <f t="shared" si="158"/>
        <v>0</v>
      </c>
      <c r="AB469">
        <v>1428056322</v>
      </c>
      <c r="AC469">
        <v>1408133843</v>
      </c>
      <c r="AD469">
        <v>1243045164</v>
      </c>
      <c r="AE469">
        <v>906011714.10000002</v>
      </c>
      <c r="AF469">
        <v>-28339740.75</v>
      </c>
      <c r="AG469" s="3" t="b">
        <f t="shared" si="159"/>
        <v>0</v>
      </c>
      <c r="AH469" s="3" t="b">
        <f t="shared" si="160"/>
        <v>0</v>
      </c>
      <c r="AI469" s="3" t="b">
        <f t="shared" si="161"/>
        <v>0</v>
      </c>
      <c r="AJ469" s="3" t="b">
        <f t="shared" si="162"/>
        <v>0</v>
      </c>
      <c r="AK469" s="3" t="b">
        <f t="shared" si="163"/>
        <v>0</v>
      </c>
      <c r="AL469" s="3" t="b">
        <f t="shared" si="164"/>
        <v>1</v>
      </c>
      <c r="AM469" s="3" t="b">
        <f t="shared" si="165"/>
        <v>0</v>
      </c>
      <c r="AN469" s="3" t="b">
        <f t="shared" si="166"/>
        <v>0</v>
      </c>
      <c r="AO469" s="3" t="b">
        <f t="shared" si="167"/>
        <v>0</v>
      </c>
      <c r="AP469">
        <v>-10298191.380000001</v>
      </c>
      <c r="AQ469">
        <v>-8249351.4359999998</v>
      </c>
      <c r="AR469">
        <v>6740646.7479999997</v>
      </c>
      <c r="AS469">
        <v>86.539124670000007</v>
      </c>
      <c r="AT469">
        <v>-12.89853044</v>
      </c>
      <c r="AU469">
        <v>-12.97147487</v>
      </c>
      <c r="AV469">
        <v>-3.9000323099999998</v>
      </c>
      <c r="AW469">
        <v>-1.3366945530000001</v>
      </c>
      <c r="AX469">
        <v>-1.1497092959999999</v>
      </c>
      <c r="AY469">
        <v>-0.64534839200000005</v>
      </c>
      <c r="AZ469">
        <v>0</v>
      </c>
      <c r="BA469">
        <v>18.809937000000001</v>
      </c>
      <c r="BB469">
        <v>4.4971648760000003</v>
      </c>
      <c r="BC469">
        <v>3.1885811990000001</v>
      </c>
      <c r="BD469">
        <v>1.4103968490000001</v>
      </c>
      <c r="BE469">
        <v>58.513055620000003</v>
      </c>
      <c r="BF469">
        <v>-12.395771959999999</v>
      </c>
      <c r="BG469">
        <v>-4.7750623809999997</v>
      </c>
      <c r="BH469">
        <v>-2.3310569619999999</v>
      </c>
      <c r="BI469">
        <v>-1.988638441</v>
      </c>
      <c r="BJ469">
        <v>5.2921734999999998E-2</v>
      </c>
      <c r="BK469">
        <v>20.700001</v>
      </c>
      <c r="BL469">
        <v>21.35</v>
      </c>
      <c r="BM469">
        <v>19.329999999999998</v>
      </c>
      <c r="BN469">
        <v>20.629999000000002</v>
      </c>
      <c r="BO469">
        <v>1.5399989999999999</v>
      </c>
      <c r="BP469">
        <v>8.0670455739999998</v>
      </c>
      <c r="BQ469">
        <v>0.79999900000000002</v>
      </c>
      <c r="BR469">
        <v>0.23099990000000001</v>
      </c>
      <c r="BS469">
        <v>0.23299990000000001</v>
      </c>
      <c r="BT469">
        <v>-0.185030255</v>
      </c>
      <c r="BU469">
        <v>24.77313067</v>
      </c>
      <c r="BV469">
        <v>13.97458258</v>
      </c>
      <c r="BW469">
        <v>7.2595190560000002</v>
      </c>
      <c r="BX469">
        <v>2.0961878399999998</v>
      </c>
      <c r="BY469">
        <v>2.1143366609999998</v>
      </c>
      <c r="BZ469">
        <v>1.5068781229999999</v>
      </c>
      <c r="CA469" t="s">
        <v>62</v>
      </c>
      <c r="CB469">
        <v>-0.51850819299999995</v>
      </c>
      <c r="CC469">
        <v>0</v>
      </c>
    </row>
    <row r="470" spans="1:81" x14ac:dyDescent="0.25">
      <c r="A470">
        <v>1041</v>
      </c>
      <c r="B470" s="1">
        <v>40471</v>
      </c>
      <c r="C470">
        <v>1166.73999</v>
      </c>
      <c r="D470">
        <v>1182.9399410000001</v>
      </c>
      <c r="E470">
        <v>1166.73999</v>
      </c>
      <c r="F470">
        <v>1178.170044</v>
      </c>
      <c r="G470">
        <v>1178.170044</v>
      </c>
      <c r="H470">
        <v>5027880000</v>
      </c>
      <c r="I470" s="2">
        <v>293492000000</v>
      </c>
      <c r="J470">
        <v>-286120000</v>
      </c>
      <c r="K470" s="3" t="b">
        <f t="shared" si="147"/>
        <v>0</v>
      </c>
      <c r="L470" s="3" t="b">
        <f t="shared" si="148"/>
        <v>0</v>
      </c>
      <c r="M470" s="3" t="b">
        <f t="shared" si="149"/>
        <v>0</v>
      </c>
      <c r="N470" s="3" t="b">
        <f t="shared" si="150"/>
        <v>0</v>
      </c>
      <c r="O470" s="3" t="b">
        <f t="shared" si="151"/>
        <v>0</v>
      </c>
      <c r="P470" s="3" t="b">
        <f t="shared" si="152"/>
        <v>1</v>
      </c>
      <c r="Q470">
        <v>603331000</v>
      </c>
      <c r="R470">
        <v>1805537000</v>
      </c>
      <c r="S470">
        <v>2073122606</v>
      </c>
      <c r="T470" s="2">
        <v>432078000000</v>
      </c>
      <c r="U470">
        <v>64696268.369999997</v>
      </c>
      <c r="V470" s="3" t="b">
        <f t="shared" si="153"/>
        <v>0</v>
      </c>
      <c r="W470" s="3" t="b">
        <f t="shared" si="154"/>
        <v>0</v>
      </c>
      <c r="X470" s="3" t="b">
        <f t="shared" si="155"/>
        <v>1</v>
      </c>
      <c r="Y470" s="3" t="b">
        <f t="shared" si="156"/>
        <v>0</v>
      </c>
      <c r="Z470" s="3" t="b">
        <f t="shared" si="157"/>
        <v>0</v>
      </c>
      <c r="AA470" s="3" t="b">
        <f t="shared" si="158"/>
        <v>0</v>
      </c>
      <c r="AB470">
        <v>980646737</v>
      </c>
      <c r="AC470">
        <v>1297861472</v>
      </c>
      <c r="AD470">
        <v>1264543021</v>
      </c>
      <c r="AE470">
        <v>958925503.39999998</v>
      </c>
      <c r="AF470">
        <v>-18000359.829999998</v>
      </c>
      <c r="AG470" s="3" t="b">
        <f t="shared" si="159"/>
        <v>0</v>
      </c>
      <c r="AH470" s="3" t="b">
        <f t="shared" si="160"/>
        <v>0</v>
      </c>
      <c r="AI470" s="3" t="b">
        <f t="shared" si="161"/>
        <v>0</v>
      </c>
      <c r="AJ470" s="3" t="b">
        <f t="shared" si="162"/>
        <v>0</v>
      </c>
      <c r="AK470" s="3" t="b">
        <f t="shared" si="163"/>
        <v>0</v>
      </c>
      <c r="AL470" s="3" t="b">
        <f t="shared" si="164"/>
        <v>1</v>
      </c>
      <c r="AM470" s="3" t="b">
        <f t="shared" si="165"/>
        <v>0</v>
      </c>
      <c r="AN470" s="3" t="b">
        <f t="shared" si="166"/>
        <v>0</v>
      </c>
      <c r="AO470" s="3" t="b">
        <f t="shared" si="167"/>
        <v>0</v>
      </c>
      <c r="AP470">
        <v>-10021158.57</v>
      </c>
      <c r="AQ470">
        <v>-4099653.0490000001</v>
      </c>
      <c r="AR470">
        <v>5770023.5889999997</v>
      </c>
      <c r="AS470">
        <v>94.953040479999999</v>
      </c>
      <c r="AT470">
        <v>8.4139158179999995</v>
      </c>
      <c r="AU470">
        <v>9.7226726639999992</v>
      </c>
      <c r="AV470">
        <v>-2.2423073109999998</v>
      </c>
      <c r="AW470">
        <v>-1.1056976839999999</v>
      </c>
      <c r="AX470">
        <v>-0.32825072199999999</v>
      </c>
      <c r="AY470">
        <v>-0.52619060299999998</v>
      </c>
      <c r="AZ470">
        <v>12.270020000000001</v>
      </c>
      <c r="BA470">
        <v>0</v>
      </c>
      <c r="BB470">
        <v>5.0523688130000002</v>
      </c>
      <c r="BC470">
        <v>2.960825399</v>
      </c>
      <c r="BD470">
        <v>1.7064055229999999</v>
      </c>
      <c r="BE470">
        <v>63.050622250000004</v>
      </c>
      <c r="BF470">
        <v>4.5375666299999997</v>
      </c>
      <c r="BG470">
        <v>-3.9291026640000002</v>
      </c>
      <c r="BH470">
        <v>-2.7433446359999998</v>
      </c>
      <c r="BI470">
        <v>-1.791246938</v>
      </c>
      <c r="BJ470">
        <v>-0.22565586600000001</v>
      </c>
      <c r="BK470">
        <v>21.200001</v>
      </c>
      <c r="BL470">
        <v>21.200001</v>
      </c>
      <c r="BM470">
        <v>19.670000000000002</v>
      </c>
      <c r="BN470">
        <v>19.790001</v>
      </c>
      <c r="BO470">
        <v>-0.83999800000000002</v>
      </c>
      <c r="BP470">
        <v>-4.0717306869999996</v>
      </c>
      <c r="BQ470">
        <v>0.35000049999999999</v>
      </c>
      <c r="BR470">
        <v>0.3819999</v>
      </c>
      <c r="BS470">
        <v>0.14200019999999999</v>
      </c>
      <c r="BT470">
        <v>-8.9272576000000006E-2</v>
      </c>
      <c r="BU470">
        <v>18.511271449999999</v>
      </c>
      <c r="BV470">
        <v>-6.2618592230000001</v>
      </c>
      <c r="BW470">
        <v>3.8563616770000002</v>
      </c>
      <c r="BX470">
        <v>3.874611925</v>
      </c>
      <c r="BY470">
        <v>1.5606934910000001</v>
      </c>
      <c r="BZ470">
        <v>1.8180068490000001</v>
      </c>
      <c r="CA470" t="s">
        <v>61</v>
      </c>
      <c r="CB470">
        <v>0.49453677299999999</v>
      </c>
      <c r="CC470">
        <v>0</v>
      </c>
    </row>
    <row r="471" spans="1:81" x14ac:dyDescent="0.25">
      <c r="A471">
        <v>1042</v>
      </c>
      <c r="B471" s="1">
        <v>40472</v>
      </c>
      <c r="C471">
        <v>1179.8199460000001</v>
      </c>
      <c r="D471">
        <v>1189.4300539999999</v>
      </c>
      <c r="E471">
        <v>1171.170044</v>
      </c>
      <c r="F471">
        <v>1180.26001</v>
      </c>
      <c r="G471">
        <v>1180.26001</v>
      </c>
      <c r="H471">
        <v>4625470000</v>
      </c>
      <c r="I471" s="2">
        <v>298117000000</v>
      </c>
      <c r="J471">
        <v>4826675000</v>
      </c>
      <c r="K471" s="3" t="b">
        <f t="shared" si="147"/>
        <v>0</v>
      </c>
      <c r="L471" s="3" t="b">
        <f t="shared" si="148"/>
        <v>0</v>
      </c>
      <c r="M471" s="3" t="b">
        <f t="shared" si="149"/>
        <v>1</v>
      </c>
      <c r="N471" s="3" t="b">
        <f t="shared" si="150"/>
        <v>0</v>
      </c>
      <c r="O471" s="3" t="b">
        <f t="shared" si="151"/>
        <v>0</v>
      </c>
      <c r="P471" s="3" t="b">
        <f t="shared" si="152"/>
        <v>0</v>
      </c>
      <c r="Q471">
        <v>1718757000</v>
      </c>
      <c r="R471">
        <v>1643432000</v>
      </c>
      <c r="S471">
        <v>1983395939</v>
      </c>
      <c r="T471" s="2">
        <v>432058000000</v>
      </c>
      <c r="U471">
        <v>1023393818</v>
      </c>
      <c r="V471" s="3" t="b">
        <f t="shared" si="153"/>
        <v>0</v>
      </c>
      <c r="W471" s="3" t="b">
        <f t="shared" si="154"/>
        <v>0</v>
      </c>
      <c r="X471" s="3" t="b">
        <f t="shared" si="155"/>
        <v>1</v>
      </c>
      <c r="Y471" s="3" t="b">
        <f t="shared" si="156"/>
        <v>0</v>
      </c>
      <c r="Z471" s="3" t="b">
        <f t="shared" si="157"/>
        <v>0</v>
      </c>
      <c r="AA471" s="3" t="b">
        <f t="shared" si="158"/>
        <v>0</v>
      </c>
      <c r="AB471">
        <v>239439589.5</v>
      </c>
      <c r="AC471">
        <v>791825461.5</v>
      </c>
      <c r="AD471">
        <v>1159887136</v>
      </c>
      <c r="AE471">
        <v>967130664.5</v>
      </c>
      <c r="AF471">
        <v>30559475.18</v>
      </c>
      <c r="AG471" s="3" t="b">
        <f t="shared" si="159"/>
        <v>0</v>
      </c>
      <c r="AH471" s="3" t="b">
        <f t="shared" si="160"/>
        <v>0</v>
      </c>
      <c r="AI471" s="3" t="b">
        <f t="shared" si="161"/>
        <v>1</v>
      </c>
      <c r="AJ471" s="3" t="b">
        <f t="shared" si="162"/>
        <v>0</v>
      </c>
      <c r="AK471" s="3" t="b">
        <f t="shared" si="163"/>
        <v>0</v>
      </c>
      <c r="AL471" s="3" t="b">
        <f t="shared" si="164"/>
        <v>0</v>
      </c>
      <c r="AM471" s="3" t="b">
        <f t="shared" si="165"/>
        <v>0</v>
      </c>
      <c r="AN471" s="3" t="b">
        <f t="shared" si="166"/>
        <v>0</v>
      </c>
      <c r="AO471" s="3" t="b">
        <f t="shared" si="167"/>
        <v>0</v>
      </c>
      <c r="AP471">
        <v>-3047288.64</v>
      </c>
      <c r="AQ471">
        <v>-2712178.1919999998</v>
      </c>
      <c r="AR471">
        <v>4110699.6919999998</v>
      </c>
      <c r="AS471">
        <v>93.875617649999995</v>
      </c>
      <c r="AT471">
        <v>-1.077422833</v>
      </c>
      <c r="AU471">
        <v>-1.1346901869999999</v>
      </c>
      <c r="AV471">
        <v>3.6682464929999998</v>
      </c>
      <c r="AW471">
        <v>-0.82721965399999997</v>
      </c>
      <c r="AX471">
        <v>-0.54117578899999996</v>
      </c>
      <c r="AY471">
        <v>-0.59289405299999998</v>
      </c>
      <c r="AZ471">
        <v>2.089966</v>
      </c>
      <c r="BA471">
        <v>0</v>
      </c>
      <c r="BB471">
        <v>4.8407686119999997</v>
      </c>
      <c r="BC471">
        <v>2.7493378709999998</v>
      </c>
      <c r="BD471">
        <v>1.7607034269999999</v>
      </c>
      <c r="BE471">
        <v>63.777347829999997</v>
      </c>
      <c r="BF471">
        <v>0.72672557699999996</v>
      </c>
      <c r="BG471">
        <v>2.6321461039999998</v>
      </c>
      <c r="BH471">
        <v>-1.6856872620000001</v>
      </c>
      <c r="BI471">
        <v>-1.6429870440000001</v>
      </c>
      <c r="BJ471">
        <v>-0.51643831500000004</v>
      </c>
      <c r="BK471">
        <v>19.700001</v>
      </c>
      <c r="BL471">
        <v>20.530000999999999</v>
      </c>
      <c r="BM471">
        <v>18.93</v>
      </c>
      <c r="BN471">
        <v>19.27</v>
      </c>
      <c r="BO471">
        <v>-0.52000100000000005</v>
      </c>
      <c r="BP471">
        <v>-2.6275946120000002</v>
      </c>
      <c r="BQ471">
        <v>-0.67999949999999998</v>
      </c>
      <c r="BR471">
        <v>-2.99998E-2</v>
      </c>
      <c r="BS471">
        <v>0.1179999</v>
      </c>
      <c r="BT471">
        <v>3.3940609999999999E-3</v>
      </c>
      <c r="BU471">
        <v>13.41821612</v>
      </c>
      <c r="BV471">
        <v>-5.0930553290000002</v>
      </c>
      <c r="BW471">
        <v>-5.6774572760000002</v>
      </c>
      <c r="BX471">
        <v>0.15971448499999999</v>
      </c>
      <c r="BY471">
        <v>1.4040970479999999</v>
      </c>
      <c r="BZ471">
        <v>1.7809086000000001</v>
      </c>
      <c r="CA471" t="s">
        <v>60</v>
      </c>
      <c r="CB471">
        <v>0.49893068800000001</v>
      </c>
      <c r="CC471">
        <v>0</v>
      </c>
    </row>
    <row r="472" spans="1:81" x14ac:dyDescent="0.25">
      <c r="A472">
        <v>1043</v>
      </c>
      <c r="B472" s="1">
        <v>40473</v>
      </c>
      <c r="C472">
        <v>1180.5200199999999</v>
      </c>
      <c r="D472">
        <v>1183.9300539999999</v>
      </c>
      <c r="E472">
        <v>1178.98999</v>
      </c>
      <c r="F472">
        <v>1183.079956</v>
      </c>
      <c r="G472">
        <v>1183.079956</v>
      </c>
      <c r="H472">
        <v>3177890000</v>
      </c>
      <c r="I472" s="2">
        <v>301295000000</v>
      </c>
      <c r="J472">
        <v>3901680000</v>
      </c>
      <c r="K472" s="3" t="b">
        <f t="shared" si="147"/>
        <v>0</v>
      </c>
      <c r="L472" s="3" t="b">
        <f t="shared" si="148"/>
        <v>0</v>
      </c>
      <c r="M472" s="3" t="b">
        <f t="shared" si="149"/>
        <v>1</v>
      </c>
      <c r="N472" s="3" t="b">
        <f t="shared" si="150"/>
        <v>0</v>
      </c>
      <c r="O472" s="3" t="b">
        <f t="shared" si="151"/>
        <v>0</v>
      </c>
      <c r="P472" s="3" t="b">
        <f t="shared" si="152"/>
        <v>0</v>
      </c>
      <c r="Q472">
        <v>4311919000</v>
      </c>
      <c r="R472">
        <v>2411559000</v>
      </c>
      <c r="S472">
        <v>2025931515</v>
      </c>
      <c r="T472" s="2">
        <v>434142000000</v>
      </c>
      <c r="U472">
        <v>1031943768</v>
      </c>
      <c r="V472" s="3" t="b">
        <f t="shared" si="153"/>
        <v>0</v>
      </c>
      <c r="W472" s="3" t="b">
        <f t="shared" si="154"/>
        <v>0</v>
      </c>
      <c r="X472" s="3" t="b">
        <f t="shared" si="155"/>
        <v>1</v>
      </c>
      <c r="Y472" s="3" t="b">
        <f t="shared" si="156"/>
        <v>0</v>
      </c>
      <c r="Z472" s="3" t="b">
        <f t="shared" si="157"/>
        <v>0</v>
      </c>
      <c r="AA472" s="3" t="b">
        <f t="shared" si="158"/>
        <v>0</v>
      </c>
      <c r="AB472">
        <v>1237259487</v>
      </c>
      <c r="AC472">
        <v>643334778.39999998</v>
      </c>
      <c r="AD472">
        <v>1178216590</v>
      </c>
      <c r="AE472">
        <v>974723464.5</v>
      </c>
      <c r="AF472">
        <v>7898980.5539999995</v>
      </c>
      <c r="AG472" s="3" t="b">
        <f t="shared" si="159"/>
        <v>0</v>
      </c>
      <c r="AH472" s="3" t="b">
        <f t="shared" si="160"/>
        <v>0</v>
      </c>
      <c r="AI472" s="3" t="b">
        <f t="shared" si="161"/>
        <v>1</v>
      </c>
      <c r="AJ472" s="3" t="b">
        <f t="shared" si="162"/>
        <v>0</v>
      </c>
      <c r="AK472" s="3" t="b">
        <f t="shared" si="163"/>
        <v>0</v>
      </c>
      <c r="AL472" s="3" t="b">
        <f t="shared" si="164"/>
        <v>0</v>
      </c>
      <c r="AM472" s="3" t="b">
        <f t="shared" si="165"/>
        <v>0</v>
      </c>
      <c r="AN472" s="3" t="b">
        <f t="shared" si="166"/>
        <v>0</v>
      </c>
      <c r="AO472" s="3" t="b">
        <f t="shared" si="167"/>
        <v>0</v>
      </c>
      <c r="AP472">
        <v>21434041.219999999</v>
      </c>
      <c r="AQ472">
        <v>2071343.325</v>
      </c>
      <c r="AR472">
        <v>3561151.09</v>
      </c>
      <c r="AS472">
        <v>95.725280440000006</v>
      </c>
      <c r="AT472">
        <v>1.84966279</v>
      </c>
      <c r="AU472">
        <v>1.9703335500000001</v>
      </c>
      <c r="AV472">
        <v>0.386119979</v>
      </c>
      <c r="AW472">
        <v>2.6481044489999999</v>
      </c>
      <c r="AX472">
        <v>-8.8256340000000006E-3</v>
      </c>
      <c r="AY472">
        <v>-0.36359401499999999</v>
      </c>
      <c r="AZ472">
        <v>2.8199459999999998</v>
      </c>
      <c r="BA472">
        <v>0</v>
      </c>
      <c r="BB472">
        <v>4.6964241400000004</v>
      </c>
      <c r="BC472">
        <v>2.5529565939999999</v>
      </c>
      <c r="BD472">
        <v>1.839602033</v>
      </c>
      <c r="BE472">
        <v>64.783797570000004</v>
      </c>
      <c r="BF472">
        <v>1.006449741</v>
      </c>
      <c r="BG472">
        <v>0.86658765900000001</v>
      </c>
      <c r="BH472">
        <v>1.9538951419999999</v>
      </c>
      <c r="BI472">
        <v>-0.69857678099999998</v>
      </c>
      <c r="BJ472">
        <v>-0.59808410499999998</v>
      </c>
      <c r="BK472">
        <v>19.360001</v>
      </c>
      <c r="BL472">
        <v>19.360001</v>
      </c>
      <c r="BM472">
        <v>18.760000000000002</v>
      </c>
      <c r="BN472">
        <v>18.780000999999999</v>
      </c>
      <c r="BO472">
        <v>-0.48999900000000002</v>
      </c>
      <c r="BP472">
        <v>-2.5428074729999999</v>
      </c>
      <c r="BQ472">
        <v>-0.505</v>
      </c>
      <c r="BR472">
        <v>-0.60699950000000003</v>
      </c>
      <c r="BS472">
        <v>-0.1979997</v>
      </c>
      <c r="BT472">
        <v>4.0424375999999998E-2</v>
      </c>
      <c r="BU472">
        <v>8.8620443099999999</v>
      </c>
      <c r="BV472">
        <v>-4.5561718090000003</v>
      </c>
      <c r="BW472">
        <v>-4.8246135690000003</v>
      </c>
      <c r="BX472">
        <v>-5.2826314410000004</v>
      </c>
      <c r="BY472">
        <v>-1.5227922119999999</v>
      </c>
      <c r="BZ472">
        <v>1.177203752</v>
      </c>
      <c r="CA472" t="s">
        <v>61</v>
      </c>
      <c r="CB472">
        <v>0.496849659</v>
      </c>
      <c r="CC472">
        <v>0</v>
      </c>
    </row>
    <row r="473" spans="1:81" x14ac:dyDescent="0.25">
      <c r="A473">
        <v>1062</v>
      </c>
      <c r="B473" s="1">
        <v>40500</v>
      </c>
      <c r="C473">
        <v>1183.75</v>
      </c>
      <c r="D473">
        <v>1200.290039</v>
      </c>
      <c r="E473">
        <v>1183.75</v>
      </c>
      <c r="F473">
        <v>1196.6899410000001</v>
      </c>
      <c r="G473">
        <v>1196.6899410000001</v>
      </c>
      <c r="H473">
        <v>4687260000</v>
      </c>
      <c r="I473" s="2">
        <v>317727000000</v>
      </c>
      <c r="J473">
        <v>4296020000</v>
      </c>
      <c r="K473" s="3" t="b">
        <f t="shared" si="147"/>
        <v>0</v>
      </c>
      <c r="L473" s="3" t="b">
        <f t="shared" si="148"/>
        <v>0</v>
      </c>
      <c r="M473" s="3" t="b">
        <f t="shared" si="149"/>
        <v>1</v>
      </c>
      <c r="N473" s="3" t="b">
        <f t="shared" si="150"/>
        <v>0</v>
      </c>
      <c r="O473" s="3" t="b">
        <f t="shared" si="151"/>
        <v>0</v>
      </c>
      <c r="P473" s="3" t="b">
        <f t="shared" si="152"/>
        <v>0</v>
      </c>
      <c r="Q473">
        <v>1433176000</v>
      </c>
      <c r="R473">
        <v>-126702000</v>
      </c>
      <c r="S473">
        <v>-1841011091</v>
      </c>
      <c r="T473" s="2">
        <v>453549000000</v>
      </c>
      <c r="U473">
        <v>768449734.5</v>
      </c>
      <c r="V473" s="3" t="b">
        <f t="shared" si="153"/>
        <v>0</v>
      </c>
      <c r="W473" s="3" t="b">
        <f t="shared" si="154"/>
        <v>0</v>
      </c>
      <c r="X473" s="3" t="b">
        <f t="shared" si="155"/>
        <v>1</v>
      </c>
      <c r="Y473" s="3" t="b">
        <f t="shared" si="156"/>
        <v>0</v>
      </c>
      <c r="Z473" s="3" t="b">
        <f t="shared" si="157"/>
        <v>0</v>
      </c>
      <c r="AA473" s="3" t="b">
        <f t="shared" si="158"/>
        <v>0</v>
      </c>
      <c r="AB473">
        <v>-432528797.5</v>
      </c>
      <c r="AC473">
        <v>-1205105515</v>
      </c>
      <c r="AD473">
        <v>-136905060.90000001</v>
      </c>
      <c r="AE473">
        <v>1050236047</v>
      </c>
      <c r="AF473">
        <v>36406084.140000001</v>
      </c>
      <c r="AG473" s="3" t="b">
        <f t="shared" si="159"/>
        <v>0</v>
      </c>
      <c r="AH473" s="3" t="b">
        <f t="shared" si="160"/>
        <v>0</v>
      </c>
      <c r="AI473" s="3" t="b">
        <f t="shared" si="161"/>
        <v>1</v>
      </c>
      <c r="AJ473" s="3" t="b">
        <f t="shared" si="162"/>
        <v>0</v>
      </c>
      <c r="AK473" s="3" t="b">
        <f t="shared" si="163"/>
        <v>0</v>
      </c>
      <c r="AL473" s="3" t="b">
        <f t="shared" si="164"/>
        <v>0</v>
      </c>
      <c r="AM473" s="3" t="b">
        <f t="shared" si="165"/>
        <v>0</v>
      </c>
      <c r="AN473" s="3" t="b">
        <f t="shared" si="166"/>
        <v>0</v>
      </c>
      <c r="AO473" s="3" t="b">
        <f t="shared" si="167"/>
        <v>0</v>
      </c>
      <c r="AP473">
        <v>-2947420.6129999999</v>
      </c>
      <c r="AQ473">
        <v>-11081662.970000001</v>
      </c>
      <c r="AR473">
        <v>-18831282.739999998</v>
      </c>
      <c r="AS473">
        <v>68.081055090000007</v>
      </c>
      <c r="AT473">
        <v>18.91445731</v>
      </c>
      <c r="AU473">
        <v>38.47013656</v>
      </c>
      <c r="AV473">
        <v>7.4080741889999997</v>
      </c>
      <c r="AW473">
        <v>-1.5484697759999999</v>
      </c>
      <c r="AX473">
        <v>-3.3100658510000001</v>
      </c>
      <c r="AY473">
        <v>-5.1757268500000002</v>
      </c>
      <c r="AZ473">
        <v>18.099975000000001</v>
      </c>
      <c r="BA473">
        <v>0</v>
      </c>
      <c r="BB473">
        <v>4.1819247409999996</v>
      </c>
      <c r="BC473">
        <v>3.523609708</v>
      </c>
      <c r="BD473">
        <v>1.1868297249999999</v>
      </c>
      <c r="BE473">
        <v>54.271702619999999</v>
      </c>
      <c r="BF473">
        <v>9.2192472750000007</v>
      </c>
      <c r="BG473">
        <v>4.6808483179999998</v>
      </c>
      <c r="BH473">
        <v>-0.27420372300000001</v>
      </c>
      <c r="BI473">
        <v>-1.390617209</v>
      </c>
      <c r="BJ473">
        <v>-3.7030163410000001</v>
      </c>
      <c r="BK473">
        <v>20.309999000000001</v>
      </c>
      <c r="BL473">
        <v>20.309999000000001</v>
      </c>
      <c r="BM473">
        <v>18.75</v>
      </c>
      <c r="BN473">
        <v>18.75</v>
      </c>
      <c r="BO473">
        <v>-3.01</v>
      </c>
      <c r="BP473">
        <v>-13.832720589999999</v>
      </c>
      <c r="BQ473">
        <v>-1.915</v>
      </c>
      <c r="BR473">
        <v>-0.51700029999999997</v>
      </c>
      <c r="BS473">
        <v>-0.21600030000000001</v>
      </c>
      <c r="BT473">
        <v>0.32339394500000002</v>
      </c>
      <c r="BU473">
        <v>13.751868460000001</v>
      </c>
      <c r="BV473">
        <v>-44.992526159999997</v>
      </c>
      <c r="BW473">
        <v>-28.624813150000001</v>
      </c>
      <c r="BX473">
        <v>-7.7279566519999996</v>
      </c>
      <c r="BY473">
        <v>-3.2287040359999999</v>
      </c>
      <c r="BZ473">
        <v>4.9297344780000003</v>
      </c>
      <c r="CA473" t="s">
        <v>61</v>
      </c>
      <c r="CB473">
        <v>0.71991354900000004</v>
      </c>
      <c r="CC473">
        <v>0</v>
      </c>
    </row>
    <row r="474" spans="1:81" x14ac:dyDescent="0.25">
      <c r="A474">
        <v>1063</v>
      </c>
      <c r="B474" s="1">
        <v>40501</v>
      </c>
      <c r="C474">
        <v>1196.119995</v>
      </c>
      <c r="D474">
        <v>1199.969971</v>
      </c>
      <c r="E474">
        <v>1189.4399410000001</v>
      </c>
      <c r="F474">
        <v>1199.7299800000001</v>
      </c>
      <c r="G474">
        <v>1199.7299800000001</v>
      </c>
      <c r="H474">
        <v>3675390000</v>
      </c>
      <c r="I474" s="2">
        <v>321403000000</v>
      </c>
      <c r="J474">
        <v>4181325000</v>
      </c>
      <c r="K474" s="3" t="b">
        <f t="shared" si="147"/>
        <v>0</v>
      </c>
      <c r="L474" s="3" t="b">
        <f t="shared" si="148"/>
        <v>0</v>
      </c>
      <c r="M474" s="3" t="b">
        <f t="shared" si="149"/>
        <v>1</v>
      </c>
      <c r="N474" s="3" t="b">
        <f t="shared" si="150"/>
        <v>0</v>
      </c>
      <c r="O474" s="3" t="b">
        <f t="shared" si="151"/>
        <v>0</v>
      </c>
      <c r="P474" s="3" t="b">
        <f t="shared" si="152"/>
        <v>0</v>
      </c>
      <c r="Q474">
        <v>4148955000</v>
      </c>
      <c r="R474">
        <v>2289414000</v>
      </c>
      <c r="S474">
        <v>-1058389576</v>
      </c>
      <c r="T474" s="2">
        <v>457057000000</v>
      </c>
      <c r="U474">
        <v>3077331748</v>
      </c>
      <c r="V474" s="3" t="b">
        <f t="shared" si="153"/>
        <v>0</v>
      </c>
      <c r="W474" s="3" t="b">
        <f t="shared" si="154"/>
        <v>0</v>
      </c>
      <c r="X474" s="3" t="b">
        <f t="shared" si="155"/>
        <v>1</v>
      </c>
      <c r="Y474" s="3" t="b">
        <f t="shared" si="156"/>
        <v>0</v>
      </c>
      <c r="Z474" s="3" t="b">
        <f t="shared" si="157"/>
        <v>0</v>
      </c>
      <c r="AA474" s="3" t="b">
        <f t="shared" si="158"/>
        <v>0</v>
      </c>
      <c r="AB474">
        <v>1778107713</v>
      </c>
      <c r="AC474">
        <v>640902699</v>
      </c>
      <c r="AD474">
        <v>-138350776.30000001</v>
      </c>
      <c r="AE474">
        <v>1059572909</v>
      </c>
      <c r="AF474">
        <v>40660290.5</v>
      </c>
      <c r="AG474" s="3" t="b">
        <f t="shared" si="159"/>
        <v>0</v>
      </c>
      <c r="AH474" s="3" t="b">
        <f t="shared" si="160"/>
        <v>0</v>
      </c>
      <c r="AI474" s="3" t="b">
        <f t="shared" si="161"/>
        <v>1</v>
      </c>
      <c r="AJ474" s="3" t="b">
        <f t="shared" si="162"/>
        <v>0</v>
      </c>
      <c r="AK474" s="3" t="b">
        <f t="shared" si="163"/>
        <v>0</v>
      </c>
      <c r="AL474" s="3" t="b">
        <f t="shared" si="164"/>
        <v>0</v>
      </c>
      <c r="AM474" s="3" t="b">
        <f t="shared" si="165"/>
        <v>0</v>
      </c>
      <c r="AN474" s="3" t="b">
        <f t="shared" si="166"/>
        <v>0</v>
      </c>
      <c r="AO474" s="3" t="b">
        <f t="shared" si="167"/>
        <v>0</v>
      </c>
      <c r="AP474">
        <v>31843081</v>
      </c>
      <c r="AQ474">
        <v>7128412.2120000003</v>
      </c>
      <c r="AR474">
        <v>-14664861.68</v>
      </c>
      <c r="AS474">
        <v>71.274039279999997</v>
      </c>
      <c r="AT474">
        <v>3.1929841880000001</v>
      </c>
      <c r="AU474">
        <v>4.6899745949999998</v>
      </c>
      <c r="AV474">
        <v>11.05372075</v>
      </c>
      <c r="AW474">
        <v>7.2941855010000003</v>
      </c>
      <c r="AX474">
        <v>1.3611190870000001</v>
      </c>
      <c r="AY474">
        <v>-4.1190513080000004</v>
      </c>
      <c r="AZ474">
        <v>3.0400390000000002</v>
      </c>
      <c r="BA474">
        <v>0</v>
      </c>
      <c r="BB474">
        <v>4.1003614739999996</v>
      </c>
      <c r="BC474">
        <v>3.2719233000000001</v>
      </c>
      <c r="BD474">
        <v>1.253196086</v>
      </c>
      <c r="BE474">
        <v>55.618598570000003</v>
      </c>
      <c r="BF474">
        <v>1.3468959540000001</v>
      </c>
      <c r="BG474">
        <v>5.2830716139999998</v>
      </c>
      <c r="BH474">
        <v>4.1345025050000004</v>
      </c>
      <c r="BI474">
        <v>1.013249748</v>
      </c>
      <c r="BJ474">
        <v>-2.8701594030000002</v>
      </c>
      <c r="BK474">
        <v>19.149999999999999</v>
      </c>
      <c r="BL474">
        <v>19.719999000000001</v>
      </c>
      <c r="BM474">
        <v>17.760000000000002</v>
      </c>
      <c r="BN474">
        <v>18.040001</v>
      </c>
      <c r="BO474">
        <v>-0.70999900000000005</v>
      </c>
      <c r="BP474">
        <v>-3.7866613330000001</v>
      </c>
      <c r="BQ474">
        <v>-1.8599995</v>
      </c>
      <c r="BR474">
        <v>-1.6629997000000001</v>
      </c>
      <c r="BS474">
        <v>-0.81499999999999995</v>
      </c>
      <c r="BT474">
        <v>0.14121217</v>
      </c>
      <c r="BU474">
        <v>4.1420266269999999</v>
      </c>
      <c r="BV474">
        <v>-9.6098418330000008</v>
      </c>
      <c r="BW474">
        <v>-27.301183999999999</v>
      </c>
      <c r="BX474">
        <v>-24.55709306</v>
      </c>
      <c r="BY474">
        <v>-11.98176209</v>
      </c>
      <c r="BZ474">
        <v>2.2192144159999998</v>
      </c>
      <c r="CA474" t="s">
        <v>61</v>
      </c>
      <c r="CB474">
        <v>0.39814376099999998</v>
      </c>
      <c r="CC474">
        <v>0</v>
      </c>
    </row>
    <row r="475" spans="1:81" x14ac:dyDescent="0.25">
      <c r="A475">
        <v>1064</v>
      </c>
      <c r="B475" s="1">
        <v>40504</v>
      </c>
      <c r="C475">
        <v>1198.0699460000001</v>
      </c>
      <c r="D475">
        <v>1198.9399410000001</v>
      </c>
      <c r="E475">
        <v>1184.579956</v>
      </c>
      <c r="F475">
        <v>1197.839966</v>
      </c>
      <c r="G475">
        <v>1197.839966</v>
      </c>
      <c r="H475">
        <v>3689500000</v>
      </c>
      <c r="I475" s="2">
        <v>317713000000</v>
      </c>
      <c r="J475">
        <v>-7055000</v>
      </c>
      <c r="K475" s="3" t="b">
        <f t="shared" si="147"/>
        <v>0</v>
      </c>
      <c r="L475" s="3" t="b">
        <f t="shared" si="148"/>
        <v>0</v>
      </c>
      <c r="M475" s="3" t="b">
        <f t="shared" si="149"/>
        <v>0</v>
      </c>
      <c r="N475" s="3" t="b">
        <f t="shared" si="150"/>
        <v>0</v>
      </c>
      <c r="O475" s="3" t="b">
        <f t="shared" si="151"/>
        <v>0</v>
      </c>
      <c r="P475" s="3" t="b">
        <f t="shared" si="152"/>
        <v>1</v>
      </c>
      <c r="Q475">
        <v>1769484000</v>
      </c>
      <c r="R475">
        <v>2551851000</v>
      </c>
      <c r="S475">
        <v>-633786060.60000002</v>
      </c>
      <c r="T475" s="2">
        <v>460182000000</v>
      </c>
      <c r="U475">
        <v>3316063069</v>
      </c>
      <c r="V475" s="3" t="b">
        <f t="shared" si="153"/>
        <v>0</v>
      </c>
      <c r="W475" s="3" t="b">
        <f t="shared" si="154"/>
        <v>0</v>
      </c>
      <c r="X475" s="3" t="b">
        <f t="shared" si="155"/>
        <v>1</v>
      </c>
      <c r="Y475" s="3" t="b">
        <f t="shared" si="156"/>
        <v>0</v>
      </c>
      <c r="Z475" s="3" t="b">
        <f t="shared" si="157"/>
        <v>0</v>
      </c>
      <c r="AA475" s="3" t="b">
        <f t="shared" si="158"/>
        <v>0</v>
      </c>
      <c r="AB475">
        <v>3134465367</v>
      </c>
      <c r="AC475">
        <v>2249271471</v>
      </c>
      <c r="AD475">
        <v>135211335</v>
      </c>
      <c r="AE475">
        <v>1053760595</v>
      </c>
      <c r="AF475">
        <v>1762274.338</v>
      </c>
      <c r="AG475" s="3" t="b">
        <f t="shared" si="159"/>
        <v>0</v>
      </c>
      <c r="AH475" s="3" t="b">
        <f t="shared" si="160"/>
        <v>0</v>
      </c>
      <c r="AI475" s="3" t="b">
        <f t="shared" si="161"/>
        <v>1</v>
      </c>
      <c r="AJ475" s="3" t="b">
        <f t="shared" si="162"/>
        <v>0</v>
      </c>
      <c r="AK475" s="3" t="b">
        <f t="shared" si="163"/>
        <v>0</v>
      </c>
      <c r="AL475" s="3" t="b">
        <f t="shared" si="164"/>
        <v>0</v>
      </c>
      <c r="AM475" s="3" t="b">
        <f t="shared" si="165"/>
        <v>0</v>
      </c>
      <c r="AN475" s="3" t="b">
        <f t="shared" si="166"/>
        <v>0</v>
      </c>
      <c r="AO475" s="3" t="b">
        <f t="shared" si="167"/>
        <v>0</v>
      </c>
      <c r="AP475">
        <v>23586166.48</v>
      </c>
      <c r="AQ475">
        <v>23399401.489999998</v>
      </c>
      <c r="AR475">
        <v>-10173523.560000001</v>
      </c>
      <c r="AS475">
        <v>69.288938160000001</v>
      </c>
      <c r="AT475">
        <v>-1.985101118</v>
      </c>
      <c r="AU475">
        <v>-2.785167135</v>
      </c>
      <c r="AV475">
        <v>0.60394153500000003</v>
      </c>
      <c r="AW475">
        <v>6.3560005320000004</v>
      </c>
      <c r="AX475">
        <v>5.4155504390000004</v>
      </c>
      <c r="AY475">
        <v>-2.9898599789999998</v>
      </c>
      <c r="AZ475">
        <v>0</v>
      </c>
      <c r="BA475">
        <v>1.8900140000000001</v>
      </c>
      <c r="BB475">
        <v>3.8074785119999999</v>
      </c>
      <c r="BC475">
        <v>3.1732154929999998</v>
      </c>
      <c r="BD475">
        <v>1.1998802230000001</v>
      </c>
      <c r="BE475">
        <v>54.542979670000001</v>
      </c>
      <c r="BF475">
        <v>-1.0756189030000001</v>
      </c>
      <c r="BG475">
        <v>0.13563852500000001</v>
      </c>
      <c r="BH475">
        <v>2.9818468930000002</v>
      </c>
      <c r="BI475">
        <v>2.9832090600000001</v>
      </c>
      <c r="BJ475">
        <v>-1.971754883</v>
      </c>
      <c r="BK475">
        <v>19.450001</v>
      </c>
      <c r="BL475">
        <v>20.139999</v>
      </c>
      <c r="BM475">
        <v>18.350000000000001</v>
      </c>
      <c r="BN475">
        <v>18.370000999999998</v>
      </c>
      <c r="BO475">
        <v>0.33</v>
      </c>
      <c r="BP475">
        <v>1.8292681909999999</v>
      </c>
      <c r="BQ475">
        <v>-0.18999949999999999</v>
      </c>
      <c r="BR475">
        <v>-1.0879996000000001</v>
      </c>
      <c r="BS475">
        <v>-1.2139997</v>
      </c>
      <c r="BT475">
        <v>-1.8302885000000001E-2</v>
      </c>
      <c r="BU475">
        <v>9.0236834320000003</v>
      </c>
      <c r="BV475">
        <v>4.8816568050000004</v>
      </c>
      <c r="BW475">
        <v>-2.3640925140000002</v>
      </c>
      <c r="BX475">
        <v>-15.877197539999999</v>
      </c>
      <c r="BY475">
        <v>-17.85579907</v>
      </c>
      <c r="BZ475">
        <v>-0.17911139500000001</v>
      </c>
      <c r="CA475" t="s">
        <v>60</v>
      </c>
      <c r="CB475">
        <v>0.12029247</v>
      </c>
      <c r="CC475">
        <v>0</v>
      </c>
    </row>
    <row r="476" spans="1:81" x14ac:dyDescent="0.25">
      <c r="A476">
        <v>1065</v>
      </c>
      <c r="B476" s="1">
        <v>40505</v>
      </c>
      <c r="C476">
        <v>1192.51001</v>
      </c>
      <c r="D476">
        <v>1192.51001</v>
      </c>
      <c r="E476">
        <v>1176.910034</v>
      </c>
      <c r="F476">
        <v>1180.7299800000001</v>
      </c>
      <c r="G476">
        <v>1180.7299800000001</v>
      </c>
      <c r="H476">
        <v>4133070000</v>
      </c>
      <c r="I476" s="2">
        <v>313580000000</v>
      </c>
      <c r="J476">
        <v>-3911285000</v>
      </c>
      <c r="K476" s="3" t="b">
        <f t="shared" si="147"/>
        <v>0</v>
      </c>
      <c r="L476" s="3" t="b">
        <f t="shared" si="148"/>
        <v>0</v>
      </c>
      <c r="M476" s="3" t="b">
        <f t="shared" si="149"/>
        <v>0</v>
      </c>
      <c r="N476" s="3" t="b">
        <f t="shared" si="150"/>
        <v>0</v>
      </c>
      <c r="O476" s="3" t="b">
        <f t="shared" si="151"/>
        <v>0</v>
      </c>
      <c r="P476" s="3" t="b">
        <f t="shared" si="152"/>
        <v>1</v>
      </c>
      <c r="Q476">
        <v>-1613104000</v>
      </c>
      <c r="R476">
        <v>106605000</v>
      </c>
      <c r="S476">
        <v>-655118727.29999995</v>
      </c>
      <c r="T476" s="2">
        <v>458073000000</v>
      </c>
      <c r="U476">
        <v>507658781.19999999</v>
      </c>
      <c r="V476" s="3" t="b">
        <f t="shared" si="153"/>
        <v>0</v>
      </c>
      <c r="W476" s="3" t="b">
        <f t="shared" si="154"/>
        <v>0</v>
      </c>
      <c r="X476" s="3" t="b">
        <f t="shared" si="155"/>
        <v>1</v>
      </c>
      <c r="Y476" s="3" t="b">
        <f t="shared" si="156"/>
        <v>0</v>
      </c>
      <c r="Z476" s="3" t="b">
        <f t="shared" si="157"/>
        <v>0</v>
      </c>
      <c r="AA476" s="3" t="b">
        <f t="shared" si="158"/>
        <v>0</v>
      </c>
      <c r="AB476">
        <v>1669379405</v>
      </c>
      <c r="AC476">
        <v>2097208825</v>
      </c>
      <c r="AD476">
        <v>64326347.630000003</v>
      </c>
      <c r="AE476">
        <v>994723685.60000002</v>
      </c>
      <c r="AF476">
        <v>-32424611.530000001</v>
      </c>
      <c r="AG476" s="3" t="b">
        <f t="shared" si="159"/>
        <v>0</v>
      </c>
      <c r="AH476" s="3" t="b">
        <f t="shared" si="160"/>
        <v>0</v>
      </c>
      <c r="AI476" s="3" t="b">
        <f t="shared" si="161"/>
        <v>0</v>
      </c>
      <c r="AJ476" s="3" t="b">
        <f t="shared" si="162"/>
        <v>0</v>
      </c>
      <c r="AK476" s="3" t="b">
        <f t="shared" si="163"/>
        <v>0</v>
      </c>
      <c r="AL476" s="3" t="b">
        <f t="shared" si="164"/>
        <v>1</v>
      </c>
      <c r="AM476" s="3" t="b">
        <f t="shared" si="165"/>
        <v>0</v>
      </c>
      <c r="AN476" s="3" t="b">
        <f t="shared" si="166"/>
        <v>0</v>
      </c>
      <c r="AO476" s="3" t="b">
        <f t="shared" si="167"/>
        <v>0</v>
      </c>
      <c r="AP476">
        <v>-17234939.629999999</v>
      </c>
      <c r="AQ476">
        <v>3646726.4559999998</v>
      </c>
      <c r="AR476">
        <v>-10337008.07</v>
      </c>
      <c r="AS476">
        <v>51.318144119999999</v>
      </c>
      <c r="AT476">
        <v>-17.970794040000001</v>
      </c>
      <c r="AU476">
        <v>-25.936021709999999</v>
      </c>
      <c r="AV476">
        <v>-9.9779475810000005</v>
      </c>
      <c r="AW476">
        <v>-5.2273834040000002</v>
      </c>
      <c r="AX476">
        <v>0.55109757400000003</v>
      </c>
      <c r="AY476">
        <v>-3.1257407399999999</v>
      </c>
      <c r="AZ476">
        <v>0</v>
      </c>
      <c r="BA476">
        <v>17.109985999999999</v>
      </c>
      <c r="BB476">
        <v>3.5355157610000001</v>
      </c>
      <c r="BC476">
        <v>4.1686991009999996</v>
      </c>
      <c r="BD476">
        <v>0.84811008799999998</v>
      </c>
      <c r="BE476">
        <v>45.890669260000003</v>
      </c>
      <c r="BF476">
        <v>-8.6523104130000004</v>
      </c>
      <c r="BG476">
        <v>-4.8639646580000004</v>
      </c>
      <c r="BH476">
        <v>-2.6218718989999998</v>
      </c>
      <c r="BI476">
        <v>0.19477048799999999</v>
      </c>
      <c r="BJ476">
        <v>-1.8330110559999999</v>
      </c>
      <c r="BK476">
        <v>20.25</v>
      </c>
      <c r="BL476">
        <v>21.450001</v>
      </c>
      <c r="BM476">
        <v>20.239999999999998</v>
      </c>
      <c r="BN476">
        <v>20.629999000000002</v>
      </c>
      <c r="BO476">
        <v>2.259998</v>
      </c>
      <c r="BP476">
        <v>12.30265584</v>
      </c>
      <c r="BQ476">
        <v>1.294999</v>
      </c>
      <c r="BR476">
        <v>0.59699970000000002</v>
      </c>
      <c r="BS476">
        <v>-0.26400010000000002</v>
      </c>
      <c r="BT476">
        <v>-2.8484180000000001E-3</v>
      </c>
      <c r="BU476">
        <v>42.455606510000003</v>
      </c>
      <c r="BV476">
        <v>33.431923079999997</v>
      </c>
      <c r="BW476">
        <v>19.156789939999999</v>
      </c>
      <c r="BX476">
        <v>9.0992870949999993</v>
      </c>
      <c r="BY476">
        <v>-3.7305761249999998</v>
      </c>
      <c r="BZ476">
        <v>6.1043396999999999E-2</v>
      </c>
      <c r="CA476" t="s">
        <v>62</v>
      </c>
      <c r="CB476">
        <v>-0.750629769</v>
      </c>
      <c r="CC476">
        <v>0</v>
      </c>
    </row>
    <row r="477" spans="1:81" x14ac:dyDescent="0.25">
      <c r="A477">
        <v>1066</v>
      </c>
      <c r="B477" s="1">
        <v>40506</v>
      </c>
      <c r="C477">
        <v>1183.6999510000001</v>
      </c>
      <c r="D477">
        <v>1198.619995</v>
      </c>
      <c r="E477">
        <v>1183.6999510000001</v>
      </c>
      <c r="F477">
        <v>1198.349976</v>
      </c>
      <c r="G477">
        <v>1198.349976</v>
      </c>
      <c r="H477">
        <v>3384250000</v>
      </c>
      <c r="I477" s="2">
        <v>316964000000</v>
      </c>
      <c r="J477">
        <v>-374410000</v>
      </c>
      <c r="K477" s="3" t="b">
        <f t="shared" si="147"/>
        <v>0</v>
      </c>
      <c r="L477" s="3" t="b">
        <f t="shared" si="148"/>
        <v>0</v>
      </c>
      <c r="M477" s="3" t="b">
        <f t="shared" si="149"/>
        <v>0</v>
      </c>
      <c r="N477" s="3" t="b">
        <f t="shared" si="150"/>
        <v>0</v>
      </c>
      <c r="O477" s="3" t="b">
        <f t="shared" si="151"/>
        <v>0</v>
      </c>
      <c r="P477" s="3" t="b">
        <f t="shared" si="152"/>
        <v>1</v>
      </c>
      <c r="Q477">
        <v>-1744803000</v>
      </c>
      <c r="R477">
        <v>-934843000</v>
      </c>
      <c r="S477">
        <v>-93728909.090000004</v>
      </c>
      <c r="T477" s="2">
        <v>461334000000</v>
      </c>
      <c r="U477">
        <v>576402260.39999998</v>
      </c>
      <c r="V477" s="3" t="b">
        <f t="shared" si="153"/>
        <v>0</v>
      </c>
      <c r="W477" s="3" t="b">
        <f t="shared" si="154"/>
        <v>0</v>
      </c>
      <c r="X477" s="3" t="b">
        <f t="shared" si="155"/>
        <v>1</v>
      </c>
      <c r="Y477" s="3" t="b">
        <f t="shared" si="156"/>
        <v>0</v>
      </c>
      <c r="Z477" s="3" t="b">
        <f t="shared" si="157"/>
        <v>0</v>
      </c>
      <c r="AA477" s="3" t="b">
        <f t="shared" si="158"/>
        <v>0</v>
      </c>
      <c r="AB477">
        <v>1072226817</v>
      </c>
      <c r="AC477">
        <v>1658517888</v>
      </c>
      <c r="AD477">
        <v>402563125.10000002</v>
      </c>
      <c r="AE477">
        <v>1045226741</v>
      </c>
      <c r="AF477">
        <v>-4266927.1749999998</v>
      </c>
      <c r="AG477" s="3" t="b">
        <f t="shared" si="159"/>
        <v>0</v>
      </c>
      <c r="AH477" s="3" t="b">
        <f t="shared" si="160"/>
        <v>0</v>
      </c>
      <c r="AI477" s="3" t="b">
        <f t="shared" si="161"/>
        <v>0</v>
      </c>
      <c r="AJ477" s="3" t="b">
        <f t="shared" si="162"/>
        <v>0</v>
      </c>
      <c r="AK477" s="3" t="b">
        <f t="shared" si="163"/>
        <v>0</v>
      </c>
      <c r="AL477" s="3" t="b">
        <f t="shared" si="164"/>
        <v>1</v>
      </c>
      <c r="AM477" s="3" t="b">
        <f t="shared" si="165"/>
        <v>0</v>
      </c>
      <c r="AN477" s="3" t="b">
        <f t="shared" si="166"/>
        <v>0</v>
      </c>
      <c r="AO477" s="3" t="b">
        <f t="shared" si="167"/>
        <v>0</v>
      </c>
      <c r="AP477">
        <v>-10207541.289999999</v>
      </c>
      <c r="AQ477">
        <v>-7486783.4400000004</v>
      </c>
      <c r="AR477">
        <v>-5004762.6840000004</v>
      </c>
      <c r="AS477">
        <v>69.824606900000006</v>
      </c>
      <c r="AT477">
        <v>18.50646278</v>
      </c>
      <c r="AU477">
        <v>36.062221469999997</v>
      </c>
      <c r="AV477">
        <v>0.26783437100000002</v>
      </c>
      <c r="AW477">
        <v>-2.2319091169999998</v>
      </c>
      <c r="AX477">
        <v>-1.6468791540000001</v>
      </c>
      <c r="AY477">
        <v>-1.505672202</v>
      </c>
      <c r="AZ477">
        <v>17.619996</v>
      </c>
      <c r="BA477">
        <v>0</v>
      </c>
      <c r="BB477">
        <v>4.5415500639999999</v>
      </c>
      <c r="BC477">
        <v>3.870934879</v>
      </c>
      <c r="BD477">
        <v>1.173243727</v>
      </c>
      <c r="BE477">
        <v>53.985832899999998</v>
      </c>
      <c r="BF477">
        <v>8.0951636400000009</v>
      </c>
      <c r="BG477">
        <v>-0.27857338599999998</v>
      </c>
      <c r="BH477">
        <v>-1.355060744</v>
      </c>
      <c r="BI477">
        <v>-1.029966876</v>
      </c>
      <c r="BJ477">
        <v>-0.85700954699999998</v>
      </c>
      <c r="BK477">
        <v>19.420000000000002</v>
      </c>
      <c r="BL477">
        <v>19.610001</v>
      </c>
      <c r="BM477">
        <v>18.73</v>
      </c>
      <c r="BN477">
        <v>19.559999000000001</v>
      </c>
      <c r="BO477">
        <v>-1.07</v>
      </c>
      <c r="BP477">
        <v>-5.1866216769999998</v>
      </c>
      <c r="BQ477">
        <v>0.59499899999999994</v>
      </c>
      <c r="BR477">
        <v>0.68199920000000003</v>
      </c>
      <c r="BS477">
        <v>0.42099959999999997</v>
      </c>
      <c r="BT477">
        <v>-0.105212188</v>
      </c>
      <c r="BU477">
        <v>27.355607899999999</v>
      </c>
      <c r="BV477">
        <v>-15.09999861</v>
      </c>
      <c r="BW477">
        <v>9.1659622350000003</v>
      </c>
      <c r="BX477">
        <v>10.307266690000001</v>
      </c>
      <c r="BY477">
        <v>6.5521058769999998</v>
      </c>
      <c r="BZ477">
        <v>-1.418444907</v>
      </c>
      <c r="CA477" t="s">
        <v>61</v>
      </c>
      <c r="CB477">
        <v>0.59817820799999999</v>
      </c>
      <c r="CC477">
        <v>0</v>
      </c>
    </row>
    <row r="478" spans="1:81" x14ac:dyDescent="0.25">
      <c r="A478">
        <v>1085</v>
      </c>
      <c r="B478" s="1">
        <v>40534</v>
      </c>
      <c r="C478">
        <v>1254.9399410000001</v>
      </c>
      <c r="D478">
        <v>1259.3900149999999</v>
      </c>
      <c r="E478">
        <v>1254.9399410000001</v>
      </c>
      <c r="F478">
        <v>1258.839966</v>
      </c>
      <c r="G478">
        <v>1258.839966</v>
      </c>
      <c r="H478">
        <v>1285590000</v>
      </c>
      <c r="I478" s="2">
        <v>359537000000</v>
      </c>
      <c r="J478">
        <v>2382630000</v>
      </c>
      <c r="K478" s="3" t="b">
        <f t="shared" si="147"/>
        <v>0</v>
      </c>
      <c r="L478" s="3" t="b">
        <f t="shared" si="148"/>
        <v>0</v>
      </c>
      <c r="M478" s="3" t="b">
        <f t="shared" si="149"/>
        <v>1</v>
      </c>
      <c r="N478" s="3" t="b">
        <f t="shared" si="150"/>
        <v>0</v>
      </c>
      <c r="O478" s="3" t="b">
        <f t="shared" si="151"/>
        <v>0</v>
      </c>
      <c r="P478" s="3" t="b">
        <f t="shared" si="152"/>
        <v>0</v>
      </c>
      <c r="Q478">
        <v>2841987000</v>
      </c>
      <c r="R478">
        <v>3291955000</v>
      </c>
      <c r="S478">
        <v>2806451939</v>
      </c>
      <c r="T478" s="2">
        <v>480802000000</v>
      </c>
      <c r="U478">
        <v>1559380308</v>
      </c>
      <c r="V478" s="3" t="b">
        <f t="shared" si="153"/>
        <v>0</v>
      </c>
      <c r="W478" s="3" t="b">
        <f t="shared" si="154"/>
        <v>0</v>
      </c>
      <c r="X478" s="3" t="b">
        <f t="shared" si="155"/>
        <v>1</v>
      </c>
      <c r="Y478" s="3" t="b">
        <f t="shared" si="156"/>
        <v>0</v>
      </c>
      <c r="Z478" s="3" t="b">
        <f t="shared" si="157"/>
        <v>0</v>
      </c>
      <c r="AA478" s="3" t="b">
        <f t="shared" si="158"/>
        <v>0</v>
      </c>
      <c r="AB478">
        <v>1450823813</v>
      </c>
      <c r="AC478">
        <v>1472733740</v>
      </c>
      <c r="AD478">
        <v>487246133.69999999</v>
      </c>
      <c r="AE478">
        <v>1283539263</v>
      </c>
      <c r="AF478">
        <v>12663744.689999999</v>
      </c>
      <c r="AG478" s="3" t="b">
        <f t="shared" si="159"/>
        <v>0</v>
      </c>
      <c r="AH478" s="3" t="b">
        <f t="shared" si="160"/>
        <v>0</v>
      </c>
      <c r="AI478" s="3" t="b">
        <f t="shared" si="161"/>
        <v>1</v>
      </c>
      <c r="AJ478" s="3" t="b">
        <f t="shared" si="162"/>
        <v>0</v>
      </c>
      <c r="AK478" s="3" t="b">
        <f t="shared" si="163"/>
        <v>0</v>
      </c>
      <c r="AL478" s="3" t="b">
        <f t="shared" si="164"/>
        <v>0</v>
      </c>
      <c r="AM478" s="3" t="b">
        <f t="shared" si="165"/>
        <v>0</v>
      </c>
      <c r="AN478" s="3" t="b">
        <f t="shared" si="166"/>
        <v>0</v>
      </c>
      <c r="AO478" s="3" t="b">
        <f t="shared" si="167"/>
        <v>0</v>
      </c>
      <c r="AP478">
        <v>12409097.58</v>
      </c>
      <c r="AQ478">
        <v>10651642.84</v>
      </c>
      <c r="AR478">
        <v>7129678.0520000001</v>
      </c>
      <c r="AS478">
        <v>99.363295629999996</v>
      </c>
      <c r="AT478">
        <v>0.81356913600000003</v>
      </c>
      <c r="AU478">
        <v>0.82554174899999999</v>
      </c>
      <c r="AV478">
        <v>1.668905777</v>
      </c>
      <c r="AW478">
        <v>1.1889398840000001</v>
      </c>
      <c r="AX478">
        <v>1.132391462</v>
      </c>
      <c r="AY478">
        <v>0.259626199</v>
      </c>
      <c r="AZ478">
        <v>4.2399899999999997</v>
      </c>
      <c r="BA478">
        <v>0</v>
      </c>
      <c r="BB478">
        <v>4.3443714939999998</v>
      </c>
      <c r="BC478">
        <v>1.666185239</v>
      </c>
      <c r="BD478">
        <v>2.607376055</v>
      </c>
      <c r="BE478">
        <v>72.279019849999997</v>
      </c>
      <c r="BF478">
        <v>1.4709036209999999</v>
      </c>
      <c r="BG478">
        <v>2.133076054</v>
      </c>
      <c r="BH478">
        <v>1.9330421200000001</v>
      </c>
      <c r="BI478">
        <v>1.586224291</v>
      </c>
      <c r="BJ478">
        <v>0.52457125500000001</v>
      </c>
      <c r="BK478">
        <v>16.52</v>
      </c>
      <c r="BL478">
        <v>16.559999000000001</v>
      </c>
      <c r="BM478">
        <v>15.45</v>
      </c>
      <c r="BN478">
        <v>15.45</v>
      </c>
      <c r="BO478">
        <v>-1.04</v>
      </c>
      <c r="BP478">
        <v>-6.3068526379999996</v>
      </c>
      <c r="BQ478">
        <v>-0.48</v>
      </c>
      <c r="BR478">
        <v>-0.19000030000000001</v>
      </c>
      <c r="BS478">
        <v>-0.34999989999999997</v>
      </c>
      <c r="BT478">
        <v>-0.21084850899999999</v>
      </c>
      <c r="BU478">
        <v>0</v>
      </c>
      <c r="BV478">
        <v>-12.29116945</v>
      </c>
      <c r="BW478">
        <v>-5.6682577570000001</v>
      </c>
      <c r="BX478">
        <v>-2.23150716</v>
      </c>
      <c r="BY478">
        <v>-1.5297780030000001</v>
      </c>
      <c r="BZ478">
        <v>-8.6618885000000007E-2</v>
      </c>
      <c r="CA478" t="s">
        <v>61</v>
      </c>
      <c r="CB478">
        <v>0.50542797699999997</v>
      </c>
      <c r="CC478">
        <v>0</v>
      </c>
    </row>
    <row r="479" spans="1:81" x14ac:dyDescent="0.25">
      <c r="A479">
        <v>1086</v>
      </c>
      <c r="B479" s="1">
        <v>40535</v>
      </c>
      <c r="C479">
        <v>1257.530029</v>
      </c>
      <c r="D479">
        <v>1258.589966</v>
      </c>
      <c r="E479">
        <v>1254.0500489999999</v>
      </c>
      <c r="F479">
        <v>1256.7700199999999</v>
      </c>
      <c r="G479">
        <v>1256.7700199999999</v>
      </c>
      <c r="H479">
        <v>2515020000</v>
      </c>
      <c r="I479" s="2">
        <v>357022000000</v>
      </c>
      <c r="J479">
        <v>-614715000</v>
      </c>
      <c r="K479" s="3" t="b">
        <f t="shared" si="147"/>
        <v>0</v>
      </c>
      <c r="L479" s="3" t="b">
        <f t="shared" si="148"/>
        <v>0</v>
      </c>
      <c r="M479" s="3" t="b">
        <f t="shared" si="149"/>
        <v>0</v>
      </c>
      <c r="N479" s="3" t="b">
        <f t="shared" si="150"/>
        <v>0</v>
      </c>
      <c r="O479" s="3" t="b">
        <f t="shared" si="151"/>
        <v>0</v>
      </c>
      <c r="P479" s="3" t="b">
        <f t="shared" si="152"/>
        <v>1</v>
      </c>
      <c r="Q479">
        <v>803631000</v>
      </c>
      <c r="R479">
        <v>1636202000</v>
      </c>
      <c r="S479">
        <v>2414986303</v>
      </c>
      <c r="T479" s="2">
        <v>481301000000</v>
      </c>
      <c r="U479">
        <v>733187946.10000002</v>
      </c>
      <c r="V479" s="3" t="b">
        <f t="shared" si="153"/>
        <v>0</v>
      </c>
      <c r="W479" s="3" t="b">
        <f t="shared" si="154"/>
        <v>0</v>
      </c>
      <c r="X479" s="3" t="b">
        <f t="shared" si="155"/>
        <v>1</v>
      </c>
      <c r="Y479" s="3" t="b">
        <f t="shared" si="156"/>
        <v>0</v>
      </c>
      <c r="Z479" s="3" t="b">
        <f t="shared" si="157"/>
        <v>0</v>
      </c>
      <c r="AA479" s="3" t="b">
        <f t="shared" si="158"/>
        <v>0</v>
      </c>
      <c r="AB479">
        <v>1181984816</v>
      </c>
      <c r="AC479">
        <v>1235412317</v>
      </c>
      <c r="AD479">
        <v>639487864.5</v>
      </c>
      <c r="AE479">
        <v>1279403745</v>
      </c>
      <c r="AF479">
        <v>104602.1505</v>
      </c>
      <c r="AG479" s="3" t="b">
        <f t="shared" si="159"/>
        <v>0</v>
      </c>
      <c r="AH479" s="3" t="b">
        <f t="shared" si="160"/>
        <v>0</v>
      </c>
      <c r="AI479" s="3" t="b">
        <f t="shared" si="161"/>
        <v>1</v>
      </c>
      <c r="AJ479" s="3" t="b">
        <f t="shared" si="162"/>
        <v>0</v>
      </c>
      <c r="AK479" s="3" t="b">
        <f t="shared" si="163"/>
        <v>0</v>
      </c>
      <c r="AL479" s="3" t="b">
        <f t="shared" si="164"/>
        <v>0</v>
      </c>
      <c r="AM479" s="3" t="b">
        <f t="shared" si="165"/>
        <v>0</v>
      </c>
      <c r="AN479" s="3" t="b">
        <f t="shared" si="166"/>
        <v>0</v>
      </c>
      <c r="AO479" s="3" t="b">
        <f t="shared" si="167"/>
        <v>0</v>
      </c>
      <c r="AP479">
        <v>6792063.6030000001</v>
      </c>
      <c r="AQ479">
        <v>8579525.8920000009</v>
      </c>
      <c r="AR479">
        <v>6533447.0719999997</v>
      </c>
      <c r="AS479">
        <v>96.967247889999996</v>
      </c>
      <c r="AT479">
        <v>-2.396047738</v>
      </c>
      <c r="AU479">
        <v>-2.411401235</v>
      </c>
      <c r="AV479">
        <v>-0.79123930099999995</v>
      </c>
      <c r="AW479">
        <v>0.36388605899999998</v>
      </c>
      <c r="AX479">
        <v>0.47891537000000001</v>
      </c>
      <c r="AY479">
        <v>0.47687634600000001</v>
      </c>
      <c r="AZ479">
        <v>0</v>
      </c>
      <c r="BA479">
        <v>2.0699459999999998</v>
      </c>
      <c r="BB479">
        <v>4.0340592439999998</v>
      </c>
      <c r="BC479">
        <v>1.695025293</v>
      </c>
      <c r="BD479">
        <v>2.3799404420000001</v>
      </c>
      <c r="BE479">
        <v>70.413679849999994</v>
      </c>
      <c r="BF479">
        <v>-1.8653400040000001</v>
      </c>
      <c r="BG479">
        <v>-0.19721819199999999</v>
      </c>
      <c r="BH479">
        <v>0.86733399300000003</v>
      </c>
      <c r="BI479">
        <v>1.155892057</v>
      </c>
      <c r="BJ479">
        <v>0.51673507399999996</v>
      </c>
      <c r="BK479">
        <v>15.44</v>
      </c>
      <c r="BL479">
        <v>16.860001</v>
      </c>
      <c r="BM479">
        <v>15.4</v>
      </c>
      <c r="BN479">
        <v>16.469999000000001</v>
      </c>
      <c r="BO479">
        <v>1.0199990000000001</v>
      </c>
      <c r="BP479">
        <v>6.6019352749999998</v>
      </c>
      <c r="BQ479">
        <v>-1.0000500000000001E-2</v>
      </c>
      <c r="BR479">
        <v>-8.6000300000000002E-2</v>
      </c>
      <c r="BS479">
        <v>-2.4000400000000002E-2</v>
      </c>
      <c r="BT479">
        <v>-0.22078798199999999</v>
      </c>
      <c r="BU479">
        <v>12.67771327</v>
      </c>
      <c r="BV479">
        <v>12.67771327</v>
      </c>
      <c r="BW479">
        <v>0.19327190999999999</v>
      </c>
      <c r="BX479">
        <v>-0.82675761800000003</v>
      </c>
      <c r="BY479">
        <v>-0.14942393300000001</v>
      </c>
      <c r="BZ479">
        <v>-0.41452856399999999</v>
      </c>
      <c r="CA479" t="s">
        <v>60</v>
      </c>
      <c r="CB479">
        <v>0.113631778</v>
      </c>
      <c r="CC479">
        <v>0</v>
      </c>
    </row>
    <row r="480" spans="1:81" x14ac:dyDescent="0.25">
      <c r="A480">
        <v>1087</v>
      </c>
      <c r="B480" s="1">
        <v>40539</v>
      </c>
      <c r="C480">
        <v>1254.660034</v>
      </c>
      <c r="D480">
        <v>1258.4300539999999</v>
      </c>
      <c r="E480">
        <v>1251.4799800000001</v>
      </c>
      <c r="F480">
        <v>1257.540039</v>
      </c>
      <c r="G480">
        <v>1257.540039</v>
      </c>
      <c r="H480">
        <v>1992470000</v>
      </c>
      <c r="I480" s="2">
        <v>359014000000</v>
      </c>
      <c r="J480">
        <v>-261275000</v>
      </c>
      <c r="K480" s="3" t="b">
        <f t="shared" si="147"/>
        <v>0</v>
      </c>
      <c r="L480" s="3" t="b">
        <f t="shared" si="148"/>
        <v>0</v>
      </c>
      <c r="M480" s="3" t="b">
        <f t="shared" si="149"/>
        <v>0</v>
      </c>
      <c r="N480" s="3" t="b">
        <f t="shared" si="150"/>
        <v>0</v>
      </c>
      <c r="O480" s="3" t="b">
        <f t="shared" si="151"/>
        <v>0</v>
      </c>
      <c r="P480" s="3" t="b">
        <f t="shared" si="152"/>
        <v>1</v>
      </c>
      <c r="Q480">
        <v>-22590000</v>
      </c>
      <c r="R480">
        <v>725599000</v>
      </c>
      <c r="S480">
        <v>2146855091</v>
      </c>
      <c r="T480" s="2">
        <v>482783000000</v>
      </c>
      <c r="U480">
        <v>990380187.5</v>
      </c>
      <c r="V480" s="3" t="b">
        <f t="shared" si="153"/>
        <v>0</v>
      </c>
      <c r="W480" s="3" t="b">
        <f t="shared" si="154"/>
        <v>0</v>
      </c>
      <c r="X480" s="3" t="b">
        <f t="shared" si="155"/>
        <v>1</v>
      </c>
      <c r="Y480" s="3" t="b">
        <f t="shared" si="156"/>
        <v>0</v>
      </c>
      <c r="Z480" s="3" t="b">
        <f t="shared" si="157"/>
        <v>0</v>
      </c>
      <c r="AA480" s="3" t="b">
        <f t="shared" si="158"/>
        <v>0</v>
      </c>
      <c r="AB480">
        <v>934421837.89999998</v>
      </c>
      <c r="AC480">
        <v>1166541787</v>
      </c>
      <c r="AD480">
        <v>1097234463</v>
      </c>
      <c r="AE480">
        <v>1280624525</v>
      </c>
      <c r="AF480">
        <v>-1457369.0789999999</v>
      </c>
      <c r="AG480" s="3" t="b">
        <f t="shared" si="159"/>
        <v>0</v>
      </c>
      <c r="AH480" s="3" t="b">
        <f t="shared" si="160"/>
        <v>0</v>
      </c>
      <c r="AI480" s="3" t="b">
        <f t="shared" si="161"/>
        <v>0</v>
      </c>
      <c r="AJ480" s="3" t="b">
        <f t="shared" si="162"/>
        <v>0</v>
      </c>
      <c r="AK480" s="3" t="b">
        <f t="shared" si="163"/>
        <v>0</v>
      </c>
      <c r="AL480" s="3" t="b">
        <f t="shared" si="164"/>
        <v>1</v>
      </c>
      <c r="AM480" s="3" t="b">
        <f t="shared" si="165"/>
        <v>0</v>
      </c>
      <c r="AN480" s="3" t="b">
        <f t="shared" si="166"/>
        <v>0</v>
      </c>
      <c r="AO480" s="3" t="b">
        <f t="shared" si="167"/>
        <v>0</v>
      </c>
      <c r="AP480">
        <v>15443.48279</v>
      </c>
      <c r="AQ480">
        <v>4503470.6739999996</v>
      </c>
      <c r="AR480">
        <v>6949309.3559999997</v>
      </c>
      <c r="AS480">
        <v>97.858576600000006</v>
      </c>
      <c r="AT480">
        <v>0.891328703</v>
      </c>
      <c r="AU480">
        <v>0.91920594</v>
      </c>
      <c r="AV480">
        <v>-0.75235951700000003</v>
      </c>
      <c r="AW480">
        <v>-0.44694974300000001</v>
      </c>
      <c r="AX480">
        <v>0.20837064399999999</v>
      </c>
      <c r="AY480">
        <v>0.92792650899999995</v>
      </c>
      <c r="AZ480">
        <v>0.77001900000000001</v>
      </c>
      <c r="BA480">
        <v>0</v>
      </c>
      <c r="BB480">
        <v>3.8009135129999998</v>
      </c>
      <c r="BC480">
        <v>1.5739520579999999</v>
      </c>
      <c r="BD480">
        <v>2.414885189</v>
      </c>
      <c r="BE480">
        <v>70.716438629999999</v>
      </c>
      <c r="BF480">
        <v>0.30275878299999998</v>
      </c>
      <c r="BG480">
        <v>-0.78129061</v>
      </c>
      <c r="BH480">
        <v>-0.21403728</v>
      </c>
      <c r="BI480">
        <v>0.50127053899999996</v>
      </c>
      <c r="BJ480">
        <v>0.62446864899999999</v>
      </c>
      <c r="BK480">
        <v>18.260000000000002</v>
      </c>
      <c r="BL480">
        <v>18.32</v>
      </c>
      <c r="BM480">
        <v>17.66</v>
      </c>
      <c r="BN480">
        <v>17.670000000000002</v>
      </c>
      <c r="BO480">
        <v>1.2000010000000001</v>
      </c>
      <c r="BP480">
        <v>7.2859810129999998</v>
      </c>
      <c r="BQ480">
        <v>1.1100000000000001</v>
      </c>
      <c r="BR480">
        <v>0.45599990000000001</v>
      </c>
      <c r="BS480">
        <v>0.2499999</v>
      </c>
      <c r="BT480">
        <v>-0.13181823000000001</v>
      </c>
      <c r="BU480">
        <v>26.895734600000001</v>
      </c>
      <c r="BV480">
        <v>14.218021329999999</v>
      </c>
      <c r="BW480">
        <v>13.4478673</v>
      </c>
      <c r="BX480">
        <v>5.6491408710000002</v>
      </c>
      <c r="BY480">
        <v>3.1504981989999998</v>
      </c>
      <c r="BZ480">
        <v>0.32268056499999997</v>
      </c>
      <c r="CA480" t="s">
        <v>60</v>
      </c>
      <c r="CB480">
        <v>0.286684355</v>
      </c>
      <c r="CC480">
        <v>0</v>
      </c>
    </row>
    <row r="481" spans="1:81" x14ac:dyDescent="0.25">
      <c r="A481">
        <v>1088</v>
      </c>
      <c r="B481" s="1">
        <v>40540</v>
      </c>
      <c r="C481">
        <v>1259.099976</v>
      </c>
      <c r="D481">
        <v>1259.900024</v>
      </c>
      <c r="E481">
        <v>1256.219971</v>
      </c>
      <c r="F481">
        <v>1258.51001</v>
      </c>
      <c r="G481">
        <v>1258.51001</v>
      </c>
      <c r="H481">
        <v>2478450000</v>
      </c>
      <c r="I481" s="2">
        <v>361493000000</v>
      </c>
      <c r="J481">
        <v>2235460000</v>
      </c>
      <c r="K481" s="3" t="b">
        <f t="shared" si="147"/>
        <v>0</v>
      </c>
      <c r="L481" s="3" t="b">
        <f t="shared" si="148"/>
        <v>0</v>
      </c>
      <c r="M481" s="3" t="b">
        <f t="shared" si="149"/>
        <v>1</v>
      </c>
      <c r="N481" s="3" t="b">
        <f t="shared" si="150"/>
        <v>0</v>
      </c>
      <c r="O481" s="3" t="b">
        <f t="shared" si="151"/>
        <v>0</v>
      </c>
      <c r="P481" s="3" t="b">
        <f t="shared" si="152"/>
        <v>0</v>
      </c>
      <c r="Q481">
        <v>786017000</v>
      </c>
      <c r="R481">
        <v>596043000</v>
      </c>
      <c r="S481">
        <v>2047129394</v>
      </c>
      <c r="T481" s="2">
        <v>483389000000</v>
      </c>
      <c r="U481">
        <v>1044157967</v>
      </c>
      <c r="V481" s="3" t="b">
        <f t="shared" si="153"/>
        <v>0</v>
      </c>
      <c r="W481" s="3" t="b">
        <f t="shared" si="154"/>
        <v>0</v>
      </c>
      <c r="X481" s="3" t="b">
        <f t="shared" si="155"/>
        <v>1</v>
      </c>
      <c r="Y481" s="3" t="b">
        <f t="shared" si="156"/>
        <v>0</v>
      </c>
      <c r="Z481" s="3" t="b">
        <f t="shared" si="157"/>
        <v>0</v>
      </c>
      <c r="AA481" s="3" t="b">
        <f t="shared" si="158"/>
        <v>0</v>
      </c>
      <c r="AB481">
        <v>924289860</v>
      </c>
      <c r="AC481">
        <v>909014402.79999995</v>
      </c>
      <c r="AD481">
        <v>1266872949</v>
      </c>
      <c r="AE481">
        <v>1282536214</v>
      </c>
      <c r="AF481">
        <v>1566234.189</v>
      </c>
      <c r="AG481" s="3" t="b">
        <f t="shared" si="159"/>
        <v>0</v>
      </c>
      <c r="AH481" s="3" t="b">
        <f t="shared" si="160"/>
        <v>0</v>
      </c>
      <c r="AI481" s="3" t="b">
        <f t="shared" si="161"/>
        <v>1</v>
      </c>
      <c r="AJ481" s="3" t="b">
        <f t="shared" si="162"/>
        <v>0</v>
      </c>
      <c r="AK481" s="3" t="b">
        <f t="shared" si="163"/>
        <v>0</v>
      </c>
      <c r="AL481" s="3" t="b">
        <f t="shared" si="164"/>
        <v>0</v>
      </c>
      <c r="AM481" s="3" t="b">
        <f t="shared" si="165"/>
        <v>0</v>
      </c>
      <c r="AN481" s="3" t="b">
        <f t="shared" si="166"/>
        <v>0</v>
      </c>
      <c r="AO481" s="3" t="b">
        <f t="shared" si="167"/>
        <v>0</v>
      </c>
      <c r="AP481">
        <v>-178836.9423</v>
      </c>
      <c r="AQ481">
        <v>376860.72</v>
      </c>
      <c r="AR481">
        <v>6925584.9890000001</v>
      </c>
      <c r="AS481">
        <v>98.400444629999996</v>
      </c>
      <c r="AT481">
        <v>0.54186803500000003</v>
      </c>
      <c r="AU481">
        <v>0.55372564499999999</v>
      </c>
      <c r="AV481">
        <v>0.71659836899999996</v>
      </c>
      <c r="AW481">
        <v>-0.19972243000000001</v>
      </c>
      <c r="AX481">
        <v>-0.18032827600000001</v>
      </c>
      <c r="AY481">
        <v>0.95413906100000001</v>
      </c>
      <c r="AZ481">
        <v>0.96997100000000003</v>
      </c>
      <c r="BA481">
        <v>0</v>
      </c>
      <c r="BB481">
        <v>3.598703333</v>
      </c>
      <c r="BC481">
        <v>1.461526911</v>
      </c>
      <c r="BD481">
        <v>2.4622901609999999</v>
      </c>
      <c r="BE481">
        <v>71.117383200000006</v>
      </c>
      <c r="BF481">
        <v>0.400944564</v>
      </c>
      <c r="BG481">
        <v>0.351851674</v>
      </c>
      <c r="BH481">
        <v>-0.31821511899999999</v>
      </c>
      <c r="BI481">
        <v>-9.4404729000000007E-2</v>
      </c>
      <c r="BJ481">
        <v>0.71817436800000001</v>
      </c>
      <c r="BK481">
        <v>17.299999</v>
      </c>
      <c r="BL481">
        <v>17.989999999999998</v>
      </c>
      <c r="BM481">
        <v>17.299999</v>
      </c>
      <c r="BN481">
        <v>17.52</v>
      </c>
      <c r="BO481">
        <v>-0.15</v>
      </c>
      <c r="BP481">
        <v>-0.848896435</v>
      </c>
      <c r="BQ481">
        <v>0.52500049999999998</v>
      </c>
      <c r="BR481">
        <v>0.74100010000000005</v>
      </c>
      <c r="BS481">
        <v>0.42799999999999999</v>
      </c>
      <c r="BT481">
        <v>-5.5757690999999998E-2</v>
      </c>
      <c r="BU481">
        <v>25.11848341</v>
      </c>
      <c r="BV481">
        <v>-1.7772511849999999</v>
      </c>
      <c r="BW481">
        <v>6.2203850709999999</v>
      </c>
      <c r="BX481">
        <v>8.9573471560000009</v>
      </c>
      <c r="BY481">
        <v>5.255036252</v>
      </c>
      <c r="BZ481">
        <v>1.0045153309999999</v>
      </c>
      <c r="CA481" t="s">
        <v>60</v>
      </c>
      <c r="CB481">
        <v>0.40031151399999998</v>
      </c>
      <c r="CC481">
        <v>0</v>
      </c>
    </row>
    <row r="482" spans="1:81" x14ac:dyDescent="0.25">
      <c r="A482">
        <v>1089</v>
      </c>
      <c r="B482" s="1">
        <v>40541</v>
      </c>
      <c r="C482">
        <v>1258.780029</v>
      </c>
      <c r="D482">
        <v>1262.599976</v>
      </c>
      <c r="E482">
        <v>1258.780029</v>
      </c>
      <c r="F482">
        <v>1259.780029</v>
      </c>
      <c r="G482">
        <v>1259.780029</v>
      </c>
      <c r="H482">
        <v>2214380000</v>
      </c>
      <c r="I482" s="2">
        <v>363707000000</v>
      </c>
      <c r="J482">
        <v>2346415000</v>
      </c>
      <c r="K482" s="3" t="b">
        <f t="shared" si="147"/>
        <v>0</v>
      </c>
      <c r="L482" s="3" t="b">
        <f t="shared" si="148"/>
        <v>0</v>
      </c>
      <c r="M482" s="3" t="b">
        <f t="shared" si="149"/>
        <v>1</v>
      </c>
      <c r="N482" s="3" t="b">
        <f t="shared" si="150"/>
        <v>0</v>
      </c>
      <c r="O482" s="3" t="b">
        <f t="shared" si="151"/>
        <v>0</v>
      </c>
      <c r="P482" s="3" t="b">
        <f t="shared" si="152"/>
        <v>0</v>
      </c>
      <c r="Q482">
        <v>2253435000</v>
      </c>
      <c r="R482">
        <v>1281148000</v>
      </c>
      <c r="S482">
        <v>2108967758</v>
      </c>
      <c r="T482" s="2">
        <v>482334000000</v>
      </c>
      <c r="U482">
        <v>-224425943.69999999</v>
      </c>
      <c r="V482" s="3" t="b">
        <f t="shared" si="153"/>
        <v>0</v>
      </c>
      <c r="W482" s="3" t="b">
        <f t="shared" si="154"/>
        <v>0</v>
      </c>
      <c r="X482" s="3" t="b">
        <f t="shared" si="155"/>
        <v>0</v>
      </c>
      <c r="Y482" s="3" t="b">
        <f t="shared" si="156"/>
        <v>0</v>
      </c>
      <c r="Z482" s="3" t="b">
        <f t="shared" si="157"/>
        <v>0</v>
      </c>
      <c r="AA482" s="3" t="b">
        <f t="shared" si="158"/>
        <v>1</v>
      </c>
      <c r="AB482">
        <v>370609060</v>
      </c>
      <c r="AC482">
        <v>515213290.89999998</v>
      </c>
      <c r="AD482">
        <v>1227700897</v>
      </c>
      <c r="AE482">
        <v>1284770844</v>
      </c>
      <c r="AF482">
        <v>2073159.3470000001</v>
      </c>
      <c r="AG482" s="3" t="b">
        <f t="shared" si="159"/>
        <v>0</v>
      </c>
      <c r="AH482" s="3" t="b">
        <f t="shared" si="160"/>
        <v>0</v>
      </c>
      <c r="AI482" s="3" t="b">
        <f t="shared" si="161"/>
        <v>1</v>
      </c>
      <c r="AJ482" s="3" t="b">
        <f t="shared" si="162"/>
        <v>0</v>
      </c>
      <c r="AK482" s="3" t="b">
        <f t="shared" si="163"/>
        <v>0</v>
      </c>
      <c r="AL482" s="3" t="b">
        <f t="shared" si="164"/>
        <v>0</v>
      </c>
      <c r="AM482" s="3" t="b">
        <f t="shared" si="165"/>
        <v>0</v>
      </c>
      <c r="AN482" s="3" t="b">
        <f t="shared" si="166"/>
        <v>0</v>
      </c>
      <c r="AO482" s="3" t="b">
        <f t="shared" si="167"/>
        <v>0</v>
      </c>
      <c r="AP482">
        <v>1801298.4539999999</v>
      </c>
      <c r="AQ482">
        <v>559562.9449</v>
      </c>
      <c r="AR482">
        <v>6696181.591</v>
      </c>
      <c r="AS482">
        <v>96.852736879999995</v>
      </c>
      <c r="AT482">
        <v>-1.54770775</v>
      </c>
      <c r="AU482">
        <v>-1.5728666229999999</v>
      </c>
      <c r="AV482">
        <v>-0.50291985800000005</v>
      </c>
      <c r="AW482">
        <v>1.98335E-2</v>
      </c>
      <c r="AX482">
        <v>-0.35879207600000002</v>
      </c>
      <c r="AY482">
        <v>0.87994584399999998</v>
      </c>
      <c r="AZ482">
        <v>1.270019</v>
      </c>
      <c r="BA482">
        <v>0</v>
      </c>
      <c r="BB482">
        <v>3.4323687380000001</v>
      </c>
      <c r="BC482">
        <v>1.357132131</v>
      </c>
      <c r="BD482">
        <v>2.5291337949999999</v>
      </c>
      <c r="BE482">
        <v>71.664435010000005</v>
      </c>
      <c r="BF482">
        <v>0.54705181700000005</v>
      </c>
      <c r="BG482">
        <v>0.47399818999999999</v>
      </c>
      <c r="BH482">
        <v>0.41532100500000002</v>
      </c>
      <c r="BI482">
        <v>-5.2546633000000002E-2</v>
      </c>
      <c r="BJ482">
        <v>0.82622388000000002</v>
      </c>
      <c r="BK482">
        <v>17.489999999999998</v>
      </c>
      <c r="BL482">
        <v>17.489999999999998</v>
      </c>
      <c r="BM482">
        <v>17.02</v>
      </c>
      <c r="BN482">
        <v>17.280000999999999</v>
      </c>
      <c r="BO482">
        <v>-0.23999899999999999</v>
      </c>
      <c r="BP482">
        <v>-1.3698573060000001</v>
      </c>
      <c r="BQ482">
        <v>-0.19499949999999999</v>
      </c>
      <c r="BR482">
        <v>0.2280006</v>
      </c>
      <c r="BS482">
        <v>0.47100029999999998</v>
      </c>
      <c r="BT482">
        <v>1.1575752E-2</v>
      </c>
      <c r="BU482">
        <v>22.27489336</v>
      </c>
      <c r="BV482">
        <v>-2.8435900470000002</v>
      </c>
      <c r="BW482">
        <v>-2.310420616</v>
      </c>
      <c r="BX482">
        <v>2.7014289100000002</v>
      </c>
      <c r="BY482">
        <v>5.6990556870000004</v>
      </c>
      <c r="BZ482">
        <v>1.4299292189999999</v>
      </c>
      <c r="CA482" t="s">
        <v>60</v>
      </c>
      <c r="CB482">
        <v>0.32400679700000001</v>
      </c>
      <c r="CC482">
        <v>0</v>
      </c>
    </row>
    <row r="483" spans="1:81" x14ac:dyDescent="0.25">
      <c r="A483">
        <v>1090</v>
      </c>
      <c r="B483" s="1">
        <v>40542</v>
      </c>
      <c r="C483">
        <v>1259.4399410000001</v>
      </c>
      <c r="D483">
        <v>1261.089966</v>
      </c>
      <c r="E483">
        <v>1256.3199460000001</v>
      </c>
      <c r="F483">
        <v>1257.880005</v>
      </c>
      <c r="G483">
        <v>1257.880005</v>
      </c>
      <c r="H483">
        <v>1970720000</v>
      </c>
      <c r="I483" s="2">
        <v>361736000000</v>
      </c>
      <c r="J483">
        <v>121830000</v>
      </c>
      <c r="K483" s="3" t="b">
        <f t="shared" si="147"/>
        <v>0</v>
      </c>
      <c r="L483" s="3" t="b">
        <f t="shared" si="148"/>
        <v>0</v>
      </c>
      <c r="M483" s="3" t="b">
        <f t="shared" si="149"/>
        <v>1</v>
      </c>
      <c r="N483" s="3" t="b">
        <f t="shared" si="150"/>
        <v>0</v>
      </c>
      <c r="O483" s="3" t="b">
        <f t="shared" si="151"/>
        <v>0</v>
      </c>
      <c r="P483" s="3" t="b">
        <f t="shared" si="152"/>
        <v>0</v>
      </c>
      <c r="Q483">
        <v>1038071000</v>
      </c>
      <c r="R483">
        <v>1412199000</v>
      </c>
      <c r="S483">
        <v>1558027455</v>
      </c>
      <c r="T483" s="2">
        <v>481652000000</v>
      </c>
      <c r="U483">
        <v>-868327454.29999995</v>
      </c>
      <c r="V483" s="3" t="b">
        <f t="shared" si="153"/>
        <v>0</v>
      </c>
      <c r="W483" s="3" t="b">
        <f t="shared" si="154"/>
        <v>0</v>
      </c>
      <c r="X483" s="3" t="b">
        <f t="shared" si="155"/>
        <v>0</v>
      </c>
      <c r="Y483" s="3" t="b">
        <f t="shared" si="156"/>
        <v>0</v>
      </c>
      <c r="Z483" s="3" t="b">
        <f t="shared" si="157"/>
        <v>0</v>
      </c>
      <c r="AA483" s="3" t="b">
        <f t="shared" si="158"/>
        <v>1</v>
      </c>
      <c r="AB483">
        <v>-444651507.30000001</v>
      </c>
      <c r="AC483">
        <v>25447016.379999999</v>
      </c>
      <c r="AD483">
        <v>831357510.5</v>
      </c>
      <c r="AE483">
        <v>1281798567</v>
      </c>
      <c r="AF483">
        <v>-368823.3579</v>
      </c>
      <c r="AG483" s="3" t="b">
        <f t="shared" si="159"/>
        <v>0</v>
      </c>
      <c r="AH483" s="3" t="b">
        <f t="shared" si="160"/>
        <v>0</v>
      </c>
      <c r="AI483" s="3" t="b">
        <f t="shared" si="161"/>
        <v>0</v>
      </c>
      <c r="AJ483" s="3" t="b">
        <f t="shared" si="162"/>
        <v>0</v>
      </c>
      <c r="AK483" s="3" t="b">
        <f t="shared" si="163"/>
        <v>0</v>
      </c>
      <c r="AL483" s="3" t="b">
        <f t="shared" si="164"/>
        <v>1</v>
      </c>
      <c r="AM483" s="3" t="b">
        <f t="shared" si="165"/>
        <v>0</v>
      </c>
      <c r="AN483" s="3" t="b">
        <f t="shared" si="166"/>
        <v>0</v>
      </c>
      <c r="AO483" s="3" t="b">
        <f t="shared" si="167"/>
        <v>1</v>
      </c>
      <c r="AP483">
        <v>575675.52190000005</v>
      </c>
      <c r="AQ483">
        <v>893596.20169999998</v>
      </c>
      <c r="AR483">
        <v>4239576.4479999999</v>
      </c>
      <c r="AS483">
        <v>94.732173810000006</v>
      </c>
      <c r="AT483">
        <v>-2.1205630680000001</v>
      </c>
      <c r="AU483">
        <v>-2.189471497</v>
      </c>
      <c r="AV483">
        <v>-1.8341354089999999</v>
      </c>
      <c r="AW483">
        <v>-1.0926916099999999</v>
      </c>
      <c r="AX483">
        <v>-0.54759878799999995</v>
      </c>
      <c r="AY483">
        <v>6.4086494999999993E-2</v>
      </c>
      <c r="AZ483">
        <v>0</v>
      </c>
      <c r="BA483">
        <v>1.9000239999999999</v>
      </c>
      <c r="BB483">
        <v>3.1871995420000001</v>
      </c>
      <c r="BC483">
        <v>1.3959101220000001</v>
      </c>
      <c r="BD483">
        <v>2.2832412290000001</v>
      </c>
      <c r="BE483">
        <v>69.542292799999998</v>
      </c>
      <c r="BF483">
        <v>-2.1221422080000001</v>
      </c>
      <c r="BG483">
        <v>-0.78754519599999995</v>
      </c>
      <c r="BH483">
        <v>-0.29753856699999998</v>
      </c>
      <c r="BI483">
        <v>-7.9477771000000003E-2</v>
      </c>
      <c r="BJ483">
        <v>0.46198810400000001</v>
      </c>
      <c r="BK483">
        <v>17.649999999999999</v>
      </c>
      <c r="BL483">
        <v>17.889999</v>
      </c>
      <c r="BM483">
        <v>17.459999</v>
      </c>
      <c r="BN483">
        <v>17.52</v>
      </c>
      <c r="BO483">
        <v>0.23999899999999999</v>
      </c>
      <c r="BP483">
        <v>1.3888830210000001</v>
      </c>
      <c r="BQ483">
        <v>0</v>
      </c>
      <c r="BR483">
        <v>-6.8999900000000003E-2</v>
      </c>
      <c r="BS483">
        <v>0.17100029999999999</v>
      </c>
      <c r="BT483">
        <v>0.118000048</v>
      </c>
      <c r="BU483">
        <v>25.11848341</v>
      </c>
      <c r="BV483">
        <v>2.8435900470000002</v>
      </c>
      <c r="BW483">
        <v>0</v>
      </c>
      <c r="BX483">
        <v>-0.81753436000000002</v>
      </c>
      <c r="BY483">
        <v>2.0260699049999999</v>
      </c>
      <c r="BZ483">
        <v>2.2051523749999999</v>
      </c>
      <c r="CA483" t="s">
        <v>60</v>
      </c>
      <c r="CB483">
        <v>-1.6686194000000001E-2</v>
      </c>
      <c r="CC483">
        <v>0</v>
      </c>
    </row>
    <row r="484" spans="1:81" x14ac:dyDescent="0.25">
      <c r="A484">
        <v>1094</v>
      </c>
      <c r="B484" s="1">
        <v>40548</v>
      </c>
      <c r="C484">
        <v>1268.780029</v>
      </c>
      <c r="D484">
        <v>1277.630005</v>
      </c>
      <c r="E484">
        <v>1265.3599850000001</v>
      </c>
      <c r="F484">
        <v>1276.5600589999999</v>
      </c>
      <c r="G484">
        <v>1276.5600589999999</v>
      </c>
      <c r="H484">
        <v>4764920000</v>
      </c>
      <c r="I484" s="2">
        <v>364192000000</v>
      </c>
      <c r="J484">
        <v>-15750000</v>
      </c>
      <c r="K484" s="3" t="b">
        <f t="shared" si="147"/>
        <v>0</v>
      </c>
      <c r="L484" s="3" t="b">
        <f t="shared" si="148"/>
        <v>0</v>
      </c>
      <c r="M484" s="3" t="b">
        <f t="shared" si="149"/>
        <v>0</v>
      </c>
      <c r="N484" s="3" t="b">
        <f t="shared" si="150"/>
        <v>0</v>
      </c>
      <c r="O484" s="3" t="b">
        <f t="shared" si="151"/>
        <v>0</v>
      </c>
      <c r="P484" s="3" t="b">
        <f t="shared" si="152"/>
        <v>1</v>
      </c>
      <c r="Q484">
        <v>796909000</v>
      </c>
      <c r="R484">
        <v>440105000</v>
      </c>
      <c r="S484">
        <v>473551878.80000001</v>
      </c>
      <c r="T484" s="2">
        <v>490012000000</v>
      </c>
      <c r="U484">
        <v>2724484633</v>
      </c>
      <c r="V484" s="3" t="b">
        <f t="shared" si="153"/>
        <v>0</v>
      </c>
      <c r="W484" s="3" t="b">
        <f t="shared" si="154"/>
        <v>0</v>
      </c>
      <c r="X484" s="3" t="b">
        <f t="shared" si="155"/>
        <v>1</v>
      </c>
      <c r="Y484" s="3" t="b">
        <f t="shared" si="156"/>
        <v>0</v>
      </c>
      <c r="Z484" s="3" t="b">
        <f t="shared" si="157"/>
        <v>0</v>
      </c>
      <c r="AA484" s="3" t="b">
        <f t="shared" si="158"/>
        <v>0</v>
      </c>
      <c r="AB484">
        <v>2475986397</v>
      </c>
      <c r="AC484">
        <v>2053411939</v>
      </c>
      <c r="AD484">
        <v>734423688</v>
      </c>
      <c r="AE484">
        <v>1347518894</v>
      </c>
      <c r="AF484">
        <v>8780385.8289999999</v>
      </c>
      <c r="AG484" s="3" t="b">
        <f t="shared" si="159"/>
        <v>0</v>
      </c>
      <c r="AH484" s="3" t="b">
        <f t="shared" si="160"/>
        <v>0</v>
      </c>
      <c r="AI484" s="3" t="b">
        <f t="shared" si="161"/>
        <v>1</v>
      </c>
      <c r="AJ484" s="3" t="b">
        <f t="shared" si="162"/>
        <v>0</v>
      </c>
      <c r="AK484" s="3" t="b">
        <f t="shared" si="163"/>
        <v>0</v>
      </c>
      <c r="AL484" s="3" t="b">
        <f t="shared" si="164"/>
        <v>0</v>
      </c>
      <c r="AM484" s="3" t="b">
        <f t="shared" si="165"/>
        <v>0</v>
      </c>
      <c r="AN484" s="3" t="b">
        <f t="shared" si="166"/>
        <v>0</v>
      </c>
      <c r="AO484" s="3" t="b">
        <f t="shared" si="167"/>
        <v>0</v>
      </c>
      <c r="AP484">
        <v>19189311.530000001</v>
      </c>
      <c r="AQ484">
        <v>17364559.010000002</v>
      </c>
      <c r="AR484">
        <v>6824630.1689999998</v>
      </c>
      <c r="AS484">
        <v>98.977400410000001</v>
      </c>
      <c r="AT484">
        <v>4.764053949</v>
      </c>
      <c r="AU484">
        <v>5.0566656720000003</v>
      </c>
      <c r="AV484">
        <v>1.5726621940000001</v>
      </c>
      <c r="AW484">
        <v>1.19204884</v>
      </c>
      <c r="AX484">
        <v>0.82394719000000005</v>
      </c>
      <c r="AY484">
        <v>-0.28370777899999999</v>
      </c>
      <c r="AZ484">
        <v>6.3601080000000003</v>
      </c>
      <c r="BA484">
        <v>0</v>
      </c>
      <c r="BB484">
        <v>3.700277883</v>
      </c>
      <c r="BC484">
        <v>1.162305267</v>
      </c>
      <c r="BD484">
        <v>3.183568025</v>
      </c>
      <c r="BE484">
        <v>76.096958529999995</v>
      </c>
      <c r="BF484">
        <v>2.463312384</v>
      </c>
      <c r="BG484">
        <v>0.28270593599999999</v>
      </c>
      <c r="BH484">
        <v>1.860307454</v>
      </c>
      <c r="BI484">
        <v>1.7479677410000001</v>
      </c>
      <c r="BJ484">
        <v>0.444196127</v>
      </c>
      <c r="BK484">
        <v>17.809999000000001</v>
      </c>
      <c r="BL484">
        <v>17.950001</v>
      </c>
      <c r="BM484">
        <v>16.860001</v>
      </c>
      <c r="BN484">
        <v>17.02</v>
      </c>
      <c r="BO484">
        <v>-0.35999900000000001</v>
      </c>
      <c r="BP484">
        <v>-2.0713407410000002</v>
      </c>
      <c r="BQ484">
        <v>-0.2950005</v>
      </c>
      <c r="BR484">
        <v>-0.2420002</v>
      </c>
      <c r="BS484">
        <v>-0.13700010000000001</v>
      </c>
      <c r="BT484">
        <v>0.12806063000000001</v>
      </c>
      <c r="BU484">
        <v>19.194312799999999</v>
      </c>
      <c r="BV484">
        <v>-4.2653909949999997</v>
      </c>
      <c r="BW484">
        <v>-3.4952665879999998</v>
      </c>
      <c r="BX484">
        <v>-2.867300948</v>
      </c>
      <c r="BY484">
        <v>-1.6232239340000001</v>
      </c>
      <c r="BZ484">
        <v>1.5496197039999999</v>
      </c>
      <c r="CA484" t="s">
        <v>61</v>
      </c>
      <c r="CB484">
        <v>0.427776139</v>
      </c>
      <c r="CC484">
        <v>0</v>
      </c>
    </row>
    <row r="485" spans="1:81" x14ac:dyDescent="0.25">
      <c r="A485">
        <v>1155</v>
      </c>
      <c r="B485" s="1">
        <v>40637</v>
      </c>
      <c r="C485">
        <v>1333.5600589999999</v>
      </c>
      <c r="D485">
        <v>1336.73999</v>
      </c>
      <c r="E485">
        <v>1329.099976</v>
      </c>
      <c r="F485">
        <v>1332.869995</v>
      </c>
      <c r="G485">
        <v>1332.869995</v>
      </c>
      <c r="H485">
        <v>4223740000</v>
      </c>
      <c r="I485" s="2">
        <v>414648000000</v>
      </c>
      <c r="J485">
        <v>4223740000</v>
      </c>
      <c r="K485" s="3" t="b">
        <f t="shared" si="147"/>
        <v>0</v>
      </c>
      <c r="L485" s="3" t="b">
        <f t="shared" si="148"/>
        <v>0</v>
      </c>
      <c r="M485" s="3" t="b">
        <f t="shared" si="149"/>
        <v>1</v>
      </c>
      <c r="N485" s="3" t="b">
        <f t="shared" si="150"/>
        <v>0</v>
      </c>
      <c r="O485" s="3" t="b">
        <f t="shared" si="151"/>
        <v>0</v>
      </c>
      <c r="P485" s="3" t="b">
        <f t="shared" si="152"/>
        <v>0</v>
      </c>
      <c r="Q485">
        <v>1886737000</v>
      </c>
      <c r="R485">
        <v>1803903000</v>
      </c>
      <c r="S485">
        <v>1956917939</v>
      </c>
      <c r="T485" s="2">
        <v>550350000000</v>
      </c>
      <c r="U485">
        <v>-480162985</v>
      </c>
      <c r="V485" s="3" t="b">
        <f t="shared" si="153"/>
        <v>0</v>
      </c>
      <c r="W485" s="3" t="b">
        <f t="shared" si="154"/>
        <v>0</v>
      </c>
      <c r="X485" s="3" t="b">
        <f t="shared" si="155"/>
        <v>0</v>
      </c>
      <c r="Y485" s="3" t="b">
        <f t="shared" si="156"/>
        <v>0</v>
      </c>
      <c r="Z485" s="3" t="b">
        <f t="shared" si="157"/>
        <v>0</v>
      </c>
      <c r="AA485" s="3" t="b">
        <f t="shared" si="158"/>
        <v>1</v>
      </c>
      <c r="AB485">
        <v>-1087375272</v>
      </c>
      <c r="AC485">
        <v>-767794606.29999995</v>
      </c>
      <c r="AD485">
        <v>169721982.69999999</v>
      </c>
      <c r="AE485">
        <v>1549994591</v>
      </c>
      <c r="AF485">
        <v>11210223.43</v>
      </c>
      <c r="AG485" s="3" t="b">
        <f t="shared" si="159"/>
        <v>0</v>
      </c>
      <c r="AH485" s="3" t="b">
        <f t="shared" si="160"/>
        <v>0</v>
      </c>
      <c r="AI485" s="3" t="b">
        <f t="shared" si="161"/>
        <v>1</v>
      </c>
      <c r="AJ485" s="3" t="b">
        <f t="shared" si="162"/>
        <v>0</v>
      </c>
      <c r="AK485" s="3" t="b">
        <f t="shared" si="163"/>
        <v>0</v>
      </c>
      <c r="AL485" s="3" t="b">
        <f t="shared" si="164"/>
        <v>0</v>
      </c>
      <c r="AM485" s="3" t="b">
        <f t="shared" si="165"/>
        <v>0</v>
      </c>
      <c r="AN485" s="3" t="b">
        <f t="shared" si="166"/>
        <v>0</v>
      </c>
      <c r="AO485" s="3" t="b">
        <f t="shared" si="167"/>
        <v>0</v>
      </c>
      <c r="AP485">
        <v>6865021.9469999997</v>
      </c>
      <c r="AQ485">
        <v>9716148.8739999998</v>
      </c>
      <c r="AR485">
        <v>13562030.619999999</v>
      </c>
      <c r="AS485">
        <v>88.213046579999997</v>
      </c>
      <c r="AT485">
        <v>0.48406808899999998</v>
      </c>
      <c r="AU485">
        <v>0.55177673100000002</v>
      </c>
      <c r="AV485">
        <v>3.7045078039999999</v>
      </c>
      <c r="AW485">
        <v>2.1479746500000001</v>
      </c>
      <c r="AX485">
        <v>3.263540898</v>
      </c>
      <c r="AY485">
        <v>4.6527367359999996</v>
      </c>
      <c r="AZ485">
        <v>0.45996100000000001</v>
      </c>
      <c r="BA485">
        <v>0</v>
      </c>
      <c r="BB485">
        <v>5.0612444759999997</v>
      </c>
      <c r="BC485">
        <v>3.3203528520000001</v>
      </c>
      <c r="BD485">
        <v>1.5243092229999999</v>
      </c>
      <c r="BE485">
        <v>60.385201979999998</v>
      </c>
      <c r="BF485">
        <v>0.15589397399999999</v>
      </c>
      <c r="BG485">
        <v>1.17479947</v>
      </c>
      <c r="BH485">
        <v>0.58857087699999999</v>
      </c>
      <c r="BI485">
        <v>0.92132963700000003</v>
      </c>
      <c r="BJ485">
        <v>1.4036988130000001</v>
      </c>
      <c r="BK485">
        <v>17.629999000000002</v>
      </c>
      <c r="BL485">
        <v>17.850000000000001</v>
      </c>
      <c r="BM485">
        <v>17.389999</v>
      </c>
      <c r="BN485">
        <v>17.5</v>
      </c>
      <c r="BO485">
        <v>0.1</v>
      </c>
      <c r="BP485">
        <v>0.57471264399999999</v>
      </c>
      <c r="BQ485">
        <v>-0.12</v>
      </c>
      <c r="BR485">
        <v>-9.6999699999999994E-2</v>
      </c>
      <c r="BS485">
        <v>-0.1629999</v>
      </c>
      <c r="BT485">
        <v>-0.24218178800000001</v>
      </c>
      <c r="BU485">
        <v>16.077952740000001</v>
      </c>
      <c r="BV485">
        <v>0.60901336100000003</v>
      </c>
      <c r="BW485">
        <v>-0.73081603299999998</v>
      </c>
      <c r="BX485">
        <v>-0.59074113299999997</v>
      </c>
      <c r="BY485">
        <v>-0.99269116999999996</v>
      </c>
      <c r="BZ485">
        <v>-1.474919447</v>
      </c>
      <c r="CA485" t="s">
        <v>60</v>
      </c>
      <c r="CB485">
        <v>0.26689248799999998</v>
      </c>
      <c r="CC485">
        <v>0</v>
      </c>
    </row>
    <row r="486" spans="1:81" x14ac:dyDescent="0.25">
      <c r="A486">
        <v>1156</v>
      </c>
      <c r="B486" s="1">
        <v>40638</v>
      </c>
      <c r="C486">
        <v>1332.030029</v>
      </c>
      <c r="D486">
        <v>1338.209961</v>
      </c>
      <c r="E486">
        <v>1330.030029</v>
      </c>
      <c r="F486">
        <v>1332.630005</v>
      </c>
      <c r="G486">
        <v>1332.630005</v>
      </c>
      <c r="H486">
        <v>3852280000</v>
      </c>
      <c r="I486" s="2">
        <v>410796000000</v>
      </c>
      <c r="J486">
        <v>185730000</v>
      </c>
      <c r="K486" s="3" t="b">
        <f t="shared" si="147"/>
        <v>0</v>
      </c>
      <c r="L486" s="3" t="b">
        <f t="shared" si="148"/>
        <v>0</v>
      </c>
      <c r="M486" s="3" t="b">
        <f t="shared" si="149"/>
        <v>1</v>
      </c>
      <c r="N486" s="3" t="b">
        <f t="shared" si="150"/>
        <v>0</v>
      </c>
      <c r="O486" s="3" t="b">
        <f t="shared" si="151"/>
        <v>0</v>
      </c>
      <c r="P486" s="3" t="b">
        <f t="shared" si="152"/>
        <v>0</v>
      </c>
      <c r="Q486">
        <v>1800934000</v>
      </c>
      <c r="R486">
        <v>1050534000</v>
      </c>
      <c r="S486">
        <v>1532808970</v>
      </c>
      <c r="T486" s="2">
        <v>548947000000</v>
      </c>
      <c r="U486">
        <v>-729335640.70000005</v>
      </c>
      <c r="V486" s="3" t="b">
        <f t="shared" si="153"/>
        <v>0</v>
      </c>
      <c r="W486" s="3" t="b">
        <f t="shared" si="154"/>
        <v>0</v>
      </c>
      <c r="X486" s="3" t="b">
        <f t="shared" si="155"/>
        <v>0</v>
      </c>
      <c r="Y486" s="3" t="b">
        <f t="shared" si="156"/>
        <v>0</v>
      </c>
      <c r="Z486" s="3" t="b">
        <f t="shared" si="157"/>
        <v>0</v>
      </c>
      <c r="AA486" s="3" t="b">
        <f t="shared" si="158"/>
        <v>1</v>
      </c>
      <c r="AB486">
        <v>-714644938.29999995</v>
      </c>
      <c r="AC486">
        <v>-1041292479</v>
      </c>
      <c r="AD486">
        <v>-179748471.40000001</v>
      </c>
      <c r="AE486">
        <v>1549300969</v>
      </c>
      <c r="AF486">
        <v>382226.946</v>
      </c>
      <c r="AG486" s="3" t="b">
        <f t="shared" si="159"/>
        <v>0</v>
      </c>
      <c r="AH486" s="3" t="b">
        <f t="shared" si="160"/>
        <v>0</v>
      </c>
      <c r="AI486" s="3" t="b">
        <f t="shared" si="161"/>
        <v>1</v>
      </c>
      <c r="AJ486" s="3" t="b">
        <f t="shared" si="162"/>
        <v>0</v>
      </c>
      <c r="AK486" s="3" t="b">
        <f t="shared" si="163"/>
        <v>0</v>
      </c>
      <c r="AL486" s="3" t="b">
        <f t="shared" si="164"/>
        <v>0</v>
      </c>
      <c r="AM486" s="3" t="b">
        <f t="shared" si="165"/>
        <v>0</v>
      </c>
      <c r="AN486" s="3" t="b">
        <f t="shared" si="166"/>
        <v>0</v>
      </c>
      <c r="AO486" s="3" t="b">
        <f t="shared" si="167"/>
        <v>0</v>
      </c>
      <c r="AP486">
        <v>6663854.9369999999</v>
      </c>
      <c r="AQ486">
        <v>5282510.1140000001</v>
      </c>
      <c r="AR486">
        <v>11579528.539999999</v>
      </c>
      <c r="AS486">
        <v>87.960478420000001</v>
      </c>
      <c r="AT486">
        <v>-0.25256815399999999</v>
      </c>
      <c r="AU486">
        <v>-0.28631610000000002</v>
      </c>
      <c r="AV486">
        <v>0.11574996799999999</v>
      </c>
      <c r="AW486">
        <v>2.1953410450000002</v>
      </c>
      <c r="AX486">
        <v>1.660707862</v>
      </c>
      <c r="AY486">
        <v>3.9996054399999998</v>
      </c>
      <c r="AZ486">
        <v>0</v>
      </c>
      <c r="BA486">
        <v>0.23999000000000001</v>
      </c>
      <c r="BB486">
        <v>4.6997270130000004</v>
      </c>
      <c r="BC486">
        <v>3.1003269339999999</v>
      </c>
      <c r="BD486">
        <v>1.5158811029999999</v>
      </c>
      <c r="BE486">
        <v>60.252493700000002</v>
      </c>
      <c r="BF486">
        <v>-0.13270828200000001</v>
      </c>
      <c r="BG486">
        <v>1.1592846E-2</v>
      </c>
      <c r="BH486">
        <v>0.68065659499999998</v>
      </c>
      <c r="BI486">
        <v>0.45455182500000002</v>
      </c>
      <c r="BJ486">
        <v>1.1867741679999999</v>
      </c>
      <c r="BK486">
        <v>17.870000999999998</v>
      </c>
      <c r="BL486">
        <v>17.870000999999998</v>
      </c>
      <c r="BM486">
        <v>16.5</v>
      </c>
      <c r="BN486">
        <v>17.25</v>
      </c>
      <c r="BO486">
        <v>-0.25</v>
      </c>
      <c r="BP486">
        <v>-1.428571429</v>
      </c>
      <c r="BQ486">
        <v>-7.4999999999999997E-2</v>
      </c>
      <c r="BR486">
        <v>-0.13700000000000001</v>
      </c>
      <c r="BS486">
        <v>-0.1159998</v>
      </c>
      <c r="BT486">
        <v>-0.17503032700000001</v>
      </c>
      <c r="BU486">
        <v>12.64009884</v>
      </c>
      <c r="BV486">
        <v>-3.437853896</v>
      </c>
      <c r="BW486">
        <v>-1.414420268</v>
      </c>
      <c r="BX486">
        <v>-1.4089444529999999</v>
      </c>
      <c r="BY486">
        <v>-1.0895183799999999</v>
      </c>
      <c r="BZ486">
        <v>-1.170430106</v>
      </c>
      <c r="CA486" t="s">
        <v>60</v>
      </c>
      <c r="CB486">
        <v>3.5559174999999998E-2</v>
      </c>
      <c r="CC486">
        <v>0</v>
      </c>
    </row>
    <row r="487" spans="1:81" x14ac:dyDescent="0.25">
      <c r="A487">
        <v>1168</v>
      </c>
      <c r="B487" s="1">
        <v>40654</v>
      </c>
      <c r="C487">
        <v>1333.2299800000001</v>
      </c>
      <c r="D487">
        <v>1337.48999</v>
      </c>
      <c r="E487">
        <v>1332.829956</v>
      </c>
      <c r="F487">
        <v>1337.380005</v>
      </c>
      <c r="G487">
        <v>1337.380005</v>
      </c>
      <c r="H487">
        <v>3587240000</v>
      </c>
      <c r="I487" s="2">
        <v>419110000000</v>
      </c>
      <c r="J487">
        <v>3911760000</v>
      </c>
      <c r="K487" s="3" t="b">
        <f t="shared" si="147"/>
        <v>0</v>
      </c>
      <c r="L487" s="3" t="b">
        <f t="shared" si="148"/>
        <v>0</v>
      </c>
      <c r="M487" s="3" t="b">
        <f t="shared" si="149"/>
        <v>1</v>
      </c>
      <c r="N487" s="3" t="b">
        <f t="shared" si="150"/>
        <v>0</v>
      </c>
      <c r="O487" s="3" t="b">
        <f t="shared" si="151"/>
        <v>0</v>
      </c>
      <c r="P487" s="3" t="b">
        <f t="shared" si="152"/>
        <v>0</v>
      </c>
      <c r="Q487">
        <v>3936574000</v>
      </c>
      <c r="R487">
        <v>2309474000</v>
      </c>
      <c r="S487">
        <v>1575722970</v>
      </c>
      <c r="T487" s="2">
        <v>559712000000</v>
      </c>
      <c r="U487">
        <v>3107477136</v>
      </c>
      <c r="V487" s="3" t="b">
        <f t="shared" si="153"/>
        <v>0</v>
      </c>
      <c r="W487" s="3" t="b">
        <f t="shared" si="154"/>
        <v>0</v>
      </c>
      <c r="X487" s="3" t="b">
        <f t="shared" si="155"/>
        <v>1</v>
      </c>
      <c r="Y487" s="3" t="b">
        <f t="shared" si="156"/>
        <v>0</v>
      </c>
      <c r="Z487" s="3" t="b">
        <f t="shared" si="157"/>
        <v>0</v>
      </c>
      <c r="AA487" s="3" t="b">
        <f t="shared" si="158"/>
        <v>0</v>
      </c>
      <c r="AB487">
        <v>3288724475</v>
      </c>
      <c r="AC487">
        <v>2768240979</v>
      </c>
      <c r="AD487">
        <v>1334331737</v>
      </c>
      <c r="AE487">
        <v>1564676510</v>
      </c>
      <c r="AF487">
        <v>38091092.619999997</v>
      </c>
      <c r="AG487" s="3" t="b">
        <f t="shared" si="159"/>
        <v>0</v>
      </c>
      <c r="AH487" s="3" t="b">
        <f t="shared" si="160"/>
        <v>0</v>
      </c>
      <c r="AI487" s="3" t="b">
        <f t="shared" si="161"/>
        <v>1</v>
      </c>
      <c r="AJ487" s="3" t="b">
        <f t="shared" si="162"/>
        <v>0</v>
      </c>
      <c r="AK487" s="3" t="b">
        <f t="shared" si="163"/>
        <v>0</v>
      </c>
      <c r="AL487" s="3" t="b">
        <f t="shared" si="164"/>
        <v>0</v>
      </c>
      <c r="AM487" s="3" t="b">
        <f t="shared" si="165"/>
        <v>0</v>
      </c>
      <c r="AN487" s="3" t="b">
        <f t="shared" si="166"/>
        <v>0</v>
      </c>
      <c r="AO487" s="3" t="b">
        <f t="shared" si="167"/>
        <v>0</v>
      </c>
      <c r="AP487">
        <v>35261880.07</v>
      </c>
      <c r="AQ487">
        <v>18336353.43</v>
      </c>
      <c r="AR487">
        <v>1548349.9350000001</v>
      </c>
      <c r="AS487">
        <v>97.699415970000004</v>
      </c>
      <c r="AT487">
        <v>7.7646574859999999</v>
      </c>
      <c r="AU487">
        <v>8.6336557930000009</v>
      </c>
      <c r="AV487">
        <v>13.69319439</v>
      </c>
      <c r="AW487">
        <v>12.66011187</v>
      </c>
      <c r="AX487">
        <v>6.705002876</v>
      </c>
      <c r="AY487">
        <v>1.2232549290000001</v>
      </c>
      <c r="AZ487">
        <v>7.0200199999999997</v>
      </c>
      <c r="BA487">
        <v>0</v>
      </c>
      <c r="BB487">
        <v>4.4529583280000002</v>
      </c>
      <c r="BC487">
        <v>2.954902251</v>
      </c>
      <c r="BD487">
        <v>1.5069731420000001</v>
      </c>
      <c r="BE487">
        <v>60.111259939999997</v>
      </c>
      <c r="BF487">
        <v>2.8960561760000001</v>
      </c>
      <c r="BG487">
        <v>5.8410236839999996</v>
      </c>
      <c r="BH487">
        <v>5.7358787869999999</v>
      </c>
      <c r="BI487">
        <v>2.9216603669999999</v>
      </c>
      <c r="BJ487">
        <v>0.21039486399999999</v>
      </c>
      <c r="BK487">
        <v>14.71</v>
      </c>
      <c r="BL487">
        <v>15.23</v>
      </c>
      <c r="BM487">
        <v>14.4</v>
      </c>
      <c r="BN487">
        <v>14.69</v>
      </c>
      <c r="BO487">
        <v>-0.38</v>
      </c>
      <c r="BP487">
        <v>-2.5215660249999998</v>
      </c>
      <c r="BQ487">
        <v>-0.56999999999999995</v>
      </c>
      <c r="BR487">
        <v>-0.75699970000000005</v>
      </c>
      <c r="BS487">
        <v>-0.3149999</v>
      </c>
      <c r="BT487">
        <v>-0.28115158800000001</v>
      </c>
      <c r="BU487">
        <v>2.296819653</v>
      </c>
      <c r="BV487">
        <v>-2.2379268410000002</v>
      </c>
      <c r="BW487">
        <v>-1.6327635979999999</v>
      </c>
      <c r="BX487">
        <v>-3.1545433730000001</v>
      </c>
      <c r="BY487">
        <v>-0.82310202300000002</v>
      </c>
      <c r="BZ487">
        <v>-0.94121352700000005</v>
      </c>
      <c r="CA487" t="s">
        <v>61</v>
      </c>
      <c r="CB487">
        <v>0.80121913099999997</v>
      </c>
      <c r="CC487">
        <v>0</v>
      </c>
    </row>
    <row r="488" spans="1:81" x14ac:dyDescent="0.25">
      <c r="A488">
        <v>1204</v>
      </c>
      <c r="B488" s="1">
        <v>40708</v>
      </c>
      <c r="C488">
        <v>1272.219971</v>
      </c>
      <c r="D488">
        <v>1292.5</v>
      </c>
      <c r="E488">
        <v>1272.219971</v>
      </c>
      <c r="F488">
        <v>1287.869995</v>
      </c>
      <c r="G488">
        <v>1287.869995</v>
      </c>
      <c r="H488">
        <v>3500280000</v>
      </c>
      <c r="I488" s="2">
        <v>413428000000</v>
      </c>
      <c r="J488">
        <v>3816400000</v>
      </c>
      <c r="K488" s="3" t="b">
        <f t="shared" si="147"/>
        <v>0</v>
      </c>
      <c r="L488" s="3" t="b">
        <f t="shared" si="148"/>
        <v>0</v>
      </c>
      <c r="M488" s="3" t="b">
        <f t="shared" si="149"/>
        <v>1</v>
      </c>
      <c r="N488" s="3" t="b">
        <f t="shared" si="150"/>
        <v>0</v>
      </c>
      <c r="O488" s="3" t="b">
        <f t="shared" si="151"/>
        <v>0</v>
      </c>
      <c r="P488" s="3" t="b">
        <f t="shared" si="152"/>
        <v>0</v>
      </c>
      <c r="Q488">
        <v>1549217000</v>
      </c>
      <c r="R488">
        <v>1452439000</v>
      </c>
      <c r="S488">
        <v>-1571903091</v>
      </c>
      <c r="T488" s="2">
        <v>562354000000</v>
      </c>
      <c r="U488">
        <v>1128612986</v>
      </c>
      <c r="V488" s="3" t="b">
        <f t="shared" si="153"/>
        <v>0</v>
      </c>
      <c r="W488" s="3" t="b">
        <f t="shared" si="154"/>
        <v>0</v>
      </c>
      <c r="X488" s="3" t="b">
        <f t="shared" si="155"/>
        <v>1</v>
      </c>
      <c r="Y488" s="3" t="b">
        <f t="shared" si="156"/>
        <v>0</v>
      </c>
      <c r="Z488" s="3" t="b">
        <f t="shared" si="157"/>
        <v>0</v>
      </c>
      <c r="AA488" s="3" t="b">
        <f t="shared" si="158"/>
        <v>0</v>
      </c>
      <c r="AB488">
        <v>-134552013.80000001</v>
      </c>
      <c r="AC488">
        <v>-189069546.5</v>
      </c>
      <c r="AD488">
        <v>-1539505576</v>
      </c>
      <c r="AE488">
        <v>1432974607</v>
      </c>
      <c r="AF488">
        <v>23454204.43</v>
      </c>
      <c r="AG488" s="3" t="b">
        <f t="shared" si="159"/>
        <v>0</v>
      </c>
      <c r="AH488" s="3" t="b">
        <f t="shared" si="160"/>
        <v>0</v>
      </c>
      <c r="AI488" s="3" t="b">
        <f t="shared" si="161"/>
        <v>1</v>
      </c>
      <c r="AJ488" s="3" t="b">
        <f t="shared" si="162"/>
        <v>0</v>
      </c>
      <c r="AK488" s="3" t="b">
        <f t="shared" si="163"/>
        <v>0</v>
      </c>
      <c r="AL488" s="3" t="b">
        <f t="shared" si="164"/>
        <v>0</v>
      </c>
      <c r="AM488" s="3" t="b">
        <f t="shared" si="165"/>
        <v>0</v>
      </c>
      <c r="AN488" s="3" t="b">
        <f t="shared" si="166"/>
        <v>0</v>
      </c>
      <c r="AO488" s="3" t="b">
        <f t="shared" si="167"/>
        <v>0</v>
      </c>
      <c r="AP488">
        <v>-1782105.889</v>
      </c>
      <c r="AQ488">
        <v>-1555835.2150000001</v>
      </c>
      <c r="AR488">
        <v>-12075070.83</v>
      </c>
      <c r="AS488">
        <v>21.1835263</v>
      </c>
      <c r="AT488">
        <v>15.28497048</v>
      </c>
      <c r="AU488">
        <v>259.13072519999997</v>
      </c>
      <c r="AV488">
        <v>9.2721380629999999</v>
      </c>
      <c r="AW488">
        <v>2.9519308319999999</v>
      </c>
      <c r="AX488">
        <v>3.124113334</v>
      </c>
      <c r="AY488">
        <v>-0.97139337400000003</v>
      </c>
      <c r="AZ488">
        <v>16.040039</v>
      </c>
      <c r="BA488">
        <v>0</v>
      </c>
      <c r="BB488">
        <v>3.7687305210000002</v>
      </c>
      <c r="BC488">
        <v>5.4317930619999997</v>
      </c>
      <c r="BD488">
        <v>0.69382807400000002</v>
      </c>
      <c r="BE488">
        <v>40.962130979999998</v>
      </c>
      <c r="BF488">
        <v>8.3975567009999992</v>
      </c>
      <c r="BG488">
        <v>4.436433525</v>
      </c>
      <c r="BH488">
        <v>1.1584043530000001</v>
      </c>
      <c r="BI488">
        <v>1.338156627</v>
      </c>
      <c r="BJ488">
        <v>-0.61236772500000003</v>
      </c>
      <c r="BK488">
        <v>18.559999000000001</v>
      </c>
      <c r="BL488">
        <v>18.559999000000001</v>
      </c>
      <c r="BM488">
        <v>17.799999</v>
      </c>
      <c r="BN488">
        <v>18.260000000000002</v>
      </c>
      <c r="BO488">
        <v>-1.350001</v>
      </c>
      <c r="BP488">
        <v>-6.8842474820000001</v>
      </c>
      <c r="BQ488">
        <v>-0.3000005</v>
      </c>
      <c r="BR488">
        <v>0.222</v>
      </c>
      <c r="BS488">
        <v>7.7999899999999997E-2</v>
      </c>
      <c r="BT488">
        <v>8.1151617999999995E-2</v>
      </c>
      <c r="BU488">
        <v>69.270821310000002</v>
      </c>
      <c r="BV488">
        <v>-23.437513289999998</v>
      </c>
      <c r="BW488">
        <v>-5.2083411100000001</v>
      </c>
      <c r="BX488">
        <v>3.854165998</v>
      </c>
      <c r="BY488">
        <v>1.3541646949999999</v>
      </c>
      <c r="BZ488">
        <v>1.408882016</v>
      </c>
      <c r="CA488" t="s">
        <v>61</v>
      </c>
      <c r="CB488">
        <v>0.557965182</v>
      </c>
      <c r="CC488">
        <v>0</v>
      </c>
    </row>
    <row r="489" spans="1:81" x14ac:dyDescent="0.25">
      <c r="A489">
        <v>1205</v>
      </c>
      <c r="B489" s="1">
        <v>40709</v>
      </c>
      <c r="C489">
        <v>1287.869995</v>
      </c>
      <c r="D489">
        <v>1287.869995</v>
      </c>
      <c r="E489">
        <v>1261.900024</v>
      </c>
      <c r="F489">
        <v>1265.420044</v>
      </c>
      <c r="G489">
        <v>1265.420044</v>
      </c>
      <c r="H489">
        <v>4070500000</v>
      </c>
      <c r="I489" s="2">
        <v>409357000000</v>
      </c>
      <c r="J489">
        <v>-285110000</v>
      </c>
      <c r="K489" s="3" t="b">
        <f t="shared" si="147"/>
        <v>0</v>
      </c>
      <c r="L489" s="3" t="b">
        <f t="shared" si="148"/>
        <v>0</v>
      </c>
      <c r="M489" s="3" t="b">
        <f t="shared" si="149"/>
        <v>0</v>
      </c>
      <c r="N489" s="3" t="b">
        <f t="shared" si="150"/>
        <v>0</v>
      </c>
      <c r="O489" s="3" t="b">
        <f t="shared" si="151"/>
        <v>0</v>
      </c>
      <c r="P489" s="3" t="b">
        <f t="shared" si="152"/>
        <v>1</v>
      </c>
      <c r="Q489">
        <v>1418718000</v>
      </c>
      <c r="R489">
        <v>706490000</v>
      </c>
      <c r="S489">
        <v>-1014278727</v>
      </c>
      <c r="T489" s="2">
        <v>559387000000</v>
      </c>
      <c r="U489">
        <v>-532513334.30000001</v>
      </c>
      <c r="V489" s="3" t="b">
        <f t="shared" si="153"/>
        <v>0</v>
      </c>
      <c r="W489" s="3" t="b">
        <f t="shared" si="154"/>
        <v>0</v>
      </c>
      <c r="X489" s="3" t="b">
        <f t="shared" si="155"/>
        <v>0</v>
      </c>
      <c r="Y489" s="3" t="b">
        <f t="shared" si="156"/>
        <v>0</v>
      </c>
      <c r="Z489" s="3" t="b">
        <f t="shared" si="157"/>
        <v>0</v>
      </c>
      <c r="AA489" s="3" t="b">
        <f t="shared" si="158"/>
        <v>1</v>
      </c>
      <c r="AB489">
        <v>-22745504.010000002</v>
      </c>
      <c r="AC489">
        <v>-481069340.69999999</v>
      </c>
      <c r="AD489">
        <v>-1420546627</v>
      </c>
      <c r="AE489">
        <v>1362018279</v>
      </c>
      <c r="AF489">
        <v>-13405784.09</v>
      </c>
      <c r="AG489" s="3" t="b">
        <f t="shared" si="159"/>
        <v>0</v>
      </c>
      <c r="AH489" s="3" t="b">
        <f t="shared" si="160"/>
        <v>0</v>
      </c>
      <c r="AI489" s="3" t="b">
        <f t="shared" si="161"/>
        <v>0</v>
      </c>
      <c r="AJ489" s="3" t="b">
        <f t="shared" si="162"/>
        <v>0</v>
      </c>
      <c r="AK489" s="3" t="b">
        <f t="shared" si="163"/>
        <v>0</v>
      </c>
      <c r="AL489" s="3" t="b">
        <f t="shared" si="164"/>
        <v>1</v>
      </c>
      <c r="AM489" s="3" t="b">
        <f t="shared" si="165"/>
        <v>0</v>
      </c>
      <c r="AN489" s="3" t="b">
        <f t="shared" si="166"/>
        <v>0</v>
      </c>
      <c r="AO489" s="3" t="b">
        <f t="shared" si="167"/>
        <v>1</v>
      </c>
      <c r="AP489">
        <v>-2799899.7239999999</v>
      </c>
      <c r="AQ489">
        <v>-10872738.550000001</v>
      </c>
      <c r="AR489">
        <v>-11791615.810000001</v>
      </c>
      <c r="AS489">
        <v>3.2388868259999999</v>
      </c>
      <c r="AT489">
        <v>-17.944639469999998</v>
      </c>
      <c r="AU489">
        <v>-84.71035096</v>
      </c>
      <c r="AV489">
        <v>-1.3298344980000001</v>
      </c>
      <c r="AW489">
        <v>1.7083880440000001</v>
      </c>
      <c r="AX489">
        <v>1.6166562999999998E-2</v>
      </c>
      <c r="AY489">
        <v>-0.30876347399999998</v>
      </c>
      <c r="AZ489">
        <v>0</v>
      </c>
      <c r="BA489">
        <v>22.449950999999999</v>
      </c>
      <c r="BB489">
        <v>3.4995354839999999</v>
      </c>
      <c r="BC489">
        <v>6.6473757720000002</v>
      </c>
      <c r="BD489">
        <v>0.52645368699999995</v>
      </c>
      <c r="BE489">
        <v>34.488677350000003</v>
      </c>
      <c r="BF489">
        <v>-6.473453632</v>
      </c>
      <c r="BG489">
        <v>0.96205153499999996</v>
      </c>
      <c r="BH489">
        <v>1.559579695</v>
      </c>
      <c r="BI489">
        <v>0.33317819100000001</v>
      </c>
      <c r="BJ489">
        <v>-0.30743783600000002</v>
      </c>
      <c r="BK489">
        <v>19.309999000000001</v>
      </c>
      <c r="BL489">
        <v>21.66</v>
      </c>
      <c r="BM489">
        <v>19.030000999999999</v>
      </c>
      <c r="BN489">
        <v>21.32</v>
      </c>
      <c r="BO489">
        <v>3.06</v>
      </c>
      <c r="BP489">
        <v>16.757940850000001</v>
      </c>
      <c r="BQ489">
        <v>0.85499950000000002</v>
      </c>
      <c r="BR489">
        <v>0.60299959999999997</v>
      </c>
      <c r="BS489">
        <v>0.64999989999999996</v>
      </c>
      <c r="BT489">
        <v>0.23145454500000001</v>
      </c>
      <c r="BU489">
        <v>95.399188089999996</v>
      </c>
      <c r="BV489">
        <v>26.12836678</v>
      </c>
      <c r="BW489">
        <v>1.345426746</v>
      </c>
      <c r="BX489">
        <v>2.3697540400000001</v>
      </c>
      <c r="BY489">
        <v>5.8853937289999996</v>
      </c>
      <c r="BZ489">
        <v>2.545764256</v>
      </c>
      <c r="CA489" t="s">
        <v>62</v>
      </c>
      <c r="CB489">
        <v>-0.68076523799999999</v>
      </c>
      <c r="CC489">
        <v>0</v>
      </c>
    </row>
    <row r="490" spans="1:81" x14ac:dyDescent="0.25">
      <c r="A490">
        <v>1206</v>
      </c>
      <c r="B490" s="1">
        <v>40710</v>
      </c>
      <c r="C490">
        <v>1265.530029</v>
      </c>
      <c r="D490">
        <v>1274.1099850000001</v>
      </c>
      <c r="E490">
        <v>1258.0699460000001</v>
      </c>
      <c r="F490">
        <v>1267.6400149999999</v>
      </c>
      <c r="G490">
        <v>1267.6400149999999</v>
      </c>
      <c r="H490">
        <v>3846250000</v>
      </c>
      <c r="I490" s="2">
        <v>413204000000</v>
      </c>
      <c r="J490">
        <v>-112125000</v>
      </c>
      <c r="K490" s="3" t="b">
        <f t="shared" si="147"/>
        <v>0</v>
      </c>
      <c r="L490" s="3" t="b">
        <f t="shared" si="148"/>
        <v>0</v>
      </c>
      <c r="M490" s="3" t="b">
        <f t="shared" si="149"/>
        <v>0</v>
      </c>
      <c r="N490" s="3" t="b">
        <f t="shared" si="150"/>
        <v>0</v>
      </c>
      <c r="O490" s="3" t="b">
        <f t="shared" si="151"/>
        <v>0</v>
      </c>
      <c r="P490" s="3" t="b">
        <f t="shared" si="152"/>
        <v>1</v>
      </c>
      <c r="Q490">
        <v>575759000</v>
      </c>
      <c r="R490">
        <v>1424688000</v>
      </c>
      <c r="S490">
        <v>-308680181.80000001</v>
      </c>
      <c r="T490" s="2">
        <v>560130000000</v>
      </c>
      <c r="U490">
        <v>-1111839329</v>
      </c>
      <c r="V490" s="3" t="b">
        <f t="shared" si="153"/>
        <v>0</v>
      </c>
      <c r="W490" s="3" t="b">
        <f t="shared" si="154"/>
        <v>0</v>
      </c>
      <c r="X490" s="3" t="b">
        <f t="shared" si="155"/>
        <v>0</v>
      </c>
      <c r="Y490" s="3" t="b">
        <f t="shared" si="156"/>
        <v>0</v>
      </c>
      <c r="Z490" s="3" t="b">
        <f t="shared" si="157"/>
        <v>0</v>
      </c>
      <c r="AA490" s="3" t="b">
        <f t="shared" si="158"/>
        <v>1</v>
      </c>
      <c r="AB490">
        <v>-393200968.69999999</v>
      </c>
      <c r="AC490">
        <v>-99793203.709999993</v>
      </c>
      <c r="AD490">
        <v>-1055082182</v>
      </c>
      <c r="AE490">
        <v>1368765891</v>
      </c>
      <c r="AF490">
        <v>-32104357.91</v>
      </c>
      <c r="AG490" s="3" t="b">
        <f t="shared" si="159"/>
        <v>0</v>
      </c>
      <c r="AH490" s="3" t="b">
        <f t="shared" si="160"/>
        <v>0</v>
      </c>
      <c r="AI490" s="3" t="b">
        <f t="shared" si="161"/>
        <v>0</v>
      </c>
      <c r="AJ490" s="3" t="b">
        <f t="shared" si="162"/>
        <v>0</v>
      </c>
      <c r="AK490" s="3" t="b">
        <f t="shared" si="163"/>
        <v>0</v>
      </c>
      <c r="AL490" s="3" t="b">
        <f t="shared" si="164"/>
        <v>1</v>
      </c>
      <c r="AM490" s="3" t="b">
        <f t="shared" si="165"/>
        <v>0</v>
      </c>
      <c r="AN490" s="3" t="b">
        <f t="shared" si="166"/>
        <v>0</v>
      </c>
      <c r="AO490" s="3" t="b">
        <f t="shared" si="167"/>
        <v>1</v>
      </c>
      <c r="AP490">
        <v>-13114819.640000001</v>
      </c>
      <c r="AQ490">
        <v>-6141218.2120000003</v>
      </c>
      <c r="AR490">
        <v>-9622771.1160000004</v>
      </c>
      <c r="AS490">
        <v>8.5059711579999995</v>
      </c>
      <c r="AT490">
        <v>5.2670843319999996</v>
      </c>
      <c r="AU490">
        <v>162.620203</v>
      </c>
      <c r="AV490">
        <v>-6.3387775709999996</v>
      </c>
      <c r="AW490">
        <v>-1.012239347</v>
      </c>
      <c r="AX490">
        <v>0.90737729700000003</v>
      </c>
      <c r="AY490">
        <v>0.77753093900000003</v>
      </c>
      <c r="AZ490">
        <v>2.2199710000000001</v>
      </c>
      <c r="BA490">
        <v>0</v>
      </c>
      <c r="BB490">
        <v>3.40813802</v>
      </c>
      <c r="BC490">
        <v>6.1725632170000004</v>
      </c>
      <c r="BD490">
        <v>0.55214307299999998</v>
      </c>
      <c r="BE490">
        <v>35.57294958</v>
      </c>
      <c r="BF490">
        <v>1.084272232</v>
      </c>
      <c r="BG490">
        <v>-2.6945907</v>
      </c>
      <c r="BH490">
        <v>0.255167227</v>
      </c>
      <c r="BI490">
        <v>0.88914743699999998</v>
      </c>
      <c r="BJ490">
        <v>0.117771611</v>
      </c>
      <c r="BK490">
        <v>21.370000999999998</v>
      </c>
      <c r="BL490">
        <v>24.65</v>
      </c>
      <c r="BM490">
        <v>20.809999000000001</v>
      </c>
      <c r="BN490">
        <v>22.73</v>
      </c>
      <c r="BO490">
        <v>1.41</v>
      </c>
      <c r="BP490">
        <v>6.6135084429999997</v>
      </c>
      <c r="BQ490">
        <v>2.2349999999999999</v>
      </c>
      <c r="BR490">
        <v>1.2419997</v>
      </c>
      <c r="BS490">
        <v>0.9449997</v>
      </c>
      <c r="BT490">
        <v>0.40806055800000002</v>
      </c>
      <c r="BU490">
        <v>81.502890170000001</v>
      </c>
      <c r="BV490">
        <v>-13.89629792</v>
      </c>
      <c r="BW490">
        <v>6.1160344330000003</v>
      </c>
      <c r="BX490">
        <v>-0.74879664899999998</v>
      </c>
      <c r="BY490">
        <v>0.63216267900000001</v>
      </c>
      <c r="BZ490">
        <v>2.3733220749999999</v>
      </c>
      <c r="CA490" t="s">
        <v>60</v>
      </c>
      <c r="CB490">
        <v>-0.11621215999999999</v>
      </c>
      <c r="CC490">
        <v>0</v>
      </c>
    </row>
    <row r="491" spans="1:81" x14ac:dyDescent="0.25">
      <c r="A491">
        <v>1207</v>
      </c>
      <c r="B491" s="1">
        <v>40711</v>
      </c>
      <c r="C491">
        <v>1268.579956</v>
      </c>
      <c r="D491">
        <v>1279.8199460000001</v>
      </c>
      <c r="E491">
        <v>1267.400024</v>
      </c>
      <c r="F491">
        <v>1271.5</v>
      </c>
      <c r="G491">
        <v>1271.5</v>
      </c>
      <c r="H491">
        <v>4916460000</v>
      </c>
      <c r="I491" s="2">
        <v>418120000000</v>
      </c>
      <c r="J491">
        <v>4381355000</v>
      </c>
      <c r="K491" s="3" t="b">
        <f t="shared" si="147"/>
        <v>0</v>
      </c>
      <c r="L491" s="3" t="b">
        <f t="shared" si="148"/>
        <v>0</v>
      </c>
      <c r="M491" s="3" t="b">
        <f t="shared" si="149"/>
        <v>1</v>
      </c>
      <c r="N491" s="3" t="b">
        <f t="shared" si="150"/>
        <v>0</v>
      </c>
      <c r="O491" s="3" t="b">
        <f t="shared" si="151"/>
        <v>0</v>
      </c>
      <c r="P491" s="3" t="b">
        <f t="shared" si="152"/>
        <v>0</v>
      </c>
      <c r="Q491">
        <v>1792288000</v>
      </c>
      <c r="R491">
        <v>1616073000</v>
      </c>
      <c r="S491">
        <v>528187030.30000001</v>
      </c>
      <c r="T491" s="2">
        <v>558460000000</v>
      </c>
      <c r="U491">
        <v>-463556073.39999998</v>
      </c>
      <c r="V491" s="3" t="b">
        <f t="shared" si="153"/>
        <v>0</v>
      </c>
      <c r="W491" s="3" t="b">
        <f t="shared" si="154"/>
        <v>0</v>
      </c>
      <c r="X491" s="3" t="b">
        <f t="shared" si="155"/>
        <v>0</v>
      </c>
      <c r="Y491" s="3" t="b">
        <f t="shared" si="156"/>
        <v>0</v>
      </c>
      <c r="Z491" s="3" t="b">
        <f t="shared" si="157"/>
        <v>0</v>
      </c>
      <c r="AA491" s="3" t="b">
        <f t="shared" si="158"/>
        <v>1</v>
      </c>
      <c r="AB491">
        <v>-1093912139</v>
      </c>
      <c r="AC491">
        <v>-620795628.79999995</v>
      </c>
      <c r="AD491">
        <v>-784239127</v>
      </c>
      <c r="AE491">
        <v>1383736594</v>
      </c>
      <c r="AF491">
        <v>10859157.369999999</v>
      </c>
      <c r="AG491" s="3" t="b">
        <f t="shared" si="159"/>
        <v>0</v>
      </c>
      <c r="AH491" s="3" t="b">
        <f t="shared" si="160"/>
        <v>0</v>
      </c>
      <c r="AI491" s="3" t="b">
        <f t="shared" si="161"/>
        <v>1</v>
      </c>
      <c r="AJ491" s="3" t="b">
        <f t="shared" si="162"/>
        <v>0</v>
      </c>
      <c r="AK491" s="3" t="b">
        <f t="shared" si="163"/>
        <v>0</v>
      </c>
      <c r="AL491" s="3" t="b">
        <f t="shared" si="164"/>
        <v>0</v>
      </c>
      <c r="AM491" s="3" t="b">
        <f t="shared" si="165"/>
        <v>0</v>
      </c>
      <c r="AN491" s="3" t="b">
        <f t="shared" si="166"/>
        <v>0</v>
      </c>
      <c r="AO491" s="3" t="b">
        <f t="shared" si="167"/>
        <v>0</v>
      </c>
      <c r="AP491">
        <v>-14096642.720000001</v>
      </c>
      <c r="AQ491">
        <v>-7439522.2699999996</v>
      </c>
      <c r="AR491">
        <v>-7224932.3389999997</v>
      </c>
      <c r="AS491">
        <v>11.936763669999999</v>
      </c>
      <c r="AT491">
        <v>3.4307925130000001</v>
      </c>
      <c r="AU491">
        <v>40.333930719999998</v>
      </c>
      <c r="AV491">
        <v>4.3489384229999999</v>
      </c>
      <c r="AW491">
        <v>-2.2473203549999998</v>
      </c>
      <c r="AX491">
        <v>-6.0113944000000002E-2</v>
      </c>
      <c r="AY491">
        <v>1.116408506</v>
      </c>
      <c r="AZ491">
        <v>3.859985</v>
      </c>
      <c r="BA491">
        <v>0</v>
      </c>
      <c r="BB491">
        <v>3.4404128049999998</v>
      </c>
      <c r="BC491">
        <v>5.7316658440000001</v>
      </c>
      <c r="BD491">
        <v>0.60024657699999995</v>
      </c>
      <c r="BE491">
        <v>37.509630440000002</v>
      </c>
      <c r="BF491">
        <v>1.936680859</v>
      </c>
      <c r="BG491">
        <v>1.510476546</v>
      </c>
      <c r="BH491">
        <v>-0.92732293899999996</v>
      </c>
      <c r="BI491">
        <v>0.45009309199999997</v>
      </c>
      <c r="BJ491">
        <v>0.44309764600000001</v>
      </c>
      <c r="BK491">
        <v>21.559999000000001</v>
      </c>
      <c r="BL491">
        <v>22.389999</v>
      </c>
      <c r="BM491">
        <v>20.350000000000001</v>
      </c>
      <c r="BN491">
        <v>21.85</v>
      </c>
      <c r="BO491">
        <v>-0.88</v>
      </c>
      <c r="BP491">
        <v>-3.871535416</v>
      </c>
      <c r="BQ491">
        <v>0.26500000000000001</v>
      </c>
      <c r="BR491">
        <v>1.218</v>
      </c>
      <c r="BS491">
        <v>0.89499980000000001</v>
      </c>
      <c r="BT491">
        <v>0.47109087900000002</v>
      </c>
      <c r="BU491">
        <v>73.025048170000005</v>
      </c>
      <c r="BV491">
        <v>-8.4778420039999993</v>
      </c>
      <c r="BW491">
        <v>-11.187069960000001</v>
      </c>
      <c r="BX491">
        <v>-0.26336173299999999</v>
      </c>
      <c r="BY491">
        <v>-2.7134503990000001</v>
      </c>
      <c r="BZ491">
        <v>1.3923743909999999</v>
      </c>
      <c r="CA491" t="s">
        <v>60</v>
      </c>
      <c r="CB491">
        <v>0.22448188899999999</v>
      </c>
      <c r="CC491">
        <v>0</v>
      </c>
    </row>
    <row r="492" spans="1:81" x14ac:dyDescent="0.25">
      <c r="A492">
        <v>1208</v>
      </c>
      <c r="B492" s="1">
        <v>40714</v>
      </c>
      <c r="C492">
        <v>1271.5</v>
      </c>
      <c r="D492">
        <v>1280.420044</v>
      </c>
      <c r="E492">
        <v>1267.5600589999999</v>
      </c>
      <c r="F492">
        <v>1278.3599850000001</v>
      </c>
      <c r="G492">
        <v>1278.3599850000001</v>
      </c>
      <c r="H492">
        <v>3464660000</v>
      </c>
      <c r="I492" s="2">
        <v>421585000000</v>
      </c>
      <c r="J492">
        <v>4190560000</v>
      </c>
      <c r="K492" s="3" t="b">
        <f t="shared" si="147"/>
        <v>0</v>
      </c>
      <c r="L492" s="3" t="b">
        <f t="shared" si="148"/>
        <v>0</v>
      </c>
      <c r="M492" s="3" t="b">
        <f t="shared" si="149"/>
        <v>1</v>
      </c>
      <c r="N492" s="3" t="b">
        <f t="shared" si="150"/>
        <v>0</v>
      </c>
      <c r="O492" s="3" t="b">
        <f t="shared" si="151"/>
        <v>0</v>
      </c>
      <c r="P492" s="3" t="b">
        <f t="shared" si="152"/>
        <v>0</v>
      </c>
      <c r="Q492">
        <v>4159857000</v>
      </c>
      <c r="R492">
        <v>2507645000</v>
      </c>
      <c r="S492">
        <v>1311658485</v>
      </c>
      <c r="T492" s="2">
        <v>560815000000</v>
      </c>
      <c r="U492">
        <v>342077947</v>
      </c>
      <c r="V492" s="3" t="b">
        <f t="shared" si="153"/>
        <v>0</v>
      </c>
      <c r="W492" s="3" t="b">
        <f t="shared" si="154"/>
        <v>0</v>
      </c>
      <c r="X492" s="3" t="b">
        <f t="shared" si="155"/>
        <v>1</v>
      </c>
      <c r="Y492" s="3" t="b">
        <f t="shared" si="156"/>
        <v>0</v>
      </c>
      <c r="Z492" s="3" t="b">
        <f t="shared" si="157"/>
        <v>0</v>
      </c>
      <c r="AA492" s="3" t="b">
        <f t="shared" si="158"/>
        <v>0</v>
      </c>
      <c r="AB492">
        <v>261210451.09999999</v>
      </c>
      <c r="AC492">
        <v>-400615767.30000001</v>
      </c>
      <c r="AD492">
        <v>-427313710</v>
      </c>
      <c r="AE492">
        <v>1402429095</v>
      </c>
      <c r="AF492">
        <v>16831602.109999999</v>
      </c>
      <c r="AG492" s="3" t="b">
        <f t="shared" si="159"/>
        <v>0</v>
      </c>
      <c r="AH492" s="3" t="b">
        <f t="shared" si="160"/>
        <v>0</v>
      </c>
      <c r="AI492" s="3" t="b">
        <f t="shared" si="161"/>
        <v>1</v>
      </c>
      <c r="AJ492" s="3" t="b">
        <f t="shared" si="162"/>
        <v>0</v>
      </c>
      <c r="AK492" s="3" t="b">
        <f t="shared" si="163"/>
        <v>0</v>
      </c>
      <c r="AL492" s="3" t="b">
        <f t="shared" si="164"/>
        <v>0</v>
      </c>
      <c r="AM492" s="3" t="b">
        <f t="shared" si="165"/>
        <v>0</v>
      </c>
      <c r="AN492" s="3" t="b">
        <f t="shared" si="166"/>
        <v>0</v>
      </c>
      <c r="AO492" s="3" t="b">
        <f t="shared" si="167"/>
        <v>0</v>
      </c>
      <c r="AP492">
        <v>13620315.140000001</v>
      </c>
      <c r="AQ492">
        <v>-3937270.8470000001</v>
      </c>
      <c r="AR492">
        <v>-5266483.909</v>
      </c>
      <c r="AS492">
        <v>18.033985600000001</v>
      </c>
      <c r="AT492">
        <v>6.0972219269999997</v>
      </c>
      <c r="AU492">
        <v>51.079355300000003</v>
      </c>
      <c r="AV492">
        <v>4.7640072199999999</v>
      </c>
      <c r="AW492">
        <v>4.7816088829999996</v>
      </c>
      <c r="AX492">
        <v>0.239879544</v>
      </c>
      <c r="AY492">
        <v>1.3632741559999999</v>
      </c>
      <c r="AZ492">
        <v>6.859985</v>
      </c>
      <c r="BA492">
        <v>0</v>
      </c>
      <c r="BB492">
        <v>3.6846679610000002</v>
      </c>
      <c r="BC492">
        <v>5.3222611410000003</v>
      </c>
      <c r="BD492">
        <v>0.69231250799999999</v>
      </c>
      <c r="BE492">
        <v>40.909259079999998</v>
      </c>
      <c r="BF492">
        <v>3.39962864</v>
      </c>
      <c r="BG492">
        <v>2.6681547490000002</v>
      </c>
      <c r="BH492">
        <v>2.1198426050000001</v>
      </c>
      <c r="BI492">
        <v>0.29152092899999998</v>
      </c>
      <c r="BJ492">
        <v>0.68843704100000003</v>
      </c>
      <c r="BK492">
        <v>22.99</v>
      </c>
      <c r="BL492">
        <v>23.08</v>
      </c>
      <c r="BM492">
        <v>19.989999999999998</v>
      </c>
      <c r="BN492">
        <v>19.989999999999998</v>
      </c>
      <c r="BO492">
        <v>-1.86</v>
      </c>
      <c r="BP492">
        <v>-8.5125858119999993</v>
      </c>
      <c r="BQ492">
        <v>-1.37</v>
      </c>
      <c r="BR492">
        <v>-0.48699999999999999</v>
      </c>
      <c r="BS492">
        <v>0.39900000000000002</v>
      </c>
      <c r="BT492">
        <v>0.42139387299999997</v>
      </c>
      <c r="BU492">
        <v>55.105973030000001</v>
      </c>
      <c r="BV492">
        <v>-17.91907514</v>
      </c>
      <c r="BW492">
        <v>-13.19845857</v>
      </c>
      <c r="BX492">
        <v>-12.935748719999999</v>
      </c>
      <c r="BY492">
        <v>-5.070383649</v>
      </c>
      <c r="BZ492">
        <v>-5.1719907000000002E-2</v>
      </c>
      <c r="CA492" t="s">
        <v>61</v>
      </c>
      <c r="CB492">
        <v>0.46209603300000002</v>
      </c>
      <c r="CC492">
        <v>0</v>
      </c>
    </row>
    <row r="493" spans="1:81" x14ac:dyDescent="0.25">
      <c r="A493">
        <v>1209</v>
      </c>
      <c r="B493" s="1">
        <v>40715</v>
      </c>
      <c r="C493">
        <v>1278.400024</v>
      </c>
      <c r="D493">
        <v>1297.619995</v>
      </c>
      <c r="E493">
        <v>1278.400024</v>
      </c>
      <c r="F493">
        <v>1295.5200199999999</v>
      </c>
      <c r="G493">
        <v>1295.5200199999999</v>
      </c>
      <c r="H493">
        <v>4056150000</v>
      </c>
      <c r="I493" s="2">
        <v>425641000000</v>
      </c>
      <c r="J493">
        <v>3760405000</v>
      </c>
      <c r="K493" s="3" t="b">
        <f t="shared" si="147"/>
        <v>0</v>
      </c>
      <c r="L493" s="3" t="b">
        <f t="shared" si="148"/>
        <v>0</v>
      </c>
      <c r="M493" s="3" t="b">
        <f t="shared" si="149"/>
        <v>1</v>
      </c>
      <c r="N493" s="3" t="b">
        <f t="shared" si="150"/>
        <v>0</v>
      </c>
      <c r="O493" s="3" t="b">
        <f t="shared" si="151"/>
        <v>0</v>
      </c>
      <c r="P493" s="3" t="b">
        <f t="shared" si="152"/>
        <v>0</v>
      </c>
      <c r="Q493">
        <v>4077647000</v>
      </c>
      <c r="R493">
        <v>4094816000</v>
      </c>
      <c r="S493">
        <v>1969547273</v>
      </c>
      <c r="T493" s="2">
        <v>563984000000</v>
      </c>
      <c r="U493">
        <v>2762221111</v>
      </c>
      <c r="V493" s="3" t="b">
        <f t="shared" si="153"/>
        <v>0</v>
      </c>
      <c r="W493" s="3" t="b">
        <f t="shared" si="154"/>
        <v>0</v>
      </c>
      <c r="X493" s="3" t="b">
        <f t="shared" si="155"/>
        <v>1</v>
      </c>
      <c r="Y493" s="3" t="b">
        <f t="shared" si="156"/>
        <v>0</v>
      </c>
      <c r="Z493" s="3" t="b">
        <f t="shared" si="157"/>
        <v>0</v>
      </c>
      <c r="AA493" s="3" t="b">
        <f t="shared" si="158"/>
        <v>0</v>
      </c>
      <c r="AB493">
        <v>1391650929</v>
      </c>
      <c r="AC493">
        <v>987881604.39999998</v>
      </c>
      <c r="AD493">
        <v>-58103939.789999999</v>
      </c>
      <c r="AE493">
        <v>1456876729</v>
      </c>
      <c r="AF493">
        <v>36570067.5</v>
      </c>
      <c r="AG493" s="3" t="b">
        <f t="shared" si="159"/>
        <v>0</v>
      </c>
      <c r="AH493" s="3" t="b">
        <f t="shared" si="160"/>
        <v>0</v>
      </c>
      <c r="AI493" s="3" t="b">
        <f t="shared" si="161"/>
        <v>1</v>
      </c>
      <c r="AJ493" s="3" t="b">
        <f t="shared" si="162"/>
        <v>0</v>
      </c>
      <c r="AK493" s="3" t="b">
        <f t="shared" si="163"/>
        <v>0</v>
      </c>
      <c r="AL493" s="3" t="b">
        <f t="shared" si="164"/>
        <v>0</v>
      </c>
      <c r="AM493" s="3" t="b">
        <f t="shared" si="165"/>
        <v>0</v>
      </c>
      <c r="AN493" s="3" t="b">
        <f t="shared" si="166"/>
        <v>0</v>
      </c>
      <c r="AO493" s="3" t="b">
        <f t="shared" si="167"/>
        <v>0</v>
      </c>
      <c r="AP493">
        <v>28302501.469999999</v>
      </c>
      <c r="AQ493">
        <v>22338010.370000001</v>
      </c>
      <c r="AR493">
        <v>-181883.58300000001</v>
      </c>
      <c r="AS493">
        <v>33.285992950000001</v>
      </c>
      <c r="AT493">
        <v>15.25200735</v>
      </c>
      <c r="AU493">
        <v>84.573691550000007</v>
      </c>
      <c r="AV493">
        <v>10.67461464</v>
      </c>
      <c r="AW493">
        <v>8.0437287309999999</v>
      </c>
      <c r="AX493">
        <v>6.962222669</v>
      </c>
      <c r="AY493">
        <v>2.1484326770000002</v>
      </c>
      <c r="AZ493">
        <v>17.160035000000001</v>
      </c>
      <c r="BA493">
        <v>0</v>
      </c>
      <c r="BB493">
        <v>4.6471941790000004</v>
      </c>
      <c r="BC493">
        <v>4.9420996309999996</v>
      </c>
      <c r="BD493">
        <v>0.94032790200000005</v>
      </c>
      <c r="BE493">
        <v>48.462319239999999</v>
      </c>
      <c r="BF493">
        <v>7.5530601590000002</v>
      </c>
      <c r="BG493">
        <v>5.4763443990000003</v>
      </c>
      <c r="BH493">
        <v>4.206773761</v>
      </c>
      <c r="BI493">
        <v>3.3283593279999999</v>
      </c>
      <c r="BJ493">
        <v>1.2366571319999999</v>
      </c>
      <c r="BK493">
        <v>19.459999</v>
      </c>
      <c r="BL493">
        <v>19.459999</v>
      </c>
      <c r="BM493">
        <v>17.719999000000001</v>
      </c>
      <c r="BN493">
        <v>18.860001</v>
      </c>
      <c r="BO493">
        <v>-1.129999</v>
      </c>
      <c r="BP493">
        <v>-5.6528214109999997</v>
      </c>
      <c r="BQ493">
        <v>-1.4949995</v>
      </c>
      <c r="BR493">
        <v>-1.3469997</v>
      </c>
      <c r="BS493">
        <v>-0.76599980000000001</v>
      </c>
      <c r="BT493">
        <v>0.26387873899999997</v>
      </c>
      <c r="BU493">
        <v>44.219662810000003</v>
      </c>
      <c r="BV493">
        <v>-10.88631021</v>
      </c>
      <c r="BW493">
        <v>-14.402692679999999</v>
      </c>
      <c r="BX493">
        <v>-12.976875720000001</v>
      </c>
      <c r="BY493">
        <v>-12.87559677</v>
      </c>
      <c r="BZ493">
        <v>-2.3556281750000001</v>
      </c>
      <c r="CA493" t="s">
        <v>61</v>
      </c>
      <c r="CB493">
        <v>0.97141398499999998</v>
      </c>
      <c r="CC493">
        <v>0</v>
      </c>
    </row>
    <row r="494" spans="1:81" x14ac:dyDescent="0.25">
      <c r="A494">
        <v>1224</v>
      </c>
      <c r="B494" s="1">
        <v>40737</v>
      </c>
      <c r="C494">
        <v>1314.4499510000001</v>
      </c>
      <c r="D494">
        <v>1331.4799800000001</v>
      </c>
      <c r="E494">
        <v>1314.4499510000001</v>
      </c>
      <c r="F494">
        <v>1317.719971</v>
      </c>
      <c r="G494">
        <v>1317.719971</v>
      </c>
      <c r="H494">
        <v>4060080000</v>
      </c>
      <c r="I494" s="2">
        <v>429049000000</v>
      </c>
      <c r="J494">
        <v>-83905000</v>
      </c>
      <c r="K494" s="3" t="b">
        <f t="shared" si="147"/>
        <v>0</v>
      </c>
      <c r="L494" s="3" t="b">
        <f t="shared" si="148"/>
        <v>0</v>
      </c>
      <c r="M494" s="3" t="b">
        <f t="shared" si="149"/>
        <v>0</v>
      </c>
      <c r="N494" s="3" t="b">
        <f t="shared" si="150"/>
        <v>0</v>
      </c>
      <c r="O494" s="3" t="b">
        <f t="shared" si="151"/>
        <v>0</v>
      </c>
      <c r="P494" s="3" t="b">
        <f t="shared" si="152"/>
        <v>1</v>
      </c>
      <c r="Q494">
        <v>-1636871000</v>
      </c>
      <c r="R494">
        <v>-2338962000</v>
      </c>
      <c r="S494">
        <v>53536848.479999997</v>
      </c>
      <c r="T494" s="2">
        <v>571978000000</v>
      </c>
      <c r="U494">
        <v>-3269671712</v>
      </c>
      <c r="V494" s="3" t="b">
        <f t="shared" si="153"/>
        <v>0</v>
      </c>
      <c r="W494" s="3" t="b">
        <f t="shared" si="154"/>
        <v>0</v>
      </c>
      <c r="X494" s="3" t="b">
        <f t="shared" si="155"/>
        <v>0</v>
      </c>
      <c r="Y494" s="3" t="b">
        <f t="shared" si="156"/>
        <v>0</v>
      </c>
      <c r="Z494" s="3" t="b">
        <f t="shared" si="157"/>
        <v>0</v>
      </c>
      <c r="AA494" s="3" t="b">
        <f t="shared" si="158"/>
        <v>1</v>
      </c>
      <c r="AB494">
        <v>-3263666941</v>
      </c>
      <c r="AC494">
        <v>-2552002803</v>
      </c>
      <c r="AD494">
        <v>404111696.19999999</v>
      </c>
      <c r="AE494">
        <v>1528395798</v>
      </c>
      <c r="AF494">
        <v>-3067221.1069999998</v>
      </c>
      <c r="AG494" s="3" t="b">
        <f t="shared" si="159"/>
        <v>0</v>
      </c>
      <c r="AH494" s="3" t="b">
        <f t="shared" si="160"/>
        <v>0</v>
      </c>
      <c r="AI494" s="3" t="b">
        <f t="shared" si="161"/>
        <v>0</v>
      </c>
      <c r="AJ494" s="3" t="b">
        <f t="shared" si="162"/>
        <v>0</v>
      </c>
      <c r="AK494" s="3" t="b">
        <f t="shared" si="163"/>
        <v>0</v>
      </c>
      <c r="AL494" s="3" t="b">
        <f t="shared" si="164"/>
        <v>1</v>
      </c>
      <c r="AM494" s="3" t="b">
        <f t="shared" si="165"/>
        <v>0</v>
      </c>
      <c r="AN494" s="3" t="b">
        <f t="shared" si="166"/>
        <v>0</v>
      </c>
      <c r="AO494" s="3" t="b">
        <f t="shared" si="167"/>
        <v>1</v>
      </c>
      <c r="AP494">
        <v>-24767431.530000001</v>
      </c>
      <c r="AQ494">
        <v>-29158139.120000001</v>
      </c>
      <c r="AR494">
        <v>255344.91740000001</v>
      </c>
      <c r="AS494">
        <v>60.613763230000004</v>
      </c>
      <c r="AT494">
        <v>4.1458739869999999</v>
      </c>
      <c r="AU494">
        <v>7.3420027609999998</v>
      </c>
      <c r="AV494">
        <v>-0.89930819500000003</v>
      </c>
      <c r="AW494">
        <v>-8.5448816119999993</v>
      </c>
      <c r="AX494">
        <v>-10.279443049999999</v>
      </c>
      <c r="AY494">
        <v>0.108709529</v>
      </c>
      <c r="AZ494">
        <v>4.0799560000000001</v>
      </c>
      <c r="BA494">
        <v>0</v>
      </c>
      <c r="BB494">
        <v>5.2875905779999997</v>
      </c>
      <c r="BC494">
        <v>4.8850804429999997</v>
      </c>
      <c r="BD494">
        <v>1.082395805</v>
      </c>
      <c r="BE494">
        <v>51.978389620000002</v>
      </c>
      <c r="BF494">
        <v>1.416290917</v>
      </c>
      <c r="BG494">
        <v>-0.32514415000000002</v>
      </c>
      <c r="BH494">
        <v>-3.3581170500000002</v>
      </c>
      <c r="BI494">
        <v>-4.1958603889999999</v>
      </c>
      <c r="BJ494">
        <v>-0.80841415299999997</v>
      </c>
      <c r="BK494">
        <v>19.079999999999998</v>
      </c>
      <c r="BL494">
        <v>20.16</v>
      </c>
      <c r="BM494">
        <v>18.09</v>
      </c>
      <c r="BN494">
        <v>19.91</v>
      </c>
      <c r="BO494">
        <v>3.9999E-2</v>
      </c>
      <c r="BP494">
        <v>0.20130346199999999</v>
      </c>
      <c r="BQ494">
        <v>0.76000049999999997</v>
      </c>
      <c r="BR494">
        <v>1.3360002</v>
      </c>
      <c r="BS494">
        <v>1.1840001</v>
      </c>
      <c r="BT494">
        <v>0.35812124200000001</v>
      </c>
      <c r="BU494">
        <v>50.262329489999999</v>
      </c>
      <c r="BV494">
        <v>0.41971668400000001</v>
      </c>
      <c r="BW494">
        <v>7.9748216159999998</v>
      </c>
      <c r="BX494">
        <v>14.01888982</v>
      </c>
      <c r="BY494">
        <v>12.423925499999999</v>
      </c>
      <c r="BZ494">
        <v>3.7825983760000002</v>
      </c>
      <c r="CA494" t="s">
        <v>60</v>
      </c>
      <c r="CB494">
        <v>-8.8849523999999999E-2</v>
      </c>
      <c r="CC494">
        <v>0</v>
      </c>
    </row>
    <row r="495" spans="1:81" x14ac:dyDescent="0.25">
      <c r="A495">
        <v>1225</v>
      </c>
      <c r="B495" s="1">
        <v>40738</v>
      </c>
      <c r="C495">
        <v>1317.73999</v>
      </c>
      <c r="D495">
        <v>1326.880005</v>
      </c>
      <c r="E495">
        <v>1306.51001</v>
      </c>
      <c r="F495">
        <v>1308.869995</v>
      </c>
      <c r="G495">
        <v>1308.869995</v>
      </c>
      <c r="H495">
        <v>4358570000</v>
      </c>
      <c r="I495" s="2">
        <v>424691000000</v>
      </c>
      <c r="J495">
        <v>-149245000</v>
      </c>
      <c r="K495" s="3" t="b">
        <f t="shared" si="147"/>
        <v>0</v>
      </c>
      <c r="L495" s="3" t="b">
        <f t="shared" si="148"/>
        <v>0</v>
      </c>
      <c r="M495" s="3" t="b">
        <f t="shared" si="149"/>
        <v>0</v>
      </c>
      <c r="N495" s="3" t="b">
        <f t="shared" si="150"/>
        <v>0</v>
      </c>
      <c r="O495" s="3" t="b">
        <f t="shared" si="151"/>
        <v>0</v>
      </c>
      <c r="P495" s="3" t="b">
        <f t="shared" si="152"/>
        <v>1</v>
      </c>
      <c r="Q495">
        <v>-951906000</v>
      </c>
      <c r="R495">
        <v>-1697883000</v>
      </c>
      <c r="S495">
        <v>-599258787.89999998</v>
      </c>
      <c r="T495" s="2">
        <v>568630000000</v>
      </c>
      <c r="U495">
        <v>-2924762740</v>
      </c>
      <c r="V495" s="3" t="b">
        <f t="shared" si="153"/>
        <v>0</v>
      </c>
      <c r="W495" s="3" t="b">
        <f t="shared" si="154"/>
        <v>0</v>
      </c>
      <c r="X495" s="3" t="b">
        <f t="shared" si="155"/>
        <v>0</v>
      </c>
      <c r="Y495" s="3" t="b">
        <f t="shared" si="156"/>
        <v>0</v>
      </c>
      <c r="Z495" s="3" t="b">
        <f t="shared" si="157"/>
        <v>0</v>
      </c>
      <c r="AA495" s="3" t="b">
        <f t="shared" si="158"/>
        <v>1</v>
      </c>
      <c r="AB495">
        <v>-3216483078</v>
      </c>
      <c r="AC495">
        <v>-3230209443</v>
      </c>
      <c r="AD495">
        <v>-455892630.60000002</v>
      </c>
      <c r="AE495">
        <v>1499123084</v>
      </c>
      <c r="AF495">
        <v>-8331377.1289999997</v>
      </c>
      <c r="AG495" s="3" t="b">
        <f t="shared" si="159"/>
        <v>0</v>
      </c>
      <c r="AH495" s="3" t="b">
        <f t="shared" si="160"/>
        <v>0</v>
      </c>
      <c r="AI495" s="3" t="b">
        <f t="shared" si="161"/>
        <v>0</v>
      </c>
      <c r="AJ495" s="3" t="b">
        <f t="shared" si="162"/>
        <v>0</v>
      </c>
      <c r="AK495" s="3" t="b">
        <f t="shared" si="163"/>
        <v>0</v>
      </c>
      <c r="AL495" s="3" t="b">
        <f t="shared" si="164"/>
        <v>1</v>
      </c>
      <c r="AM495" s="3" t="b">
        <f t="shared" si="165"/>
        <v>0</v>
      </c>
      <c r="AN495" s="3" t="b">
        <f t="shared" si="166"/>
        <v>0</v>
      </c>
      <c r="AO495" s="3" t="b">
        <f t="shared" si="167"/>
        <v>1</v>
      </c>
      <c r="AP495">
        <v>-9361150.898</v>
      </c>
      <c r="AQ495">
        <v>-21729981.25</v>
      </c>
      <c r="AR495">
        <v>-7613612.068</v>
      </c>
      <c r="AS495">
        <v>51.6208022</v>
      </c>
      <c r="AT495">
        <v>-8.9929610229999994</v>
      </c>
      <c r="AU495">
        <v>-14.83650007</v>
      </c>
      <c r="AV495">
        <v>-2.4235435179999998</v>
      </c>
      <c r="AW495">
        <v>-2.8228858250000002</v>
      </c>
      <c r="AX495">
        <v>-7.2787422270000004</v>
      </c>
      <c r="AY495">
        <v>-2.5224659749999998</v>
      </c>
      <c r="AZ495">
        <v>0</v>
      </c>
      <c r="BA495">
        <v>8.8499759999999998</v>
      </c>
      <c r="BB495">
        <v>4.9099055370000002</v>
      </c>
      <c r="BC495">
        <v>5.1682872690000004</v>
      </c>
      <c r="BD495">
        <v>0.95000631400000002</v>
      </c>
      <c r="BE495">
        <v>48.718114759999999</v>
      </c>
      <c r="BF495">
        <v>-3.2602748579999998</v>
      </c>
      <c r="BG495">
        <v>-0.92199196999999999</v>
      </c>
      <c r="BH495">
        <v>-1.031539856</v>
      </c>
      <c r="BI495">
        <v>-2.818056554</v>
      </c>
      <c r="BJ495">
        <v>-1.6412996559999999</v>
      </c>
      <c r="BK495">
        <v>20.079999999999998</v>
      </c>
      <c r="BL495">
        <v>21.58</v>
      </c>
      <c r="BM495">
        <v>19.350000000000001</v>
      </c>
      <c r="BN495">
        <v>20.799999</v>
      </c>
      <c r="BO495">
        <v>0.88999899999999998</v>
      </c>
      <c r="BP495">
        <v>4.4701104970000003</v>
      </c>
      <c r="BQ495">
        <v>0.464999</v>
      </c>
      <c r="BR495">
        <v>0.72699990000000003</v>
      </c>
      <c r="BS495">
        <v>1.1219999</v>
      </c>
      <c r="BT495">
        <v>0.55757574499999996</v>
      </c>
      <c r="BU495">
        <v>59.601248689999998</v>
      </c>
      <c r="BV495">
        <v>9.3389192029999997</v>
      </c>
      <c r="BW495">
        <v>4.8793179430000002</v>
      </c>
      <c r="BX495">
        <v>7.6285403990000002</v>
      </c>
      <c r="BY495">
        <v>11.773346269999999</v>
      </c>
      <c r="BZ495">
        <v>5.8654368120000004</v>
      </c>
      <c r="CA495" t="s">
        <v>62</v>
      </c>
      <c r="CB495">
        <v>-0.51762269900000002</v>
      </c>
      <c r="CC495">
        <v>0</v>
      </c>
    </row>
    <row r="496" spans="1:81" x14ac:dyDescent="0.25">
      <c r="A496">
        <v>1226</v>
      </c>
      <c r="B496" s="1">
        <v>40739</v>
      </c>
      <c r="C496">
        <v>1308.869995</v>
      </c>
      <c r="D496">
        <v>1317.6999510000001</v>
      </c>
      <c r="E496">
        <v>1307.5200199999999</v>
      </c>
      <c r="F496">
        <v>1316.1400149999999</v>
      </c>
      <c r="G496">
        <v>1316.1400149999999</v>
      </c>
      <c r="H496">
        <v>4242760000</v>
      </c>
      <c r="I496" s="2">
        <v>428934000000</v>
      </c>
      <c r="J496">
        <v>-57905000</v>
      </c>
      <c r="K496" s="3" t="b">
        <f t="shared" si="147"/>
        <v>0</v>
      </c>
      <c r="L496" s="3" t="b">
        <f t="shared" si="148"/>
        <v>0</v>
      </c>
      <c r="M496" s="3" t="b">
        <f t="shared" si="149"/>
        <v>0</v>
      </c>
      <c r="N496" s="3" t="b">
        <f t="shared" si="150"/>
        <v>0</v>
      </c>
      <c r="O496" s="3" t="b">
        <f t="shared" si="151"/>
        <v>0</v>
      </c>
      <c r="P496" s="3" t="b">
        <f t="shared" si="152"/>
        <v>1</v>
      </c>
      <c r="Q496">
        <v>747424000</v>
      </c>
      <c r="R496">
        <v>-86573000</v>
      </c>
      <c r="S496">
        <v>-739494303</v>
      </c>
      <c r="T496" s="2">
        <v>571572000000</v>
      </c>
      <c r="U496">
        <v>-203084035.5</v>
      </c>
      <c r="V496" s="3" t="b">
        <f t="shared" si="153"/>
        <v>0</v>
      </c>
      <c r="W496" s="3" t="b">
        <f t="shared" si="154"/>
        <v>0</v>
      </c>
      <c r="X496" s="3" t="b">
        <f t="shared" si="155"/>
        <v>0</v>
      </c>
      <c r="Y496" s="3" t="b">
        <f t="shared" si="156"/>
        <v>0</v>
      </c>
      <c r="Z496" s="3" t="b">
        <f t="shared" si="157"/>
        <v>0</v>
      </c>
      <c r="AA496" s="3" t="b">
        <f t="shared" si="158"/>
        <v>1</v>
      </c>
      <c r="AB496">
        <v>-1206980562</v>
      </c>
      <c r="AC496">
        <v>-1974054847</v>
      </c>
      <c r="AD496">
        <v>-919315442.20000005</v>
      </c>
      <c r="AE496">
        <v>1522689175</v>
      </c>
      <c r="AF496">
        <v>-2853311.273</v>
      </c>
      <c r="AG496" s="3" t="b">
        <f t="shared" si="159"/>
        <v>0</v>
      </c>
      <c r="AH496" s="3" t="b">
        <f t="shared" si="160"/>
        <v>0</v>
      </c>
      <c r="AI496" s="3" t="b">
        <f t="shared" si="161"/>
        <v>0</v>
      </c>
      <c r="AJ496" s="3" t="b">
        <f t="shared" si="162"/>
        <v>0</v>
      </c>
      <c r="AK496" s="3" t="b">
        <f t="shared" si="163"/>
        <v>0</v>
      </c>
      <c r="AL496" s="3" t="b">
        <f t="shared" si="164"/>
        <v>1</v>
      </c>
      <c r="AM496" s="3" t="b">
        <f t="shared" si="165"/>
        <v>0</v>
      </c>
      <c r="AN496" s="3" t="b">
        <f t="shared" si="166"/>
        <v>0</v>
      </c>
      <c r="AO496" s="3" t="b">
        <f t="shared" si="167"/>
        <v>1</v>
      </c>
      <c r="AP496">
        <v>-856270.23309999995</v>
      </c>
      <c r="AQ496">
        <v>-4034488.378</v>
      </c>
      <c r="AR496">
        <v>-11457404.060000001</v>
      </c>
      <c r="AS496">
        <v>59.008280599999999</v>
      </c>
      <c r="AT496">
        <v>7.3874783949999996</v>
      </c>
      <c r="AU496">
        <v>14.31104919</v>
      </c>
      <c r="AV496">
        <v>-0.80274131400000004</v>
      </c>
      <c r="AW496">
        <v>-0.13717869499999999</v>
      </c>
      <c r="AX496">
        <v>-1.1655285070000001</v>
      </c>
      <c r="AY496">
        <v>-3.9163371169999999</v>
      </c>
      <c r="AZ496">
        <v>7.2700199999999997</v>
      </c>
      <c r="BA496">
        <v>0</v>
      </c>
      <c r="BB496">
        <v>5.0784851409999998</v>
      </c>
      <c r="BC496">
        <v>4.7991238919999999</v>
      </c>
      <c r="BD496">
        <v>1.058210885</v>
      </c>
      <c r="BE496">
        <v>51.414113720000003</v>
      </c>
      <c r="BF496">
        <v>2.6959989580000001</v>
      </c>
      <c r="BG496">
        <v>-0.28213795000000003</v>
      </c>
      <c r="BH496">
        <v>-7.0422979999999996E-2</v>
      </c>
      <c r="BI496">
        <v>-0.42731123399999998</v>
      </c>
      <c r="BJ496">
        <v>-1.9815270300000001</v>
      </c>
      <c r="BK496">
        <v>20.25</v>
      </c>
      <c r="BL496">
        <v>21.68</v>
      </c>
      <c r="BM496">
        <v>19.52</v>
      </c>
      <c r="BN496">
        <v>19.530000999999999</v>
      </c>
      <c r="BO496">
        <v>-1.269998</v>
      </c>
      <c r="BP496">
        <v>-6.1057599089999997</v>
      </c>
      <c r="BQ496">
        <v>-0.18999949999999999</v>
      </c>
      <c r="BR496">
        <v>-1.3000100000000001E-2</v>
      </c>
      <c r="BS496">
        <v>0.32100020000000001</v>
      </c>
      <c r="BT496">
        <v>0.59496976400000001</v>
      </c>
      <c r="BU496">
        <v>46.274931789999997</v>
      </c>
      <c r="BV496">
        <v>-13.326316889999999</v>
      </c>
      <c r="BW496">
        <v>-1.993698846</v>
      </c>
      <c r="BX496">
        <v>-0.136412382</v>
      </c>
      <c r="BY496">
        <v>3.3683126969999999</v>
      </c>
      <c r="BZ496">
        <v>6.2431244870000002</v>
      </c>
      <c r="CA496" t="s">
        <v>60</v>
      </c>
      <c r="CB496">
        <v>5.0219633999999999E-2</v>
      </c>
      <c r="CC496">
        <v>0</v>
      </c>
    </row>
    <row r="497" spans="1:81" x14ac:dyDescent="0.25">
      <c r="A497">
        <v>1290</v>
      </c>
      <c r="B497" s="1">
        <v>40830</v>
      </c>
      <c r="C497">
        <v>1205.650024</v>
      </c>
      <c r="D497">
        <v>1224.6099850000001</v>
      </c>
      <c r="E497">
        <v>1205.650024</v>
      </c>
      <c r="F497">
        <v>1224.579956</v>
      </c>
      <c r="G497">
        <v>1224.579956</v>
      </c>
      <c r="H497">
        <v>4116690000</v>
      </c>
      <c r="I497" s="2">
        <v>439274000000</v>
      </c>
      <c r="J497">
        <v>-159790000</v>
      </c>
      <c r="K497" s="3" t="b">
        <f t="shared" si="147"/>
        <v>0</v>
      </c>
      <c r="L497" s="3" t="b">
        <f t="shared" si="148"/>
        <v>0</v>
      </c>
      <c r="M497" s="3" t="b">
        <f t="shared" si="149"/>
        <v>0</v>
      </c>
      <c r="N497" s="3" t="b">
        <f t="shared" si="150"/>
        <v>0</v>
      </c>
      <c r="O497" s="3" t="b">
        <f t="shared" si="151"/>
        <v>0</v>
      </c>
      <c r="P497" s="3" t="b">
        <f t="shared" si="152"/>
        <v>1</v>
      </c>
      <c r="Q497">
        <v>1067107000</v>
      </c>
      <c r="R497">
        <v>1983965000</v>
      </c>
      <c r="S497">
        <v>2076534606</v>
      </c>
      <c r="T497" s="2">
        <v>581132000000</v>
      </c>
      <c r="U497">
        <v>3271293047</v>
      </c>
      <c r="V497" s="3" t="b">
        <f t="shared" si="153"/>
        <v>0</v>
      </c>
      <c r="W497" s="3" t="b">
        <f t="shared" si="154"/>
        <v>0</v>
      </c>
      <c r="X497" s="3" t="b">
        <f t="shared" si="155"/>
        <v>1</v>
      </c>
      <c r="Y497" s="3" t="b">
        <f t="shared" si="156"/>
        <v>0</v>
      </c>
      <c r="Z497" s="3" t="b">
        <f t="shared" si="157"/>
        <v>0</v>
      </c>
      <c r="AA497" s="3" t="b">
        <f t="shared" si="158"/>
        <v>0</v>
      </c>
      <c r="AB497">
        <v>2077130086</v>
      </c>
      <c r="AC497">
        <v>1759345544</v>
      </c>
      <c r="AD497">
        <v>1938986181</v>
      </c>
      <c r="AE497">
        <v>1190787545</v>
      </c>
      <c r="AF497">
        <v>29178560.440000001</v>
      </c>
      <c r="AG497" s="3" t="b">
        <f t="shared" si="159"/>
        <v>0</v>
      </c>
      <c r="AH497" s="3" t="b">
        <f t="shared" si="160"/>
        <v>0</v>
      </c>
      <c r="AI497" s="3" t="b">
        <f t="shared" si="161"/>
        <v>1</v>
      </c>
      <c r="AJ497" s="3" t="b">
        <f t="shared" si="162"/>
        <v>0</v>
      </c>
      <c r="AK497" s="3" t="b">
        <f t="shared" si="163"/>
        <v>0</v>
      </c>
      <c r="AL497" s="3" t="b">
        <f t="shared" si="164"/>
        <v>0</v>
      </c>
      <c r="AM497" s="3" t="b">
        <f t="shared" si="165"/>
        <v>0</v>
      </c>
      <c r="AN497" s="3" t="b">
        <f t="shared" si="166"/>
        <v>0</v>
      </c>
      <c r="AO497" s="3" t="b">
        <f t="shared" si="167"/>
        <v>0</v>
      </c>
      <c r="AP497">
        <v>31924184.969999999</v>
      </c>
      <c r="AQ497">
        <v>26569861.32</v>
      </c>
      <c r="AR497">
        <v>46798302.149999999</v>
      </c>
      <c r="AS497">
        <v>96.068996200000001</v>
      </c>
      <c r="AT497">
        <v>13.415371240000001</v>
      </c>
      <c r="AU497">
        <v>16.230832280000001</v>
      </c>
      <c r="AV497">
        <v>5.5566123369999998</v>
      </c>
      <c r="AW497">
        <v>5.3565356289999997</v>
      </c>
      <c r="AX497">
        <v>4.3285816690000001</v>
      </c>
      <c r="AY497">
        <v>9.1340509030000003</v>
      </c>
      <c r="AZ497">
        <v>20.919922</v>
      </c>
      <c r="BA497">
        <v>0</v>
      </c>
      <c r="BB497">
        <v>10.85366245</v>
      </c>
      <c r="BC497">
        <v>7.2502885939999997</v>
      </c>
      <c r="BD497">
        <v>1.4969973000000001</v>
      </c>
      <c r="BE497">
        <v>59.951899019999999</v>
      </c>
      <c r="BF497">
        <v>3.6029059459999999</v>
      </c>
      <c r="BG497">
        <v>1.39167964</v>
      </c>
      <c r="BH497">
        <v>1.3451843000000001</v>
      </c>
      <c r="BI497">
        <v>1.08818445</v>
      </c>
      <c r="BJ497">
        <v>2.392913353</v>
      </c>
      <c r="BK497">
        <v>29.07</v>
      </c>
      <c r="BL497">
        <v>29.959999</v>
      </c>
      <c r="BM497">
        <v>28.08</v>
      </c>
      <c r="BN497">
        <v>28.24</v>
      </c>
      <c r="BO497">
        <v>-2.4600010000000001</v>
      </c>
      <c r="BP497">
        <v>-8.013032312</v>
      </c>
      <c r="BQ497">
        <v>-1.51</v>
      </c>
      <c r="BR497">
        <v>-1.4420002000000001</v>
      </c>
      <c r="BS497">
        <v>-1.1719999999999999</v>
      </c>
      <c r="BT497">
        <v>-1.647818212</v>
      </c>
      <c r="BU497">
        <v>0.85106378500000002</v>
      </c>
      <c r="BV497">
        <v>-4.4736875319999996</v>
      </c>
      <c r="BW497">
        <v>-3.8752258610000001</v>
      </c>
      <c r="BX497">
        <v>-4.916856396</v>
      </c>
      <c r="BY497">
        <v>-4.3331975759999999</v>
      </c>
      <c r="BZ497">
        <v>-8.8374836069999994</v>
      </c>
      <c r="CA497" t="s">
        <v>61</v>
      </c>
      <c r="CB497">
        <v>0.791405998</v>
      </c>
      <c r="CC497">
        <v>0</v>
      </c>
    </row>
    <row r="498" spans="1:81" x14ac:dyDescent="0.25">
      <c r="A498">
        <v>1291</v>
      </c>
      <c r="B498" s="1">
        <v>40833</v>
      </c>
      <c r="C498">
        <v>1224.469971</v>
      </c>
      <c r="D498">
        <v>1224.469971</v>
      </c>
      <c r="E498">
        <v>1198.5500489999999</v>
      </c>
      <c r="F498">
        <v>1200.8599850000001</v>
      </c>
      <c r="G498">
        <v>1200.8599850000001</v>
      </c>
      <c r="H498">
        <v>4300700000</v>
      </c>
      <c r="I498" s="2">
        <v>434974000000</v>
      </c>
      <c r="J498">
        <v>-92005000</v>
      </c>
      <c r="K498" s="3" t="b">
        <f t="shared" si="147"/>
        <v>0</v>
      </c>
      <c r="L498" s="3" t="b">
        <f t="shared" si="148"/>
        <v>0</v>
      </c>
      <c r="M498" s="3" t="b">
        <f t="shared" si="149"/>
        <v>0</v>
      </c>
      <c r="N498" s="3" t="b">
        <f t="shared" si="150"/>
        <v>0</v>
      </c>
      <c r="O498" s="3" t="b">
        <f t="shared" si="151"/>
        <v>0</v>
      </c>
      <c r="P498" s="3" t="b">
        <f t="shared" si="152"/>
        <v>1</v>
      </c>
      <c r="Q498">
        <v>-974415000</v>
      </c>
      <c r="R498">
        <v>115058000</v>
      </c>
      <c r="S498">
        <v>1617238121</v>
      </c>
      <c r="T498" s="2">
        <v>577598000000</v>
      </c>
      <c r="U498">
        <v>284745451.19999999</v>
      </c>
      <c r="V498" s="3" t="b">
        <f t="shared" si="153"/>
        <v>0</v>
      </c>
      <c r="W498" s="3" t="b">
        <f t="shared" si="154"/>
        <v>0</v>
      </c>
      <c r="X498" s="3" t="b">
        <f t="shared" si="155"/>
        <v>1</v>
      </c>
      <c r="Y498" s="3" t="b">
        <f t="shared" si="156"/>
        <v>0</v>
      </c>
      <c r="Z498" s="3" t="b">
        <f t="shared" si="157"/>
        <v>0</v>
      </c>
      <c r="AA498" s="3" t="b">
        <f t="shared" si="158"/>
        <v>0</v>
      </c>
      <c r="AB498">
        <v>1312893123</v>
      </c>
      <c r="AC498">
        <v>1169584457</v>
      </c>
      <c r="AD498">
        <v>1587135923</v>
      </c>
      <c r="AE498">
        <v>1107483487</v>
      </c>
      <c r="AF498">
        <v>-5877461.5729999999</v>
      </c>
      <c r="AG498" s="3" t="b">
        <f t="shared" si="159"/>
        <v>0</v>
      </c>
      <c r="AH498" s="3" t="b">
        <f t="shared" si="160"/>
        <v>0</v>
      </c>
      <c r="AI498" s="3" t="b">
        <f t="shared" si="161"/>
        <v>0</v>
      </c>
      <c r="AJ498" s="3" t="b">
        <f t="shared" si="162"/>
        <v>0</v>
      </c>
      <c r="AK498" s="3" t="b">
        <f t="shared" si="163"/>
        <v>0</v>
      </c>
      <c r="AL498" s="3" t="b">
        <f t="shared" si="164"/>
        <v>1</v>
      </c>
      <c r="AM498" s="3" t="b">
        <f t="shared" si="165"/>
        <v>0</v>
      </c>
      <c r="AN498" s="3" t="b">
        <f t="shared" si="166"/>
        <v>0</v>
      </c>
      <c r="AO498" s="3" t="b">
        <f t="shared" si="167"/>
        <v>0</v>
      </c>
      <c r="AP498">
        <v>-329167.58279999997</v>
      </c>
      <c r="AQ498">
        <v>11337158.109999999</v>
      </c>
      <c r="AR498">
        <v>36479703.810000002</v>
      </c>
      <c r="AS498">
        <v>80.858030459999995</v>
      </c>
      <c r="AT498">
        <v>-15.210965740000001</v>
      </c>
      <c r="AU498">
        <v>-15.83337637</v>
      </c>
      <c r="AV498">
        <v>-0.89779724900000002</v>
      </c>
      <c r="AW498">
        <v>0.112214805</v>
      </c>
      <c r="AX498">
        <v>1.7936295099999999</v>
      </c>
      <c r="AY498">
        <v>6.2398158520000004</v>
      </c>
      <c r="AZ498">
        <v>0</v>
      </c>
      <c r="BA498">
        <v>23.719971000000001</v>
      </c>
      <c r="BB498">
        <v>10.07840084</v>
      </c>
      <c r="BC498">
        <v>8.4266944800000001</v>
      </c>
      <c r="BD498">
        <v>1.196008811</v>
      </c>
      <c r="BE498">
        <v>54.462842090000002</v>
      </c>
      <c r="BF498">
        <v>-5.4890569380000001</v>
      </c>
      <c r="BG498">
        <v>-0.94307549599999996</v>
      </c>
      <c r="BH498">
        <v>-0.45141870299999998</v>
      </c>
      <c r="BI498">
        <v>0.13195051799999999</v>
      </c>
      <c r="BJ498">
        <v>1.650387109</v>
      </c>
      <c r="BK498">
        <v>30.35</v>
      </c>
      <c r="BL498">
        <v>33.389999000000003</v>
      </c>
      <c r="BM498">
        <v>30.120000999999998</v>
      </c>
      <c r="BN498">
        <v>33.389999000000003</v>
      </c>
      <c r="BO498">
        <v>5.1499990000000002</v>
      </c>
      <c r="BP498">
        <v>18.23654037</v>
      </c>
      <c r="BQ498">
        <v>1.3449990000000001</v>
      </c>
      <c r="BR498">
        <v>0.3929996</v>
      </c>
      <c r="BS498">
        <v>-0.19600039999999999</v>
      </c>
      <c r="BT498">
        <v>-1.0708485640000001</v>
      </c>
      <c r="BU498">
        <v>28.244674029999999</v>
      </c>
      <c r="BV498">
        <v>27.393610249999998</v>
      </c>
      <c r="BW498">
        <v>11.459961359999999</v>
      </c>
      <c r="BX498">
        <v>5.4455788040000002</v>
      </c>
      <c r="BY498">
        <v>1.6442235590000001</v>
      </c>
      <c r="BZ498">
        <v>-5.2941610240000001</v>
      </c>
      <c r="CA498" t="s">
        <v>62</v>
      </c>
      <c r="CB498">
        <v>-0.16920459400000001</v>
      </c>
      <c r="CC498">
        <v>0</v>
      </c>
    </row>
    <row r="499" spans="1:81" x14ac:dyDescent="0.25">
      <c r="A499">
        <v>1292</v>
      </c>
      <c r="B499" s="1">
        <v>40834</v>
      </c>
      <c r="C499">
        <v>1200.75</v>
      </c>
      <c r="D499">
        <v>1233.099976</v>
      </c>
      <c r="E499">
        <v>1191.4799800000001</v>
      </c>
      <c r="F499">
        <v>1225.380005</v>
      </c>
      <c r="G499">
        <v>1225.380005</v>
      </c>
      <c r="H499">
        <v>4840170000</v>
      </c>
      <c r="I499" s="2">
        <v>439814000000</v>
      </c>
      <c r="J499">
        <v>269735000</v>
      </c>
      <c r="K499" s="3" t="b">
        <f t="shared" si="147"/>
        <v>0</v>
      </c>
      <c r="L499" s="3" t="b">
        <f t="shared" si="148"/>
        <v>0</v>
      </c>
      <c r="M499" s="3" t="b">
        <f t="shared" si="149"/>
        <v>1</v>
      </c>
      <c r="N499" s="3" t="b">
        <f t="shared" si="150"/>
        <v>0</v>
      </c>
      <c r="O499" s="3" t="b">
        <f t="shared" si="151"/>
        <v>0</v>
      </c>
      <c r="P499" s="3" t="b">
        <f t="shared" si="152"/>
        <v>0</v>
      </c>
      <c r="Q499">
        <v>966778000</v>
      </c>
      <c r="R499">
        <v>25577000</v>
      </c>
      <c r="S499">
        <v>1483539576</v>
      </c>
      <c r="T499" s="2">
        <v>580643000000</v>
      </c>
      <c r="U499">
        <v>-244783427.40000001</v>
      </c>
      <c r="V499" s="3" t="b">
        <f t="shared" si="153"/>
        <v>0</v>
      </c>
      <c r="W499" s="3" t="b">
        <f t="shared" si="154"/>
        <v>0</v>
      </c>
      <c r="X499" s="3" t="b">
        <f t="shared" si="155"/>
        <v>0</v>
      </c>
      <c r="Y499" s="3" t="b">
        <f t="shared" si="156"/>
        <v>0</v>
      </c>
      <c r="Z499" s="3" t="b">
        <f t="shared" si="157"/>
        <v>0</v>
      </c>
      <c r="AA499" s="3" t="b">
        <f t="shared" si="158"/>
        <v>1</v>
      </c>
      <c r="AB499">
        <v>730809009.79999995</v>
      </c>
      <c r="AC499">
        <v>1267552938</v>
      </c>
      <c r="AD499">
        <v>1437653068</v>
      </c>
      <c r="AE499">
        <v>1206313548</v>
      </c>
      <c r="AF499">
        <v>7763001.5109999999</v>
      </c>
      <c r="AG499" s="3" t="b">
        <f t="shared" si="159"/>
        <v>0</v>
      </c>
      <c r="AH499" s="3" t="b">
        <f t="shared" si="160"/>
        <v>0</v>
      </c>
      <c r="AI499" s="3" t="b">
        <f t="shared" si="161"/>
        <v>1</v>
      </c>
      <c r="AJ499" s="3" t="b">
        <f t="shared" si="162"/>
        <v>0</v>
      </c>
      <c r="AK499" s="3" t="b">
        <f t="shared" si="163"/>
        <v>0</v>
      </c>
      <c r="AL499" s="3" t="b">
        <f t="shared" si="164"/>
        <v>0</v>
      </c>
      <c r="AM499" s="3" t="b">
        <f t="shared" si="165"/>
        <v>0</v>
      </c>
      <c r="AN499" s="3" t="b">
        <f t="shared" si="166"/>
        <v>0</v>
      </c>
      <c r="AO499" s="3" t="b">
        <f t="shared" si="167"/>
        <v>0</v>
      </c>
      <c r="AP499">
        <v>17792135.5</v>
      </c>
      <c r="AQ499">
        <v>13601132.470000001</v>
      </c>
      <c r="AR499">
        <v>32783816.969999999</v>
      </c>
      <c r="AS499">
        <v>95.124124839999993</v>
      </c>
      <c r="AT499">
        <v>14.266094369999999</v>
      </c>
      <c r="AU499">
        <v>17.643385930000001</v>
      </c>
      <c r="AV499">
        <v>-0.47243568400000002</v>
      </c>
      <c r="AW499">
        <v>2.2200533889999998</v>
      </c>
      <c r="AX499">
        <v>1.8541112120000001</v>
      </c>
      <c r="AY499">
        <v>5.2333222829999997</v>
      </c>
      <c r="AZ499">
        <v>24.520019999999999</v>
      </c>
      <c r="BA499">
        <v>0</v>
      </c>
      <c r="BB499">
        <v>11.10994507</v>
      </c>
      <c r="BC499">
        <v>7.8247877319999999</v>
      </c>
      <c r="BD499">
        <v>1.4198398029999999</v>
      </c>
      <c r="BE499">
        <v>58.674950350000003</v>
      </c>
      <c r="BF499">
        <v>4.2121082630000002</v>
      </c>
      <c r="BG499">
        <v>-0.638474337</v>
      </c>
      <c r="BH499">
        <v>0.14888148800000001</v>
      </c>
      <c r="BI499">
        <v>0.11266702200000001</v>
      </c>
      <c r="BJ499">
        <v>1.28587374</v>
      </c>
      <c r="BK499">
        <v>33.369999</v>
      </c>
      <c r="BL499">
        <v>34.709999000000003</v>
      </c>
      <c r="BM499">
        <v>29.690000999999999</v>
      </c>
      <c r="BN499">
        <v>31.559999000000001</v>
      </c>
      <c r="BO499">
        <v>-1.83</v>
      </c>
      <c r="BP499">
        <v>-5.4806830030000002</v>
      </c>
      <c r="BQ499">
        <v>1.6599995000000001</v>
      </c>
      <c r="BR499">
        <v>0.77299929999999994</v>
      </c>
      <c r="BS499">
        <v>0.3289996</v>
      </c>
      <c r="BT499">
        <v>-0.75618198800000003</v>
      </c>
      <c r="BU499">
        <v>18.51063199</v>
      </c>
      <c r="BV499">
        <v>-9.7340420349999999</v>
      </c>
      <c r="BW499">
        <v>8.8297841049999999</v>
      </c>
      <c r="BX499">
        <v>6.6951252280000002</v>
      </c>
      <c r="BY499">
        <v>4.2738155689999999</v>
      </c>
      <c r="BZ499">
        <v>-3.1668508900000001</v>
      </c>
      <c r="CA499" t="s">
        <v>60</v>
      </c>
      <c r="CB499">
        <v>0.52563521400000002</v>
      </c>
      <c r="CC499">
        <v>0</v>
      </c>
    </row>
    <row r="500" spans="1:81" x14ac:dyDescent="0.25">
      <c r="A500">
        <v>1325</v>
      </c>
      <c r="B500" s="1">
        <v>40882</v>
      </c>
      <c r="C500">
        <v>1244.329956</v>
      </c>
      <c r="D500">
        <v>1266.7299800000001</v>
      </c>
      <c r="E500">
        <v>1244.329956</v>
      </c>
      <c r="F500">
        <v>1257.079956</v>
      </c>
      <c r="G500">
        <v>1257.079956</v>
      </c>
      <c r="H500">
        <v>4148060000</v>
      </c>
      <c r="I500" s="2">
        <v>450002000000</v>
      </c>
      <c r="J500">
        <v>1875000</v>
      </c>
      <c r="K500" s="3" t="b">
        <f t="shared" si="147"/>
        <v>0</v>
      </c>
      <c r="L500" s="3" t="b">
        <f t="shared" si="148"/>
        <v>0</v>
      </c>
      <c r="M500" s="3" t="b">
        <f t="shared" si="149"/>
        <v>1</v>
      </c>
      <c r="N500" s="3" t="b">
        <f t="shared" si="150"/>
        <v>0</v>
      </c>
      <c r="O500" s="3" t="b">
        <f t="shared" si="151"/>
        <v>0</v>
      </c>
      <c r="P500" s="3" t="b">
        <f t="shared" si="152"/>
        <v>0</v>
      </c>
      <c r="Q500">
        <v>-1558910000</v>
      </c>
      <c r="R500">
        <v>-398903000</v>
      </c>
      <c r="S500">
        <v>563968242.39999998</v>
      </c>
      <c r="T500" s="2">
        <v>587995000000</v>
      </c>
      <c r="U500">
        <v>-1554736123</v>
      </c>
      <c r="V500" s="3" t="b">
        <f t="shared" si="153"/>
        <v>0</v>
      </c>
      <c r="W500" s="3" t="b">
        <f t="shared" si="154"/>
        <v>0</v>
      </c>
      <c r="X500" s="3" t="b">
        <f t="shared" si="155"/>
        <v>0</v>
      </c>
      <c r="Y500" s="3" t="b">
        <f t="shared" si="156"/>
        <v>0</v>
      </c>
      <c r="Z500" s="3" t="b">
        <f t="shared" si="157"/>
        <v>0</v>
      </c>
      <c r="AA500" s="3" t="b">
        <f t="shared" si="158"/>
        <v>1</v>
      </c>
      <c r="AB500">
        <v>-1468601616</v>
      </c>
      <c r="AC500">
        <v>-4181901.4479999999</v>
      </c>
      <c r="AD500">
        <v>-2061114.4950000001</v>
      </c>
      <c r="AE500">
        <v>1432655511</v>
      </c>
      <c r="AF500">
        <v>20836215.75</v>
      </c>
      <c r="AG500" s="3" t="b">
        <f t="shared" si="159"/>
        <v>0</v>
      </c>
      <c r="AH500" s="3" t="b">
        <f t="shared" si="160"/>
        <v>0</v>
      </c>
      <c r="AI500" s="3" t="b">
        <f t="shared" si="161"/>
        <v>1</v>
      </c>
      <c r="AJ500" s="3" t="b">
        <f t="shared" si="162"/>
        <v>0</v>
      </c>
      <c r="AK500" s="3" t="b">
        <f t="shared" si="163"/>
        <v>0</v>
      </c>
      <c r="AL500" s="3" t="b">
        <f t="shared" si="164"/>
        <v>0</v>
      </c>
      <c r="AM500" s="3" t="b">
        <f t="shared" si="165"/>
        <v>0</v>
      </c>
      <c r="AN500" s="3" t="b">
        <f t="shared" si="166"/>
        <v>0</v>
      </c>
      <c r="AO500" s="3" t="b">
        <f t="shared" si="167"/>
        <v>0</v>
      </c>
      <c r="AP500">
        <v>10215304.800000001</v>
      </c>
      <c r="AQ500">
        <v>56310364.979999997</v>
      </c>
      <c r="AR500">
        <v>46280331.82</v>
      </c>
      <c r="AS500">
        <v>73.447702989999996</v>
      </c>
      <c r="AT500">
        <v>9.4152900810000002</v>
      </c>
      <c r="AU500">
        <v>14.70394392</v>
      </c>
      <c r="AV500">
        <v>3.605898507</v>
      </c>
      <c r="AW500">
        <v>0.50714190999999997</v>
      </c>
      <c r="AX500">
        <v>5.0053243480000003</v>
      </c>
      <c r="AY500">
        <v>2.8909472969999999</v>
      </c>
      <c r="AZ500">
        <v>12.799927</v>
      </c>
      <c r="BA500">
        <v>0</v>
      </c>
      <c r="BB500">
        <v>9.5759198859999994</v>
      </c>
      <c r="BC500">
        <v>6.9665019600000004</v>
      </c>
      <c r="BD500">
        <v>1.374566452</v>
      </c>
      <c r="BE500">
        <v>57.887049279999999</v>
      </c>
      <c r="BF500">
        <v>2.4636998600000002</v>
      </c>
      <c r="BG500">
        <v>1.196530681</v>
      </c>
      <c r="BH500">
        <v>0.55302390300000004</v>
      </c>
      <c r="BI500">
        <v>2.3969487709999999</v>
      </c>
      <c r="BJ500">
        <v>2.386190203</v>
      </c>
      <c r="BK500">
        <v>26.74</v>
      </c>
      <c r="BL500">
        <v>28.309999000000001</v>
      </c>
      <c r="BM500">
        <v>26</v>
      </c>
      <c r="BN500">
        <v>27.84</v>
      </c>
      <c r="BO500">
        <v>0.32</v>
      </c>
      <c r="BP500">
        <v>1.162790698</v>
      </c>
      <c r="BQ500">
        <v>0.215</v>
      </c>
      <c r="BR500">
        <v>2.3000300000000001E-2</v>
      </c>
      <c r="BS500">
        <v>-0.58799970000000001</v>
      </c>
      <c r="BT500">
        <v>-0.79472727899999995</v>
      </c>
      <c r="BU500">
        <v>25.974022300000001</v>
      </c>
      <c r="BV500">
        <v>2.4446145829999999</v>
      </c>
      <c r="BW500">
        <v>1.88835935</v>
      </c>
      <c r="BX500">
        <v>0.87647074300000005</v>
      </c>
      <c r="BY500">
        <v>-2.2004691869999999</v>
      </c>
      <c r="BZ500">
        <v>-2.052029439</v>
      </c>
      <c r="CA500" t="s">
        <v>60</v>
      </c>
      <c r="CB500">
        <v>0.136795637</v>
      </c>
      <c r="CC500">
        <v>0</v>
      </c>
    </row>
    <row r="501" spans="1:81" x14ac:dyDescent="0.25">
      <c r="A501">
        <v>1326</v>
      </c>
      <c r="B501" s="1">
        <v>40883</v>
      </c>
      <c r="C501">
        <v>1257.1899410000001</v>
      </c>
      <c r="D501">
        <v>1266.030029</v>
      </c>
      <c r="E501">
        <v>1253.030029</v>
      </c>
      <c r="F501">
        <v>1258.469971</v>
      </c>
      <c r="G501">
        <v>1258.469971</v>
      </c>
      <c r="H501">
        <v>3734230000</v>
      </c>
      <c r="I501" s="2">
        <v>453737000000</v>
      </c>
      <c r="J501">
        <v>3941145000</v>
      </c>
      <c r="K501" s="3" t="b">
        <f t="shared" si="147"/>
        <v>0</v>
      </c>
      <c r="L501" s="3" t="b">
        <f t="shared" si="148"/>
        <v>0</v>
      </c>
      <c r="M501" s="3" t="b">
        <f t="shared" si="149"/>
        <v>1</v>
      </c>
      <c r="N501" s="3" t="b">
        <f t="shared" si="150"/>
        <v>0</v>
      </c>
      <c r="O501" s="3" t="b">
        <f t="shared" si="151"/>
        <v>0</v>
      </c>
      <c r="P501" s="3" t="b">
        <f t="shared" si="152"/>
        <v>0</v>
      </c>
      <c r="Q501">
        <v>1536200000</v>
      </c>
      <c r="R501">
        <v>-15765000</v>
      </c>
      <c r="S501">
        <v>1113258424</v>
      </c>
      <c r="T501" s="2">
        <v>587386000000</v>
      </c>
      <c r="U501">
        <v>-17471621.850000001</v>
      </c>
      <c r="V501" s="3" t="b">
        <f t="shared" si="153"/>
        <v>0</v>
      </c>
      <c r="W501" s="3" t="b">
        <f t="shared" si="154"/>
        <v>0</v>
      </c>
      <c r="X501" s="3" t="b">
        <f t="shared" si="155"/>
        <v>0</v>
      </c>
      <c r="Y501" s="3" t="b">
        <f t="shared" si="156"/>
        <v>0</v>
      </c>
      <c r="Z501" s="3" t="b">
        <f t="shared" si="157"/>
        <v>0</v>
      </c>
      <c r="AA501" s="3" t="b">
        <f t="shared" si="158"/>
        <v>1</v>
      </c>
      <c r="AB501">
        <v>-1058136010</v>
      </c>
      <c r="AC501">
        <v>-1166246376</v>
      </c>
      <c r="AD501">
        <v>104065228.7</v>
      </c>
      <c r="AE501">
        <v>1436784632</v>
      </c>
      <c r="AF501">
        <v>23400137.870000001</v>
      </c>
      <c r="AG501" s="3" t="b">
        <f t="shared" si="159"/>
        <v>0</v>
      </c>
      <c r="AH501" s="3" t="b">
        <f t="shared" si="160"/>
        <v>0</v>
      </c>
      <c r="AI501" s="3" t="b">
        <f t="shared" si="161"/>
        <v>1</v>
      </c>
      <c r="AJ501" s="3" t="b">
        <f t="shared" si="162"/>
        <v>0</v>
      </c>
      <c r="AK501" s="3" t="b">
        <f t="shared" si="163"/>
        <v>0</v>
      </c>
      <c r="AL501" s="3" t="b">
        <f t="shared" si="164"/>
        <v>0</v>
      </c>
      <c r="AM501" s="3" t="b">
        <f t="shared" si="165"/>
        <v>0</v>
      </c>
      <c r="AN501" s="3" t="b">
        <f t="shared" si="166"/>
        <v>0</v>
      </c>
      <c r="AO501" s="3" t="b">
        <f t="shared" si="167"/>
        <v>0</v>
      </c>
      <c r="AP501">
        <v>18007581.300000001</v>
      </c>
      <c r="AQ501">
        <v>11869852.15</v>
      </c>
      <c r="AR501">
        <v>52118124.719999999</v>
      </c>
      <c r="AS501">
        <v>74.485027610000003</v>
      </c>
      <c r="AT501">
        <v>1.0373246270000001</v>
      </c>
      <c r="AU501">
        <v>1.41233093</v>
      </c>
      <c r="AV501">
        <v>5.2263073540000002</v>
      </c>
      <c r="AW501">
        <v>3.4162655000000002</v>
      </c>
      <c r="AX501">
        <v>1.413638771</v>
      </c>
      <c r="AY501">
        <v>3.8020925019999998</v>
      </c>
      <c r="AZ501">
        <v>1.390015</v>
      </c>
      <c r="BA501">
        <v>0</v>
      </c>
      <c r="BB501">
        <v>8.9912123939999997</v>
      </c>
      <c r="BC501">
        <v>6.4688946769999998</v>
      </c>
      <c r="BD501">
        <v>1.389914791</v>
      </c>
      <c r="BE501">
        <v>58.157504039999999</v>
      </c>
      <c r="BF501">
        <v>0.27045475800000002</v>
      </c>
      <c r="BG501">
        <v>1.3670773089999999</v>
      </c>
      <c r="BH501">
        <v>1.045424822</v>
      </c>
      <c r="BI501">
        <v>0.66678892300000003</v>
      </c>
      <c r="BJ501">
        <v>2.6444452859999998</v>
      </c>
      <c r="BK501">
        <v>27.91</v>
      </c>
      <c r="BL501">
        <v>28.129999000000002</v>
      </c>
      <c r="BM501">
        <v>27.41</v>
      </c>
      <c r="BN501">
        <v>28.129999000000002</v>
      </c>
      <c r="BO501">
        <v>0.28999900000000001</v>
      </c>
      <c r="BP501">
        <v>1.041663075</v>
      </c>
      <c r="BQ501">
        <v>0.30499949999999998</v>
      </c>
      <c r="BR501">
        <v>0.24799969999999999</v>
      </c>
      <c r="BS501">
        <v>0.109</v>
      </c>
      <c r="BT501">
        <v>-0.78357580599999999</v>
      </c>
      <c r="BU501">
        <v>28.189446629999999</v>
      </c>
      <c r="BV501">
        <v>2.2154243259999999</v>
      </c>
      <c r="BW501">
        <v>2.330019455</v>
      </c>
      <c r="BX501">
        <v>2.0421043659999998</v>
      </c>
      <c r="BY501">
        <v>1.3162636219999999</v>
      </c>
      <c r="BZ501">
        <v>-1.9371234500000001</v>
      </c>
      <c r="CA501" t="s">
        <v>60</v>
      </c>
      <c r="CB501">
        <v>0.23368567800000001</v>
      </c>
      <c r="CC501">
        <v>0</v>
      </c>
    </row>
    <row r="502" spans="1:81" x14ac:dyDescent="0.25">
      <c r="A502">
        <v>1333</v>
      </c>
      <c r="B502" s="1">
        <v>40892</v>
      </c>
      <c r="C502">
        <v>1212.119995</v>
      </c>
      <c r="D502">
        <v>1225.599976</v>
      </c>
      <c r="E502">
        <v>1212.119995</v>
      </c>
      <c r="F502">
        <v>1215.75</v>
      </c>
      <c r="G502">
        <v>1215.75</v>
      </c>
      <c r="H502">
        <v>3810340000</v>
      </c>
      <c r="I502" s="2">
        <v>449219000000</v>
      </c>
      <c r="J502">
        <v>-243975000</v>
      </c>
      <c r="K502" s="3" t="b">
        <f t="shared" si="147"/>
        <v>0</v>
      </c>
      <c r="L502" s="3" t="b">
        <f t="shared" si="148"/>
        <v>0</v>
      </c>
      <c r="M502" s="3" t="b">
        <f t="shared" si="149"/>
        <v>0</v>
      </c>
      <c r="N502" s="3" t="b">
        <f t="shared" si="150"/>
        <v>0</v>
      </c>
      <c r="O502" s="3" t="b">
        <f t="shared" si="151"/>
        <v>0</v>
      </c>
      <c r="P502" s="3" t="b">
        <f t="shared" si="152"/>
        <v>1</v>
      </c>
      <c r="Q502">
        <v>-1812685000</v>
      </c>
      <c r="R502">
        <v>-2484004000</v>
      </c>
      <c r="S502">
        <v>-184183636.40000001</v>
      </c>
      <c r="T502" s="2">
        <v>580232000000</v>
      </c>
      <c r="U502">
        <v>-2407024314</v>
      </c>
      <c r="V502" s="3" t="b">
        <f t="shared" si="153"/>
        <v>0</v>
      </c>
      <c r="W502" s="3" t="b">
        <f t="shared" si="154"/>
        <v>0</v>
      </c>
      <c r="X502" s="3" t="b">
        <f t="shared" si="155"/>
        <v>0</v>
      </c>
      <c r="Y502" s="3" t="b">
        <f t="shared" si="156"/>
        <v>0</v>
      </c>
      <c r="Z502" s="3" t="b">
        <f t="shared" si="157"/>
        <v>0</v>
      </c>
      <c r="AA502" s="3" t="b">
        <f t="shared" si="158"/>
        <v>1</v>
      </c>
      <c r="AB502">
        <v>-2474298069</v>
      </c>
      <c r="AC502">
        <v>-2235351199</v>
      </c>
      <c r="AD502">
        <v>-733746026.79999995</v>
      </c>
      <c r="AE502">
        <v>1293059942</v>
      </c>
      <c r="AF502">
        <v>-18210628.82</v>
      </c>
      <c r="AG502" s="3" t="b">
        <f t="shared" si="159"/>
        <v>0</v>
      </c>
      <c r="AH502" s="3" t="b">
        <f t="shared" si="160"/>
        <v>0</v>
      </c>
      <c r="AI502" s="3" t="b">
        <f t="shared" si="161"/>
        <v>0</v>
      </c>
      <c r="AJ502" s="3" t="b">
        <f t="shared" si="162"/>
        <v>0</v>
      </c>
      <c r="AK502" s="3" t="b">
        <f t="shared" si="163"/>
        <v>0</v>
      </c>
      <c r="AL502" s="3" t="b">
        <f t="shared" si="164"/>
        <v>1</v>
      </c>
      <c r="AM502" s="3" t="b">
        <f t="shared" si="165"/>
        <v>0</v>
      </c>
      <c r="AN502" s="3" t="b">
        <f t="shared" si="166"/>
        <v>0</v>
      </c>
      <c r="AO502" s="3" t="b">
        <f t="shared" si="167"/>
        <v>1</v>
      </c>
      <c r="AP502">
        <v>-26544234.59</v>
      </c>
      <c r="AQ502">
        <v>-33641927.590000004</v>
      </c>
      <c r="AR502">
        <v>-16045673.859999999</v>
      </c>
      <c r="AS502">
        <v>42.604452240000001</v>
      </c>
      <c r="AT502">
        <v>2.9328761189999999</v>
      </c>
      <c r="AU502">
        <v>7.3928903420000003</v>
      </c>
      <c r="AV502">
        <v>-3.7238731340000002</v>
      </c>
      <c r="AW502">
        <v>-5.6768617160000003</v>
      </c>
      <c r="AX502">
        <v>-7.7261124629999998</v>
      </c>
      <c r="AY502">
        <v>-3.5808294100000002</v>
      </c>
      <c r="AZ502">
        <v>3.9300540000000002</v>
      </c>
      <c r="BA502">
        <v>0</v>
      </c>
      <c r="BB502">
        <v>6.8558409469999999</v>
      </c>
      <c r="BC502">
        <v>7.8199845630000002</v>
      </c>
      <c r="BD502">
        <v>0.87670773400000002</v>
      </c>
      <c r="BE502">
        <v>46.715198010000002</v>
      </c>
      <c r="BF502">
        <v>1.0391037919999999</v>
      </c>
      <c r="BG502">
        <v>-1.0444099200000001</v>
      </c>
      <c r="BH502">
        <v>-1.695398647</v>
      </c>
      <c r="BI502">
        <v>-2.422542602</v>
      </c>
      <c r="BJ502">
        <v>-1.382461326</v>
      </c>
      <c r="BK502">
        <v>24.379999000000002</v>
      </c>
      <c r="BL502">
        <v>25.280000999999999</v>
      </c>
      <c r="BM502">
        <v>23.879999000000002</v>
      </c>
      <c r="BN502">
        <v>25.110001</v>
      </c>
      <c r="BO502">
        <v>-0.93</v>
      </c>
      <c r="BP502">
        <v>-3.571428434</v>
      </c>
      <c r="BQ502">
        <v>-0.14999950000000001</v>
      </c>
      <c r="BR502">
        <v>-0.1049996</v>
      </c>
      <c r="BS502">
        <v>-0.21699950000000001</v>
      </c>
      <c r="BT502">
        <v>-0.37030290900000001</v>
      </c>
      <c r="BU502">
        <v>12.903233719999999</v>
      </c>
      <c r="BV502">
        <v>-6.521739588</v>
      </c>
      <c r="BW502">
        <v>-1.051889976</v>
      </c>
      <c r="BX502">
        <v>1.4938221819999999</v>
      </c>
      <c r="BY502">
        <v>0.61940398399999996</v>
      </c>
      <c r="BZ502">
        <v>-1.8685322849999999</v>
      </c>
      <c r="CA502" t="s">
        <v>60</v>
      </c>
      <c r="CB502">
        <v>-0.17381060300000001</v>
      </c>
      <c r="CC502">
        <v>0</v>
      </c>
    </row>
    <row r="503" spans="1:81" x14ac:dyDescent="0.25">
      <c r="A503">
        <v>1334</v>
      </c>
      <c r="B503" s="1">
        <v>40893</v>
      </c>
      <c r="C503">
        <v>1216.089966</v>
      </c>
      <c r="D503">
        <v>1231.040039</v>
      </c>
      <c r="E503">
        <v>1215.1999510000001</v>
      </c>
      <c r="F503">
        <v>1219.660034</v>
      </c>
      <c r="G503">
        <v>1219.660034</v>
      </c>
      <c r="H503">
        <v>5345800000</v>
      </c>
      <c r="I503" s="2">
        <v>454565000000</v>
      </c>
      <c r="J503">
        <v>4578070000</v>
      </c>
      <c r="K503" s="3" t="b">
        <f t="shared" si="147"/>
        <v>0</v>
      </c>
      <c r="L503" s="3" t="b">
        <f t="shared" si="148"/>
        <v>0</v>
      </c>
      <c r="M503" s="3" t="b">
        <f t="shared" si="149"/>
        <v>1</v>
      </c>
      <c r="N503" s="3" t="b">
        <f t="shared" si="150"/>
        <v>0</v>
      </c>
      <c r="O503" s="3" t="b">
        <f t="shared" si="151"/>
        <v>0</v>
      </c>
      <c r="P503" s="3" t="b">
        <f t="shared" si="152"/>
        <v>0</v>
      </c>
      <c r="Q503">
        <v>1838389000</v>
      </c>
      <c r="R503">
        <v>98461000</v>
      </c>
      <c r="S503">
        <v>-413774545.5</v>
      </c>
      <c r="T503" s="2">
        <v>577896000000</v>
      </c>
      <c r="U503">
        <v>-2046775600</v>
      </c>
      <c r="V503" s="3" t="b">
        <f t="shared" si="153"/>
        <v>0</v>
      </c>
      <c r="W503" s="3" t="b">
        <f t="shared" si="154"/>
        <v>0</v>
      </c>
      <c r="X503" s="3" t="b">
        <f t="shared" si="155"/>
        <v>0</v>
      </c>
      <c r="Y503" s="3" t="b">
        <f t="shared" si="156"/>
        <v>0</v>
      </c>
      <c r="Z503" s="3" t="b">
        <f t="shared" si="157"/>
        <v>0</v>
      </c>
      <c r="AA503" s="3" t="b">
        <f t="shared" si="158"/>
        <v>1</v>
      </c>
      <c r="AB503">
        <v>-2320644374</v>
      </c>
      <c r="AC503">
        <v>-2394286857</v>
      </c>
      <c r="AD503">
        <v>-1096995156</v>
      </c>
      <c r="AE503">
        <v>1310252835</v>
      </c>
      <c r="AF503">
        <v>14775104.52</v>
      </c>
      <c r="AG503" s="3" t="b">
        <f t="shared" si="159"/>
        <v>0</v>
      </c>
      <c r="AH503" s="3" t="b">
        <f t="shared" si="160"/>
        <v>0</v>
      </c>
      <c r="AI503" s="3" t="b">
        <f t="shared" si="161"/>
        <v>1</v>
      </c>
      <c r="AJ503" s="3" t="b">
        <f t="shared" si="162"/>
        <v>0</v>
      </c>
      <c r="AK503" s="3" t="b">
        <f t="shared" si="163"/>
        <v>0</v>
      </c>
      <c r="AL503" s="3" t="b">
        <f t="shared" si="164"/>
        <v>0</v>
      </c>
      <c r="AM503" s="3" t="b">
        <f t="shared" si="165"/>
        <v>0</v>
      </c>
      <c r="AN503" s="3" t="b">
        <f t="shared" si="166"/>
        <v>0</v>
      </c>
      <c r="AO503" s="3" t="b">
        <f t="shared" si="167"/>
        <v>0</v>
      </c>
      <c r="AP503">
        <v>-4532777.773</v>
      </c>
      <c r="AQ503">
        <v>-14647798.640000001</v>
      </c>
      <c r="AR503">
        <v>-18534969.329999998</v>
      </c>
      <c r="AS503">
        <v>45.522388059999997</v>
      </c>
      <c r="AT503">
        <v>2.9179358209999999</v>
      </c>
      <c r="AU503">
        <v>6.8488988060000002</v>
      </c>
      <c r="AV503">
        <v>2.9254059699999999</v>
      </c>
      <c r="AW503">
        <v>-1.0656555219999999</v>
      </c>
      <c r="AX503">
        <v>-3.2537204480000002</v>
      </c>
      <c r="AY503">
        <v>-4.1897303170000004</v>
      </c>
      <c r="AZ503">
        <v>3.910034</v>
      </c>
      <c r="BA503">
        <v>0</v>
      </c>
      <c r="BB503">
        <v>6.6454261649999999</v>
      </c>
      <c r="BC503">
        <v>7.2614142370000003</v>
      </c>
      <c r="BD503">
        <v>0.91516968300000001</v>
      </c>
      <c r="BE503">
        <v>47.785305450000003</v>
      </c>
      <c r="BF503">
        <v>1.070107441</v>
      </c>
      <c r="BG503">
        <v>1.054605617</v>
      </c>
      <c r="BH503">
        <v>-0.20170334100000001</v>
      </c>
      <c r="BI503">
        <v>-0.91659801900000004</v>
      </c>
      <c r="BJ503">
        <v>-1.5065061129999999</v>
      </c>
      <c r="BK503">
        <v>24.16</v>
      </c>
      <c r="BL503">
        <v>25.02</v>
      </c>
      <c r="BM503">
        <v>23.51</v>
      </c>
      <c r="BN503">
        <v>24.290001</v>
      </c>
      <c r="BO503">
        <v>-0.82</v>
      </c>
      <c r="BP503">
        <v>-3.2656310930000001</v>
      </c>
      <c r="BQ503">
        <v>-0.875</v>
      </c>
      <c r="BR503">
        <v>-0.42899969999999998</v>
      </c>
      <c r="BS503">
        <v>-0.30599969999999999</v>
      </c>
      <c r="BT503">
        <v>-0.49993921800000002</v>
      </c>
      <c r="BU503">
        <v>7.1528826900000002</v>
      </c>
      <c r="BV503">
        <v>-5.7503510340000004</v>
      </c>
      <c r="BW503">
        <v>-6.1360453110000002</v>
      </c>
      <c r="BX503">
        <v>-3.0084132540000001</v>
      </c>
      <c r="BY503">
        <v>-0.65909739000000001</v>
      </c>
      <c r="BZ503">
        <v>-2.6799564469999999</v>
      </c>
      <c r="CA503" t="s">
        <v>60</v>
      </c>
      <c r="CB503">
        <v>-1.0181954999999999E-2</v>
      </c>
      <c r="CC503">
        <v>0</v>
      </c>
    </row>
    <row r="504" spans="1:81" x14ac:dyDescent="0.25">
      <c r="A504">
        <v>1357</v>
      </c>
      <c r="B504" s="1">
        <v>40931</v>
      </c>
      <c r="C504">
        <v>1315.290039</v>
      </c>
      <c r="D504">
        <v>1322.280029</v>
      </c>
      <c r="E504">
        <v>1309.8900149999999</v>
      </c>
      <c r="F504">
        <v>1316</v>
      </c>
      <c r="G504">
        <v>1316</v>
      </c>
      <c r="H504">
        <v>3770910000</v>
      </c>
      <c r="I504" s="2">
        <v>503774000000</v>
      </c>
      <c r="J504">
        <v>3841765000</v>
      </c>
      <c r="K504" s="3" t="b">
        <f t="shared" si="147"/>
        <v>0</v>
      </c>
      <c r="L504" s="3" t="b">
        <f t="shared" si="148"/>
        <v>0</v>
      </c>
      <c r="M504" s="3" t="b">
        <f t="shared" si="149"/>
        <v>1</v>
      </c>
      <c r="N504" s="3" t="b">
        <f t="shared" si="150"/>
        <v>0</v>
      </c>
      <c r="O504" s="3" t="b">
        <f t="shared" si="151"/>
        <v>0</v>
      </c>
      <c r="P504" s="3" t="b">
        <f t="shared" si="152"/>
        <v>0</v>
      </c>
      <c r="Q504">
        <v>4036088000</v>
      </c>
      <c r="R504">
        <v>4086967000</v>
      </c>
      <c r="S504">
        <v>2946559152</v>
      </c>
      <c r="T504" s="2">
        <v>612171000000</v>
      </c>
      <c r="U504">
        <v>1930433491</v>
      </c>
      <c r="V504" s="3" t="b">
        <f t="shared" si="153"/>
        <v>0</v>
      </c>
      <c r="W504" s="3" t="b">
        <f t="shared" si="154"/>
        <v>0</v>
      </c>
      <c r="X504" s="3" t="b">
        <f t="shared" si="155"/>
        <v>1</v>
      </c>
      <c r="Y504" s="3" t="b">
        <f t="shared" si="156"/>
        <v>0</v>
      </c>
      <c r="Z504" s="3" t="b">
        <f t="shared" si="157"/>
        <v>0</v>
      </c>
      <c r="AA504" s="3" t="b">
        <f t="shared" si="158"/>
        <v>0</v>
      </c>
      <c r="AB504">
        <v>2531782877</v>
      </c>
      <c r="AC504">
        <v>2958234018</v>
      </c>
      <c r="AD504">
        <v>2039540233</v>
      </c>
      <c r="AE504">
        <v>1617398962</v>
      </c>
      <c r="AF504">
        <v>2198366.83</v>
      </c>
      <c r="AG504" s="3" t="b">
        <f t="shared" si="159"/>
        <v>0</v>
      </c>
      <c r="AH504" s="3" t="b">
        <f t="shared" si="160"/>
        <v>0</v>
      </c>
      <c r="AI504" s="3" t="b">
        <f t="shared" si="161"/>
        <v>1</v>
      </c>
      <c r="AJ504" s="3" t="b">
        <f t="shared" si="162"/>
        <v>0</v>
      </c>
      <c r="AK504" s="3" t="b">
        <f t="shared" si="163"/>
        <v>0</v>
      </c>
      <c r="AL504" s="3" t="b">
        <f t="shared" si="164"/>
        <v>0</v>
      </c>
      <c r="AM504" s="3" t="b">
        <f t="shared" si="165"/>
        <v>0</v>
      </c>
      <c r="AN504" s="3" t="b">
        <f t="shared" si="166"/>
        <v>0</v>
      </c>
      <c r="AO504" s="3" t="b">
        <f t="shared" si="167"/>
        <v>0</v>
      </c>
      <c r="AP504">
        <v>8197603.8810000001</v>
      </c>
      <c r="AQ504">
        <v>16857901.41</v>
      </c>
      <c r="AR504">
        <v>12638614.460000001</v>
      </c>
      <c r="AS504">
        <v>96.161820559999995</v>
      </c>
      <c r="AT504">
        <v>-3.768049338</v>
      </c>
      <c r="AU504">
        <v>-3.7706937300000001</v>
      </c>
      <c r="AV504">
        <v>-1.6034644300000001</v>
      </c>
      <c r="AW504">
        <v>-1.081301096</v>
      </c>
      <c r="AX504">
        <v>0.52280647400000002</v>
      </c>
      <c r="AY504">
        <v>0.17191553900000001</v>
      </c>
      <c r="AZ504">
        <v>0.61999499999999996</v>
      </c>
      <c r="BA504">
        <v>0</v>
      </c>
      <c r="BB504">
        <v>5.431172567</v>
      </c>
      <c r="BC504">
        <v>2.42929562</v>
      </c>
      <c r="BD504">
        <v>2.235698497</v>
      </c>
      <c r="BE504">
        <v>69.094771929999993</v>
      </c>
      <c r="BF504">
        <v>0.17510453500000001</v>
      </c>
      <c r="BG504">
        <v>0.20447222700000001</v>
      </c>
      <c r="BH504">
        <v>0.65389883299999996</v>
      </c>
      <c r="BI504">
        <v>1.4427707279999999</v>
      </c>
      <c r="BJ504">
        <v>0.87866191000000005</v>
      </c>
      <c r="BK504">
        <v>19.219999000000001</v>
      </c>
      <c r="BL504">
        <v>19.309999000000001</v>
      </c>
      <c r="BM504">
        <v>18.549999</v>
      </c>
      <c r="BN504">
        <v>18.670000000000002</v>
      </c>
      <c r="BO504">
        <v>0.38999899999999998</v>
      </c>
      <c r="BP504">
        <v>2.1334736250000002</v>
      </c>
      <c r="BQ504">
        <v>-0.60000050000000005</v>
      </c>
      <c r="BR504">
        <v>-0.8249997</v>
      </c>
      <c r="BS504">
        <v>-0.96699999999999997</v>
      </c>
      <c r="BT504">
        <v>-0.25345447900000001</v>
      </c>
      <c r="BU504">
        <v>3.0704394939999999</v>
      </c>
      <c r="BV504">
        <v>2.3479771220000001</v>
      </c>
      <c r="BW504">
        <v>0.164462478</v>
      </c>
      <c r="BX504">
        <v>-0.93431645900000004</v>
      </c>
      <c r="BY504">
        <v>-2.686371458</v>
      </c>
      <c r="BZ504">
        <v>-0.20850729600000001</v>
      </c>
      <c r="CA504" t="s">
        <v>60</v>
      </c>
      <c r="CB504">
        <v>0.59464145400000001</v>
      </c>
      <c r="CC504">
        <v>0</v>
      </c>
    </row>
    <row r="505" spans="1:81" x14ac:dyDescent="0.25">
      <c r="A505">
        <v>1358</v>
      </c>
      <c r="B505" s="1">
        <v>40932</v>
      </c>
      <c r="C505">
        <v>1315.959961</v>
      </c>
      <c r="D505">
        <v>1315.959961</v>
      </c>
      <c r="E505">
        <v>1306.0600589999999</v>
      </c>
      <c r="F505">
        <v>1314.650024</v>
      </c>
      <c r="G505">
        <v>1314.650024</v>
      </c>
      <c r="H505">
        <v>3693560000</v>
      </c>
      <c r="I505" s="2">
        <v>500080000000</v>
      </c>
      <c r="J505">
        <v>38675000</v>
      </c>
      <c r="K505" s="3" t="b">
        <f t="shared" si="147"/>
        <v>0</v>
      </c>
      <c r="L505" s="3" t="b">
        <f t="shared" si="148"/>
        <v>0</v>
      </c>
      <c r="M505" s="3" t="b">
        <f t="shared" si="149"/>
        <v>1</v>
      </c>
      <c r="N505" s="3" t="b">
        <f t="shared" si="150"/>
        <v>0</v>
      </c>
      <c r="O505" s="3" t="b">
        <f t="shared" si="151"/>
        <v>0</v>
      </c>
      <c r="P505" s="3" t="b">
        <f t="shared" si="152"/>
        <v>0</v>
      </c>
      <c r="Q505">
        <v>1574082000</v>
      </c>
      <c r="R505">
        <v>2459525000</v>
      </c>
      <c r="S505">
        <v>2652037636</v>
      </c>
      <c r="T505" s="2">
        <v>614887000000</v>
      </c>
      <c r="U505">
        <v>1332178360</v>
      </c>
      <c r="V505" s="3" t="b">
        <f t="shared" si="153"/>
        <v>0</v>
      </c>
      <c r="W505" s="3" t="b">
        <f t="shared" si="154"/>
        <v>0</v>
      </c>
      <c r="X505" s="3" t="b">
        <f t="shared" si="155"/>
        <v>1</v>
      </c>
      <c r="Y505" s="3" t="b">
        <f t="shared" si="156"/>
        <v>0</v>
      </c>
      <c r="Z505" s="3" t="b">
        <f t="shared" si="157"/>
        <v>0</v>
      </c>
      <c r="AA505" s="3" t="b">
        <f t="shared" si="158"/>
        <v>0</v>
      </c>
      <c r="AB505">
        <v>1967917714</v>
      </c>
      <c r="AC505">
        <v>2356322564</v>
      </c>
      <c r="AD505">
        <v>2067091565</v>
      </c>
      <c r="AE505">
        <v>1613610043</v>
      </c>
      <c r="AF505">
        <v>-1005763.691</v>
      </c>
      <c r="AG505" s="3" t="b">
        <f t="shared" si="159"/>
        <v>0</v>
      </c>
      <c r="AH505" s="3" t="b">
        <f t="shared" si="160"/>
        <v>0</v>
      </c>
      <c r="AI505" s="3" t="b">
        <f t="shared" si="161"/>
        <v>0</v>
      </c>
      <c r="AJ505" s="3" t="b">
        <f t="shared" si="162"/>
        <v>0</v>
      </c>
      <c r="AK505" s="3" t="b">
        <f t="shared" si="163"/>
        <v>0</v>
      </c>
      <c r="AL505" s="3" t="b">
        <f t="shared" si="164"/>
        <v>1</v>
      </c>
      <c r="AM505" s="3" t="b">
        <f t="shared" si="165"/>
        <v>0</v>
      </c>
      <c r="AN505" s="3" t="b">
        <f t="shared" si="166"/>
        <v>0</v>
      </c>
      <c r="AO505" s="3" t="b">
        <f t="shared" si="167"/>
        <v>0</v>
      </c>
      <c r="AP505">
        <v>360083.56699999998</v>
      </c>
      <c r="AQ505">
        <v>4972336.0219999999</v>
      </c>
      <c r="AR505">
        <v>11126260.939999999</v>
      </c>
      <c r="AS505">
        <v>95.336467389999996</v>
      </c>
      <c r="AT505">
        <v>-0.825353173</v>
      </c>
      <c r="AU505">
        <v>-0.85829611800000005</v>
      </c>
      <c r="AV505">
        <v>-2.2967012549999999</v>
      </c>
      <c r="AW505">
        <v>-1.5864895429999999</v>
      </c>
      <c r="AX505">
        <v>-1.2440389489999999</v>
      </c>
      <c r="AY505">
        <v>3.4664842000000001E-2</v>
      </c>
      <c r="AZ505">
        <v>0</v>
      </c>
      <c r="BA505">
        <v>1.3499760000000001</v>
      </c>
      <c r="BB505">
        <v>5.0432316689999999</v>
      </c>
      <c r="BC505">
        <v>2.3522013620000002</v>
      </c>
      <c r="BD505">
        <v>2.1440475939999999</v>
      </c>
      <c r="BE505">
        <v>68.193865700000003</v>
      </c>
      <c r="BF505">
        <v>-0.90090623199999997</v>
      </c>
      <c r="BG505">
        <v>-0.362900848</v>
      </c>
      <c r="BH505">
        <v>-0.13007808000000001</v>
      </c>
      <c r="BI505">
        <v>0.28105642600000003</v>
      </c>
      <c r="BJ505">
        <v>0.75496772700000003</v>
      </c>
      <c r="BK505">
        <v>19.760000000000002</v>
      </c>
      <c r="BL505">
        <v>20</v>
      </c>
      <c r="BM505">
        <v>18.629999000000002</v>
      </c>
      <c r="BN505">
        <v>18.91</v>
      </c>
      <c r="BO505">
        <v>0.24</v>
      </c>
      <c r="BP505">
        <v>1.285484735</v>
      </c>
      <c r="BQ505">
        <v>0.31499949999999999</v>
      </c>
      <c r="BR505">
        <v>-0.24900040000000001</v>
      </c>
      <c r="BS505">
        <v>-0.51599989999999996</v>
      </c>
      <c r="BT505">
        <v>-0.29127267299999998</v>
      </c>
      <c r="BU505">
        <v>5.0167220720000003</v>
      </c>
      <c r="BV505">
        <v>1.9462825779999999</v>
      </c>
      <c r="BW505">
        <v>2.1471298499999998</v>
      </c>
      <c r="BX505">
        <v>0.91735997199999997</v>
      </c>
      <c r="BY505">
        <v>-6.6125149999999994E-2</v>
      </c>
      <c r="BZ505">
        <v>-0.22055860899999999</v>
      </c>
      <c r="CA505" t="s">
        <v>60</v>
      </c>
      <c r="CB505">
        <v>0.36913643499999998</v>
      </c>
      <c r="CC505">
        <v>0</v>
      </c>
    </row>
    <row r="506" spans="1:81" x14ac:dyDescent="0.25">
      <c r="A506">
        <v>1359</v>
      </c>
      <c r="B506" s="1">
        <v>40933</v>
      </c>
      <c r="C506">
        <v>1314.400024</v>
      </c>
      <c r="D506">
        <v>1328.3000489999999</v>
      </c>
      <c r="E506">
        <v>1307.650024</v>
      </c>
      <c r="F506">
        <v>1326.0600589999999</v>
      </c>
      <c r="G506">
        <v>1326.0600589999999</v>
      </c>
      <c r="H506">
        <v>4410910000</v>
      </c>
      <c r="I506" s="2">
        <v>504491000000</v>
      </c>
      <c r="J506">
        <v>358675000</v>
      </c>
      <c r="K506" s="3" t="b">
        <f t="shared" si="147"/>
        <v>0</v>
      </c>
      <c r="L506" s="3" t="b">
        <f t="shared" si="148"/>
        <v>0</v>
      </c>
      <c r="M506" s="3" t="b">
        <f t="shared" si="149"/>
        <v>1</v>
      </c>
      <c r="N506" s="3" t="b">
        <f t="shared" si="150"/>
        <v>0</v>
      </c>
      <c r="O506" s="3" t="b">
        <f t="shared" si="151"/>
        <v>0</v>
      </c>
      <c r="P506" s="3" t="b">
        <f t="shared" si="152"/>
        <v>0</v>
      </c>
      <c r="Q506">
        <v>977122000</v>
      </c>
      <c r="R506">
        <v>1687911000</v>
      </c>
      <c r="S506">
        <v>2575573879</v>
      </c>
      <c r="T506" s="2">
        <v>618341000000</v>
      </c>
      <c r="U506">
        <v>3085040991</v>
      </c>
      <c r="V506" s="3" t="b">
        <f t="shared" si="153"/>
        <v>0</v>
      </c>
      <c r="W506" s="3" t="b">
        <f t="shared" si="154"/>
        <v>0</v>
      </c>
      <c r="X506" s="3" t="b">
        <f t="shared" si="155"/>
        <v>1</v>
      </c>
      <c r="Y506" s="3" t="b">
        <f t="shared" si="156"/>
        <v>0</v>
      </c>
      <c r="Z506" s="3" t="b">
        <f t="shared" si="157"/>
        <v>0</v>
      </c>
      <c r="AA506" s="3" t="b">
        <f t="shared" si="158"/>
        <v>0</v>
      </c>
      <c r="AB506">
        <v>2107109663</v>
      </c>
      <c r="AC506">
        <v>2272625465</v>
      </c>
      <c r="AD506">
        <v>2153414603</v>
      </c>
      <c r="AE506">
        <v>1651892960</v>
      </c>
      <c r="AF506">
        <v>17246998.920000002</v>
      </c>
      <c r="AG506" s="3" t="b">
        <f t="shared" si="159"/>
        <v>0</v>
      </c>
      <c r="AH506" s="3" t="b">
        <f t="shared" si="160"/>
        <v>0</v>
      </c>
      <c r="AI506" s="3" t="b">
        <f t="shared" si="161"/>
        <v>1</v>
      </c>
      <c r="AJ506" s="3" t="b">
        <f t="shared" si="162"/>
        <v>0</v>
      </c>
      <c r="AK506" s="3" t="b">
        <f t="shared" si="163"/>
        <v>0</v>
      </c>
      <c r="AL506" s="3" t="b">
        <f t="shared" si="164"/>
        <v>0</v>
      </c>
      <c r="AM506" s="3" t="b">
        <f t="shared" si="165"/>
        <v>0</v>
      </c>
      <c r="AN506" s="3" t="b">
        <f t="shared" si="166"/>
        <v>0</v>
      </c>
      <c r="AO506" s="3" t="b">
        <f t="shared" si="167"/>
        <v>0</v>
      </c>
      <c r="AP506">
        <v>10502524.93</v>
      </c>
      <c r="AQ506">
        <v>7576993.5599999996</v>
      </c>
      <c r="AR506">
        <v>12842127.359999999</v>
      </c>
      <c r="AS506">
        <v>98.358981679999999</v>
      </c>
      <c r="AT506">
        <v>3.022514293</v>
      </c>
      <c r="AU506">
        <v>3.170365313</v>
      </c>
      <c r="AV506">
        <v>1.09858056</v>
      </c>
      <c r="AW506">
        <v>-0.55380178300000005</v>
      </c>
      <c r="AX506">
        <v>-0.66129379899999996</v>
      </c>
      <c r="AY506">
        <v>7.6657384999999995E-2</v>
      </c>
      <c r="AZ506">
        <v>11.410035000000001</v>
      </c>
      <c r="BA506">
        <v>0</v>
      </c>
      <c r="BB506">
        <v>5.498003336</v>
      </c>
      <c r="BC506">
        <v>2.1841869790000001</v>
      </c>
      <c r="BD506">
        <v>2.5171852910000001</v>
      </c>
      <c r="BE506">
        <v>71.568174060000004</v>
      </c>
      <c r="BF506">
        <v>3.3743083559999998</v>
      </c>
      <c r="BG506">
        <v>1.2367010620000001</v>
      </c>
      <c r="BH506">
        <v>0.70446137499999995</v>
      </c>
      <c r="BI506">
        <v>0.50388914600000001</v>
      </c>
      <c r="BJ506">
        <v>0.92648452299999995</v>
      </c>
      <c r="BK506">
        <v>19.350000000000001</v>
      </c>
      <c r="BL506">
        <v>19.549999</v>
      </c>
      <c r="BM506">
        <v>17.149999999999999</v>
      </c>
      <c r="BN506">
        <v>18.309999000000001</v>
      </c>
      <c r="BO506">
        <v>-0.60000100000000001</v>
      </c>
      <c r="BP506">
        <v>-3.172929667</v>
      </c>
      <c r="BQ506">
        <v>-0.18000050000000001</v>
      </c>
      <c r="BR506">
        <v>3.2999399999999998E-2</v>
      </c>
      <c r="BS506">
        <v>-0.24900050000000001</v>
      </c>
      <c r="BT506">
        <v>-0.36096964199999998</v>
      </c>
      <c r="BU506">
        <v>7.8009347680000003</v>
      </c>
      <c r="BV506">
        <v>2.784212696</v>
      </c>
      <c r="BW506">
        <v>2.365247637</v>
      </c>
      <c r="BX506">
        <v>2.3181699770000002</v>
      </c>
      <c r="BY506">
        <v>1.4413100160000001</v>
      </c>
      <c r="BZ506">
        <v>-0.12855872099999999</v>
      </c>
      <c r="CA506" t="s">
        <v>61</v>
      </c>
      <c r="CB506">
        <v>0.75324474799999996</v>
      </c>
      <c r="CC506">
        <v>0</v>
      </c>
    </row>
    <row r="507" spans="1:81" x14ac:dyDescent="0.25">
      <c r="A507">
        <v>1360</v>
      </c>
      <c r="B507" s="1">
        <v>40934</v>
      </c>
      <c r="C507">
        <v>1326.280029</v>
      </c>
      <c r="D507">
        <v>1333.469971</v>
      </c>
      <c r="E507">
        <v>1313.599976</v>
      </c>
      <c r="F507">
        <v>1318.4300539999999</v>
      </c>
      <c r="G507">
        <v>1318.4300539999999</v>
      </c>
      <c r="H507">
        <v>4522070000</v>
      </c>
      <c r="I507" s="2">
        <v>499969000000</v>
      </c>
      <c r="J507">
        <v>-55580000</v>
      </c>
      <c r="K507" s="3" t="b">
        <f t="shared" si="147"/>
        <v>0</v>
      </c>
      <c r="L507" s="3" t="b">
        <f t="shared" si="148"/>
        <v>0</v>
      </c>
      <c r="M507" s="3" t="b">
        <f t="shared" si="149"/>
        <v>0</v>
      </c>
      <c r="N507" s="3" t="b">
        <f t="shared" si="150"/>
        <v>0</v>
      </c>
      <c r="O507" s="3" t="b">
        <f t="shared" si="151"/>
        <v>0</v>
      </c>
      <c r="P507" s="3" t="b">
        <f t="shared" si="152"/>
        <v>1</v>
      </c>
      <c r="Q507">
        <v>-700325000</v>
      </c>
      <c r="R507">
        <v>64973000</v>
      </c>
      <c r="S507">
        <v>2210701455</v>
      </c>
      <c r="T507" s="2">
        <v>616018000000</v>
      </c>
      <c r="U507">
        <v>565194016.79999995</v>
      </c>
      <c r="V507" s="3" t="b">
        <f t="shared" si="153"/>
        <v>0</v>
      </c>
      <c r="W507" s="3" t="b">
        <f t="shared" si="154"/>
        <v>0</v>
      </c>
      <c r="X507" s="3" t="b">
        <f t="shared" si="155"/>
        <v>1</v>
      </c>
      <c r="Y507" s="3" t="b">
        <f t="shared" si="156"/>
        <v>0</v>
      </c>
      <c r="Z507" s="3" t="b">
        <f t="shared" si="157"/>
        <v>0</v>
      </c>
      <c r="AA507" s="3" t="b">
        <f t="shared" si="158"/>
        <v>0</v>
      </c>
      <c r="AB507">
        <v>1499346556</v>
      </c>
      <c r="AC507">
        <v>1375957149</v>
      </c>
      <c r="AD507">
        <v>2021086153</v>
      </c>
      <c r="AE507">
        <v>1625873462</v>
      </c>
      <c r="AF507">
        <v>6131709.5259999996</v>
      </c>
      <c r="AG507" s="3" t="b">
        <f t="shared" si="159"/>
        <v>0</v>
      </c>
      <c r="AH507" s="3" t="b">
        <f t="shared" si="160"/>
        <v>0</v>
      </c>
      <c r="AI507" s="3" t="b">
        <f t="shared" si="161"/>
        <v>1</v>
      </c>
      <c r="AJ507" s="3" t="b">
        <f t="shared" si="162"/>
        <v>0</v>
      </c>
      <c r="AK507" s="3" t="b">
        <f t="shared" si="163"/>
        <v>0</v>
      </c>
      <c r="AL507" s="3" t="b">
        <f t="shared" si="164"/>
        <v>0</v>
      </c>
      <c r="AM507" s="3" t="b">
        <f t="shared" si="165"/>
        <v>0</v>
      </c>
      <c r="AN507" s="3" t="b">
        <f t="shared" si="166"/>
        <v>0</v>
      </c>
      <c r="AO507" s="3" t="b">
        <f t="shared" si="167"/>
        <v>0</v>
      </c>
      <c r="AP507">
        <v>6370641.7060000002</v>
      </c>
      <c r="AQ507">
        <v>5499778.1169999996</v>
      </c>
      <c r="AR507">
        <v>11850382.49</v>
      </c>
      <c r="AS507">
        <v>89.00188885</v>
      </c>
      <c r="AT507">
        <v>-9.3570928369999997</v>
      </c>
      <c r="AU507">
        <v>-9.5132062939999997</v>
      </c>
      <c r="AV507">
        <v>-3.1672892720000001</v>
      </c>
      <c r="AW507">
        <v>-1.845728086</v>
      </c>
      <c r="AX507">
        <v>-1.965880099</v>
      </c>
      <c r="AY507">
        <v>-0.39102050900000002</v>
      </c>
      <c r="AZ507">
        <v>0</v>
      </c>
      <c r="BA507">
        <v>7.6300049999999997</v>
      </c>
      <c r="BB507">
        <v>5.1052888120000004</v>
      </c>
      <c r="BC507">
        <v>2.57317398</v>
      </c>
      <c r="BD507">
        <v>1.984043384</v>
      </c>
      <c r="BE507">
        <v>66.488422880000002</v>
      </c>
      <c r="BF507">
        <v>-5.0797511789999996</v>
      </c>
      <c r="BG507">
        <v>-0.85272141199999996</v>
      </c>
      <c r="BH507">
        <v>-0.44447388100000002</v>
      </c>
      <c r="BI507">
        <v>-0.23890869200000001</v>
      </c>
      <c r="BJ507">
        <v>0.73275009599999996</v>
      </c>
      <c r="BK507">
        <v>17.959999</v>
      </c>
      <c r="BL507">
        <v>19.170000000000002</v>
      </c>
      <c r="BM507">
        <v>16.799999</v>
      </c>
      <c r="BN507">
        <v>18.57</v>
      </c>
      <c r="BO507">
        <v>0.26000099999999998</v>
      </c>
      <c r="BP507">
        <v>1.4199946160000001</v>
      </c>
      <c r="BQ507">
        <v>-0.17</v>
      </c>
      <c r="BR507">
        <v>-9.00001E-2</v>
      </c>
      <c r="BS507">
        <v>2.1999700000000001E-2</v>
      </c>
      <c r="BT507">
        <v>-0.36363636399999999</v>
      </c>
      <c r="BU507">
        <v>12.544301020000001</v>
      </c>
      <c r="BV507">
        <v>4.7433662569999999</v>
      </c>
      <c r="BW507">
        <v>3.7637894759999999</v>
      </c>
      <c r="BX507">
        <v>3.1205797290000001</v>
      </c>
      <c r="BY507">
        <v>2.8374172579999999</v>
      </c>
      <c r="BZ507">
        <v>0.32113853599999997</v>
      </c>
      <c r="CA507" t="s">
        <v>60</v>
      </c>
      <c r="CB507">
        <v>5.695968E-3</v>
      </c>
      <c r="CC507">
        <v>0</v>
      </c>
    </row>
    <row r="508" spans="1:81" x14ac:dyDescent="0.25">
      <c r="A508">
        <v>1361</v>
      </c>
      <c r="B508" s="1">
        <v>40935</v>
      </c>
      <c r="C508">
        <v>1318.25</v>
      </c>
      <c r="D508">
        <v>1320.0600589999999</v>
      </c>
      <c r="E508">
        <v>1311.719971</v>
      </c>
      <c r="F508">
        <v>1316.329956</v>
      </c>
      <c r="G508">
        <v>1316.329956</v>
      </c>
      <c r="H508">
        <v>4007380000</v>
      </c>
      <c r="I508" s="2">
        <v>495961000000</v>
      </c>
      <c r="J508">
        <v>-4264725000</v>
      </c>
      <c r="K508" s="3" t="b">
        <f t="shared" si="147"/>
        <v>0</v>
      </c>
      <c r="L508" s="3" t="b">
        <f t="shared" si="148"/>
        <v>0</v>
      </c>
      <c r="M508" s="3" t="b">
        <f t="shared" si="149"/>
        <v>0</v>
      </c>
      <c r="N508" s="3" t="b">
        <f t="shared" si="150"/>
        <v>0</v>
      </c>
      <c r="O508" s="3" t="b">
        <f t="shared" si="151"/>
        <v>0</v>
      </c>
      <c r="P508" s="3" t="b">
        <f t="shared" si="152"/>
        <v>1</v>
      </c>
      <c r="Q508">
        <v>-1687769000</v>
      </c>
      <c r="R508">
        <v>-1573536000</v>
      </c>
      <c r="S508">
        <v>1691857091</v>
      </c>
      <c r="T508" s="2">
        <v>616440000000</v>
      </c>
      <c r="U508">
        <v>-950402157.79999995</v>
      </c>
      <c r="V508" s="3" t="b">
        <f t="shared" si="153"/>
        <v>0</v>
      </c>
      <c r="W508" s="3" t="b">
        <f t="shared" si="154"/>
        <v>0</v>
      </c>
      <c r="X508" s="3" t="b">
        <f t="shared" si="155"/>
        <v>0</v>
      </c>
      <c r="Y508" s="3" t="b">
        <f t="shared" si="156"/>
        <v>0</v>
      </c>
      <c r="Z508" s="3" t="b">
        <f t="shared" si="157"/>
        <v>0</v>
      </c>
      <c r="AA508" s="3" t="b">
        <f t="shared" si="158"/>
        <v>1</v>
      </c>
      <c r="AB508">
        <v>233591957.5</v>
      </c>
      <c r="AC508">
        <v>966894336.5</v>
      </c>
      <c r="AD508">
        <v>1903706723</v>
      </c>
      <c r="AE508">
        <v>1619490196</v>
      </c>
      <c r="AF508">
        <v>-16201382.24</v>
      </c>
      <c r="AG508" s="3" t="b">
        <f t="shared" si="159"/>
        <v>0</v>
      </c>
      <c r="AH508" s="3" t="b">
        <f t="shared" si="160"/>
        <v>0</v>
      </c>
      <c r="AI508" s="3" t="b">
        <f t="shared" si="161"/>
        <v>0</v>
      </c>
      <c r="AJ508" s="3" t="b">
        <f t="shared" si="162"/>
        <v>0</v>
      </c>
      <c r="AK508" s="3" t="b">
        <f t="shared" si="163"/>
        <v>0</v>
      </c>
      <c r="AL508" s="3" t="b">
        <f t="shared" si="164"/>
        <v>1</v>
      </c>
      <c r="AM508" s="3" t="b">
        <f t="shared" si="165"/>
        <v>0</v>
      </c>
      <c r="AN508" s="3" t="b">
        <f t="shared" si="166"/>
        <v>0</v>
      </c>
      <c r="AO508" s="3" t="b">
        <f t="shared" si="167"/>
        <v>1</v>
      </c>
      <c r="AP508">
        <v>-837904.08290000004</v>
      </c>
      <c r="AQ508">
        <v>1644588.574</v>
      </c>
      <c r="AR508">
        <v>10096665.279999999</v>
      </c>
      <c r="AS508">
        <v>86.925996839999996</v>
      </c>
      <c r="AT508">
        <v>-2.075892004</v>
      </c>
      <c r="AU508">
        <v>-2.332413426</v>
      </c>
      <c r="AV508">
        <v>-5.7164924209999999</v>
      </c>
      <c r="AW508">
        <v>-3.4588504480000002</v>
      </c>
      <c r="AX508">
        <v>-2.4806225990000002</v>
      </c>
      <c r="AY508">
        <v>-0.74477023600000003</v>
      </c>
      <c r="AZ508">
        <v>0</v>
      </c>
      <c r="BA508">
        <v>2.100098</v>
      </c>
      <c r="BB508">
        <v>4.7406253249999999</v>
      </c>
      <c r="BC508">
        <v>2.5393828389999999</v>
      </c>
      <c r="BD508">
        <v>1.8668415229999999</v>
      </c>
      <c r="BE508">
        <v>65.118406719999996</v>
      </c>
      <c r="BF508">
        <v>-1.3700161630000001</v>
      </c>
      <c r="BG508">
        <v>-3.2248836710000002</v>
      </c>
      <c r="BH508">
        <v>-1.4306128140000001</v>
      </c>
      <c r="BI508">
        <v>-0.96581732600000003</v>
      </c>
      <c r="BJ508">
        <v>0.48771224299999999</v>
      </c>
      <c r="BK508">
        <v>19.16</v>
      </c>
      <c r="BL508">
        <v>19.16</v>
      </c>
      <c r="BM508">
        <v>18.260000000000002</v>
      </c>
      <c r="BN508">
        <v>18.530000999999999</v>
      </c>
      <c r="BO508">
        <v>-3.9999E-2</v>
      </c>
      <c r="BP508">
        <v>-0.2153958</v>
      </c>
      <c r="BQ508">
        <v>0.110001</v>
      </c>
      <c r="BR508">
        <v>-8.7999599999999997E-2</v>
      </c>
      <c r="BS508">
        <v>-6.1999800000000001E-2</v>
      </c>
      <c r="BT508">
        <v>-0.37709092100000002</v>
      </c>
      <c r="BU508">
        <v>12.26082124</v>
      </c>
      <c r="BV508">
        <v>-0.28347978099999999</v>
      </c>
      <c r="BW508">
        <v>2.2299432380000002</v>
      </c>
      <c r="BX508">
        <v>2.647566377</v>
      </c>
      <c r="BY508">
        <v>2.5908342449999999</v>
      </c>
      <c r="BZ508">
        <v>0.44155723499999999</v>
      </c>
      <c r="CA508" t="s">
        <v>60</v>
      </c>
      <c r="CB508">
        <v>-5.2584137000000003E-2</v>
      </c>
      <c r="CC508">
        <v>0</v>
      </c>
    </row>
    <row r="509" spans="1:81" x14ac:dyDescent="0.25">
      <c r="A509">
        <v>1371</v>
      </c>
      <c r="B509" s="1">
        <v>40949</v>
      </c>
      <c r="C509">
        <v>1351.209961</v>
      </c>
      <c r="D509">
        <v>1351.209961</v>
      </c>
      <c r="E509">
        <v>1337.349976</v>
      </c>
      <c r="F509">
        <v>1342.6400149999999</v>
      </c>
      <c r="G509">
        <v>1342.6400149999999</v>
      </c>
      <c r="H509">
        <v>3877580000</v>
      </c>
      <c r="I509" s="2">
        <v>506093000000</v>
      </c>
      <c r="J509">
        <v>166155000</v>
      </c>
      <c r="K509" s="3" t="b">
        <f t="shared" si="147"/>
        <v>0</v>
      </c>
      <c r="L509" s="3" t="b">
        <f t="shared" si="148"/>
        <v>0</v>
      </c>
      <c r="M509" s="3" t="b">
        <f t="shared" si="149"/>
        <v>1</v>
      </c>
      <c r="N509" s="3" t="b">
        <f t="shared" si="150"/>
        <v>0</v>
      </c>
      <c r="O509" s="3" t="b">
        <f t="shared" si="151"/>
        <v>0</v>
      </c>
      <c r="P509" s="3" t="b">
        <f t="shared" si="152"/>
        <v>0</v>
      </c>
      <c r="Q509">
        <v>1749701000</v>
      </c>
      <c r="R509">
        <v>2464962000</v>
      </c>
      <c r="S509">
        <v>2150983152</v>
      </c>
      <c r="T509" s="2">
        <v>633803000000</v>
      </c>
      <c r="U509">
        <v>616470927.20000005</v>
      </c>
      <c r="V509" s="3" t="b">
        <f t="shared" si="153"/>
        <v>0</v>
      </c>
      <c r="W509" s="3" t="b">
        <f t="shared" si="154"/>
        <v>0</v>
      </c>
      <c r="X509" s="3" t="b">
        <f t="shared" si="155"/>
        <v>1</v>
      </c>
      <c r="Y509" s="3" t="b">
        <f t="shared" si="156"/>
        <v>0</v>
      </c>
      <c r="Z509" s="3" t="b">
        <f t="shared" si="157"/>
        <v>0</v>
      </c>
      <c r="AA509" s="3" t="b">
        <f t="shared" si="158"/>
        <v>0</v>
      </c>
      <c r="AB509">
        <v>1531477309</v>
      </c>
      <c r="AC509">
        <v>1910555009</v>
      </c>
      <c r="AD509">
        <v>2168987650</v>
      </c>
      <c r="AE509">
        <v>1714729173</v>
      </c>
      <c r="AF509">
        <v>-10248172.67</v>
      </c>
      <c r="AG509" s="3" t="b">
        <f t="shared" si="159"/>
        <v>0</v>
      </c>
      <c r="AH509" s="3" t="b">
        <f t="shared" si="160"/>
        <v>0</v>
      </c>
      <c r="AI509" s="3" t="b">
        <f t="shared" si="161"/>
        <v>0</v>
      </c>
      <c r="AJ509" s="3" t="b">
        <f t="shared" si="162"/>
        <v>0</v>
      </c>
      <c r="AK509" s="3" t="b">
        <f t="shared" si="163"/>
        <v>0</v>
      </c>
      <c r="AL509" s="3" t="b">
        <f t="shared" si="164"/>
        <v>1</v>
      </c>
      <c r="AM509" s="3" t="b">
        <f t="shared" si="165"/>
        <v>0</v>
      </c>
      <c r="AN509" s="3" t="b">
        <f t="shared" si="166"/>
        <v>0</v>
      </c>
      <c r="AO509" s="3" t="b">
        <f t="shared" si="167"/>
        <v>0</v>
      </c>
      <c r="AP509">
        <v>-2873379.284</v>
      </c>
      <c r="AQ509">
        <v>690740.47010000004</v>
      </c>
      <c r="AR509">
        <v>15302539.24</v>
      </c>
      <c r="AS509">
        <v>92.313303869999999</v>
      </c>
      <c r="AT509">
        <v>-6.1269753219999998</v>
      </c>
      <c r="AU509">
        <v>-6.2240531749999999</v>
      </c>
      <c r="AV509">
        <v>-3.4934728819999998</v>
      </c>
      <c r="AW509">
        <v>-1.9446835419999999</v>
      </c>
      <c r="AX509">
        <v>-1.4029140490000001</v>
      </c>
      <c r="AY509">
        <v>1.323376646</v>
      </c>
      <c r="AZ509">
        <v>0</v>
      </c>
      <c r="BA509">
        <v>9.3099360000000004</v>
      </c>
      <c r="BB509">
        <v>4.2438293600000003</v>
      </c>
      <c r="BC509">
        <v>2.0509382519999999</v>
      </c>
      <c r="BD509">
        <v>2.069213618</v>
      </c>
      <c r="BE509">
        <v>67.41836429</v>
      </c>
      <c r="BF509">
        <v>-7.9635378829999999</v>
      </c>
      <c r="BG509">
        <v>-3.686256974</v>
      </c>
      <c r="BH509">
        <v>-1.8978121539999999</v>
      </c>
      <c r="BI509">
        <v>-1.0035316670000001</v>
      </c>
      <c r="BJ509">
        <v>1.1411286359999999</v>
      </c>
      <c r="BK509">
        <v>20.100000000000001</v>
      </c>
      <c r="BL509">
        <v>21.98</v>
      </c>
      <c r="BM509">
        <v>19.02</v>
      </c>
      <c r="BN509">
        <v>20.790001</v>
      </c>
      <c r="BO509">
        <v>2.160002</v>
      </c>
      <c r="BP509">
        <v>11.594214259999999</v>
      </c>
      <c r="BQ509">
        <v>1.3150005</v>
      </c>
      <c r="BR509">
        <v>0.9890002</v>
      </c>
      <c r="BS509">
        <v>0.70400010000000002</v>
      </c>
      <c r="BT509">
        <v>2.7636364E-2</v>
      </c>
      <c r="BU509">
        <v>50.538809329999999</v>
      </c>
      <c r="BV509">
        <v>28.44274626</v>
      </c>
      <c r="BW509">
        <v>16.273770689999999</v>
      </c>
      <c r="BX509">
        <v>11.573842000000001</v>
      </c>
      <c r="BY509">
        <v>8.5271693160000002</v>
      </c>
      <c r="BZ509">
        <v>2.1883854020000002</v>
      </c>
      <c r="CA509" t="s">
        <v>60</v>
      </c>
      <c r="CB509">
        <v>-0.140005505</v>
      </c>
      <c r="CC509">
        <v>0</v>
      </c>
    </row>
    <row r="510" spans="1:81" x14ac:dyDescent="0.25">
      <c r="A510">
        <v>1372</v>
      </c>
      <c r="B510" s="1">
        <v>40952</v>
      </c>
      <c r="C510">
        <v>1343.0600589999999</v>
      </c>
      <c r="D510">
        <v>1353.349976</v>
      </c>
      <c r="E510">
        <v>1343.0600589999999</v>
      </c>
      <c r="F510">
        <v>1351.7700199999999</v>
      </c>
      <c r="G510">
        <v>1351.7700199999999</v>
      </c>
      <c r="H510">
        <v>3618040000</v>
      </c>
      <c r="I510" s="2">
        <v>509711000000</v>
      </c>
      <c r="J510">
        <v>-129770000</v>
      </c>
      <c r="K510" s="3" t="b">
        <f t="shared" si="147"/>
        <v>0</v>
      </c>
      <c r="L510" s="3" t="b">
        <f t="shared" si="148"/>
        <v>0</v>
      </c>
      <c r="M510" s="3" t="b">
        <f t="shared" si="149"/>
        <v>0</v>
      </c>
      <c r="N510" s="3" t="b">
        <f t="shared" si="150"/>
        <v>0</v>
      </c>
      <c r="O510" s="3" t="b">
        <f t="shared" si="151"/>
        <v>0</v>
      </c>
      <c r="P510" s="3" t="b">
        <f t="shared" si="152"/>
        <v>1</v>
      </c>
      <c r="Q510">
        <v>797347000</v>
      </c>
      <c r="R510">
        <v>1642647000</v>
      </c>
      <c r="S510">
        <v>2260318182</v>
      </c>
      <c r="T510" s="2">
        <v>636310000000</v>
      </c>
      <c r="U510">
        <v>794684843</v>
      </c>
      <c r="V510" s="3" t="b">
        <f t="shared" si="153"/>
        <v>0</v>
      </c>
      <c r="W510" s="3" t="b">
        <f t="shared" si="154"/>
        <v>0</v>
      </c>
      <c r="X510" s="3" t="b">
        <f t="shared" si="155"/>
        <v>1</v>
      </c>
      <c r="Y510" s="3" t="b">
        <f t="shared" si="156"/>
        <v>0</v>
      </c>
      <c r="Z510" s="3" t="b">
        <f t="shared" si="157"/>
        <v>0</v>
      </c>
      <c r="AA510" s="3" t="b">
        <f t="shared" si="158"/>
        <v>0</v>
      </c>
      <c r="AB510">
        <v>1030216053</v>
      </c>
      <c r="AC510">
        <v>1502305265</v>
      </c>
      <c r="AD510">
        <v>2295454076</v>
      </c>
      <c r="AE510">
        <v>1739331987</v>
      </c>
      <c r="AF510">
        <v>-1049686.682</v>
      </c>
      <c r="AG510" s="3" t="b">
        <f t="shared" si="159"/>
        <v>0</v>
      </c>
      <c r="AH510" s="3" t="b">
        <f t="shared" si="160"/>
        <v>0</v>
      </c>
      <c r="AI510" s="3" t="b">
        <f t="shared" si="161"/>
        <v>0</v>
      </c>
      <c r="AJ510" s="3" t="b">
        <f t="shared" si="162"/>
        <v>0</v>
      </c>
      <c r="AK510" s="3" t="b">
        <f t="shared" si="163"/>
        <v>0</v>
      </c>
      <c r="AL510" s="3" t="b">
        <f t="shared" si="164"/>
        <v>1</v>
      </c>
      <c r="AM510" s="3" t="b">
        <f t="shared" si="165"/>
        <v>0</v>
      </c>
      <c r="AN510" s="3" t="b">
        <f t="shared" si="166"/>
        <v>0</v>
      </c>
      <c r="AO510" s="3" t="b">
        <f t="shared" si="167"/>
        <v>0</v>
      </c>
      <c r="AP510">
        <v>-1438278.027</v>
      </c>
      <c r="AQ510">
        <v>541619.34829999995</v>
      </c>
      <c r="AR510">
        <v>12959567.15</v>
      </c>
      <c r="AS510">
        <v>98.321864550000001</v>
      </c>
      <c r="AT510">
        <v>6.0085606739999999</v>
      </c>
      <c r="AU510">
        <v>6.5088783760000002</v>
      </c>
      <c r="AV510">
        <v>-5.9207323999999999E-2</v>
      </c>
      <c r="AW510">
        <v>-0.90621305900000004</v>
      </c>
      <c r="AX510">
        <v>-0.73610677300000005</v>
      </c>
      <c r="AY510">
        <v>0.88627033700000002</v>
      </c>
      <c r="AZ510">
        <v>9.1300050000000006</v>
      </c>
      <c r="BA510">
        <v>0</v>
      </c>
      <c r="BB510">
        <v>4.5928419060000003</v>
      </c>
      <c r="BC510">
        <v>1.9044426619999999</v>
      </c>
      <c r="BD510">
        <v>2.4116461980000001</v>
      </c>
      <c r="BE510">
        <v>70.688637040000003</v>
      </c>
      <c r="BF510">
        <v>3.2702727450000002</v>
      </c>
      <c r="BG510">
        <v>-2.3466325690000001</v>
      </c>
      <c r="BH510">
        <v>-2.0270261490000001</v>
      </c>
      <c r="BI510">
        <v>-1.3878065449999999</v>
      </c>
      <c r="BJ510">
        <v>0.72710952399999995</v>
      </c>
      <c r="BK510">
        <v>19.639999</v>
      </c>
      <c r="BL510">
        <v>19.68</v>
      </c>
      <c r="BM510">
        <v>17.920000000000002</v>
      </c>
      <c r="BN510">
        <v>19.040001</v>
      </c>
      <c r="BO510">
        <v>-1.75</v>
      </c>
      <c r="BP510">
        <v>-8.4175080130000008</v>
      </c>
      <c r="BQ510">
        <v>0.20500099999999999</v>
      </c>
      <c r="BR510">
        <v>0.4800005</v>
      </c>
      <c r="BS510">
        <v>0.54100029999999999</v>
      </c>
      <c r="BT510">
        <v>0.11151520600000001</v>
      </c>
      <c r="BU510">
        <v>31.681048669999999</v>
      </c>
      <c r="BV510">
        <v>-18.857760649999999</v>
      </c>
      <c r="BW510">
        <v>4.7924928040000001</v>
      </c>
      <c r="BX510">
        <v>6.9512088439999999</v>
      </c>
      <c r="BY510">
        <v>6.9254436659999996</v>
      </c>
      <c r="BZ510">
        <v>2.9522152529999999</v>
      </c>
      <c r="CA510" t="s">
        <v>61</v>
      </c>
      <c r="CB510">
        <v>0.57564685400000004</v>
      </c>
      <c r="CC510">
        <v>0</v>
      </c>
    </row>
    <row r="511" spans="1:81" x14ac:dyDescent="0.25">
      <c r="A511">
        <v>1373</v>
      </c>
      <c r="B511" s="1">
        <v>40953</v>
      </c>
      <c r="C511">
        <v>1351.3000489999999</v>
      </c>
      <c r="D511">
        <v>1351.3000489999999</v>
      </c>
      <c r="E511">
        <v>1340.829956</v>
      </c>
      <c r="F511">
        <v>1350.5</v>
      </c>
      <c r="G511">
        <v>1350.5</v>
      </c>
      <c r="H511">
        <v>3889520000</v>
      </c>
      <c r="I511" s="2">
        <v>505821000000</v>
      </c>
      <c r="J511">
        <v>-135740000</v>
      </c>
      <c r="K511" s="3" t="b">
        <f t="shared" si="147"/>
        <v>0</v>
      </c>
      <c r="L511" s="3" t="b">
        <f t="shared" si="148"/>
        <v>0</v>
      </c>
      <c r="M511" s="3" t="b">
        <f t="shared" si="149"/>
        <v>0</v>
      </c>
      <c r="N511" s="3" t="b">
        <f t="shared" si="150"/>
        <v>0</v>
      </c>
      <c r="O511" s="3" t="b">
        <f t="shared" si="151"/>
        <v>0</v>
      </c>
      <c r="P511" s="3" t="b">
        <f t="shared" si="152"/>
        <v>1</v>
      </c>
      <c r="Q511">
        <v>-882914000</v>
      </c>
      <c r="R511">
        <v>-13788000</v>
      </c>
      <c r="S511">
        <v>1664120061</v>
      </c>
      <c r="T511" s="2">
        <v>639605000000</v>
      </c>
      <c r="U511">
        <v>2901042252</v>
      </c>
      <c r="V511" s="3" t="b">
        <f t="shared" si="153"/>
        <v>0</v>
      </c>
      <c r="W511" s="3" t="b">
        <f t="shared" si="154"/>
        <v>0</v>
      </c>
      <c r="X511" s="3" t="b">
        <f t="shared" si="155"/>
        <v>1</v>
      </c>
      <c r="Y511" s="3" t="b">
        <f t="shared" si="156"/>
        <v>0</v>
      </c>
      <c r="Z511" s="3" t="b">
        <f t="shared" si="157"/>
        <v>0</v>
      </c>
      <c r="AA511" s="3" t="b">
        <f t="shared" si="158"/>
        <v>0</v>
      </c>
      <c r="AB511">
        <v>1716039729</v>
      </c>
      <c r="AC511">
        <v>1565942240</v>
      </c>
      <c r="AD511">
        <v>2324413465</v>
      </c>
      <c r="AE511">
        <v>1735677691</v>
      </c>
      <c r="AF511">
        <v>10474259.119999999</v>
      </c>
      <c r="AG511" s="3" t="b">
        <f t="shared" si="159"/>
        <v>0</v>
      </c>
      <c r="AH511" s="3" t="b">
        <f t="shared" si="160"/>
        <v>0</v>
      </c>
      <c r="AI511" s="3" t="b">
        <f t="shared" si="161"/>
        <v>1</v>
      </c>
      <c r="AJ511" s="3" t="b">
        <f t="shared" si="162"/>
        <v>0</v>
      </c>
      <c r="AK511" s="3" t="b">
        <f t="shared" si="163"/>
        <v>0</v>
      </c>
      <c r="AL511" s="3" t="b">
        <f t="shared" si="164"/>
        <v>0</v>
      </c>
      <c r="AM511" s="3" t="b">
        <f t="shared" si="165"/>
        <v>0</v>
      </c>
      <c r="AN511" s="3" t="b">
        <f t="shared" si="166"/>
        <v>0</v>
      </c>
      <c r="AO511" s="3" t="b">
        <f t="shared" si="167"/>
        <v>0</v>
      </c>
      <c r="AP511">
        <v>734180.55379999999</v>
      </c>
      <c r="AQ511">
        <v>-119502.75509999999</v>
      </c>
      <c r="AR511">
        <v>8723753.6380000003</v>
      </c>
      <c r="AS511">
        <v>97.486049859999994</v>
      </c>
      <c r="AT511">
        <v>-0.83581468199999998</v>
      </c>
      <c r="AU511">
        <v>-0.85008017899999999</v>
      </c>
      <c r="AV511">
        <v>2.5863729960000001</v>
      </c>
      <c r="AW511">
        <v>0.31458726799999998</v>
      </c>
      <c r="AX511">
        <v>-0.37468141900000002</v>
      </c>
      <c r="AY511">
        <v>0.20423707899999999</v>
      </c>
      <c r="AZ511">
        <v>0</v>
      </c>
      <c r="BA511">
        <v>1.2700199999999999</v>
      </c>
      <c r="BB511">
        <v>4.2647817689999998</v>
      </c>
      <c r="BC511">
        <v>1.8591267579999999</v>
      </c>
      <c r="BD511">
        <v>2.2939704089999999</v>
      </c>
      <c r="BE511">
        <v>69.641500199999996</v>
      </c>
      <c r="BF511">
        <v>-1.047136836</v>
      </c>
      <c r="BG511">
        <v>1.1115679540000001</v>
      </c>
      <c r="BH511">
        <v>-1.395093318</v>
      </c>
      <c r="BI511">
        <v>-1.499202122</v>
      </c>
      <c r="BJ511">
        <v>0.134223115</v>
      </c>
      <c r="BK511">
        <v>19.450001</v>
      </c>
      <c r="BL511">
        <v>20.76</v>
      </c>
      <c r="BM511">
        <v>18.950001</v>
      </c>
      <c r="BN511">
        <v>19.540001</v>
      </c>
      <c r="BO511">
        <v>0.5</v>
      </c>
      <c r="BP511">
        <v>2.626050282</v>
      </c>
      <c r="BQ511">
        <v>-0.625</v>
      </c>
      <c r="BR511">
        <v>9.8000599999999993E-2</v>
      </c>
      <c r="BS511">
        <v>0.31700040000000002</v>
      </c>
      <c r="BT511">
        <v>0.229697133</v>
      </c>
      <c r="BU511">
        <v>37.068980289999999</v>
      </c>
      <c r="BV511">
        <v>5.3879316150000003</v>
      </c>
      <c r="BW511">
        <v>-6.7349145190000002</v>
      </c>
      <c r="BX511">
        <v>2.6060991009999999</v>
      </c>
      <c r="BY511">
        <v>4.7740410290000002</v>
      </c>
      <c r="BZ511">
        <v>3.8681725450000002</v>
      </c>
      <c r="CA511" t="s">
        <v>60</v>
      </c>
      <c r="CB511">
        <v>0.415120133</v>
      </c>
      <c r="CC511">
        <v>0</v>
      </c>
    </row>
    <row r="512" spans="1:81" x14ac:dyDescent="0.25">
      <c r="A512">
        <v>1496</v>
      </c>
      <c r="B512" s="1">
        <v>41130</v>
      </c>
      <c r="C512">
        <v>1402.26001</v>
      </c>
      <c r="D512">
        <v>1405.9499510000001</v>
      </c>
      <c r="E512">
        <v>1398.8000489999999</v>
      </c>
      <c r="F512">
        <v>1402.8000489999999</v>
      </c>
      <c r="G512">
        <v>1402.8000489999999</v>
      </c>
      <c r="H512">
        <v>3119610000</v>
      </c>
      <c r="I512" s="2">
        <v>506399000000</v>
      </c>
      <c r="J512">
        <v>3170700000</v>
      </c>
      <c r="K512" s="3" t="b">
        <f t="shared" si="147"/>
        <v>0</v>
      </c>
      <c r="L512" s="3" t="b">
        <f t="shared" si="148"/>
        <v>0</v>
      </c>
      <c r="M512" s="3" t="b">
        <f t="shared" si="149"/>
        <v>1</v>
      </c>
      <c r="N512" s="3" t="b">
        <f t="shared" si="150"/>
        <v>0</v>
      </c>
      <c r="O512" s="3" t="b">
        <f t="shared" si="151"/>
        <v>0</v>
      </c>
      <c r="P512" s="3" t="b">
        <f t="shared" si="152"/>
        <v>0</v>
      </c>
      <c r="Q512">
        <v>3329346000</v>
      </c>
      <c r="R512">
        <v>3319616000</v>
      </c>
      <c r="S512">
        <v>252746242.40000001</v>
      </c>
      <c r="T512" s="2">
        <v>682420000000</v>
      </c>
      <c r="U512">
        <v>1024069281</v>
      </c>
      <c r="V512" s="3" t="b">
        <f t="shared" si="153"/>
        <v>0</v>
      </c>
      <c r="W512" s="3" t="b">
        <f t="shared" si="154"/>
        <v>0</v>
      </c>
      <c r="X512" s="3" t="b">
        <f t="shared" si="155"/>
        <v>1</v>
      </c>
      <c r="Y512" s="3" t="b">
        <f t="shared" si="156"/>
        <v>0</v>
      </c>
      <c r="Z512" s="3" t="b">
        <f t="shared" si="157"/>
        <v>0</v>
      </c>
      <c r="AA512" s="3" t="b">
        <f t="shared" si="158"/>
        <v>0</v>
      </c>
      <c r="AB512">
        <v>877999542.60000002</v>
      </c>
      <c r="AC512">
        <v>512533298.30000001</v>
      </c>
      <c r="AD512">
        <v>-217537036.19999999</v>
      </c>
      <c r="AE512">
        <v>1877142930</v>
      </c>
      <c r="AF512">
        <v>1645354.7069999999</v>
      </c>
      <c r="AG512" s="3" t="b">
        <f t="shared" si="159"/>
        <v>0</v>
      </c>
      <c r="AH512" s="3" t="b">
        <f t="shared" si="160"/>
        <v>0</v>
      </c>
      <c r="AI512" s="3" t="b">
        <f t="shared" si="161"/>
        <v>1</v>
      </c>
      <c r="AJ512" s="3" t="b">
        <f t="shared" si="162"/>
        <v>0</v>
      </c>
      <c r="AK512" s="3" t="b">
        <f t="shared" si="163"/>
        <v>0</v>
      </c>
      <c r="AL512" s="3" t="b">
        <f t="shared" si="164"/>
        <v>0</v>
      </c>
      <c r="AM512" s="3" t="b">
        <f t="shared" si="165"/>
        <v>0</v>
      </c>
      <c r="AN512" s="3" t="b">
        <f t="shared" si="166"/>
        <v>0</v>
      </c>
      <c r="AO512" s="3" t="b">
        <f t="shared" si="167"/>
        <v>0</v>
      </c>
      <c r="AP512">
        <v>6828906.3289999999</v>
      </c>
      <c r="AQ512">
        <v>7954254.3059999999</v>
      </c>
      <c r="AR512">
        <v>6636545.6229999997</v>
      </c>
      <c r="AS512">
        <v>95.565580650000001</v>
      </c>
      <c r="AT512">
        <v>0.592702595</v>
      </c>
      <c r="AU512">
        <v>0.62407563799999999</v>
      </c>
      <c r="AV512">
        <v>0.74081591599999996</v>
      </c>
      <c r="AW512">
        <v>0.50032319300000005</v>
      </c>
      <c r="AX512">
        <v>-8.4760630000000003E-2</v>
      </c>
      <c r="AY512">
        <v>0.50961591100000003</v>
      </c>
      <c r="AZ512">
        <v>0.58007799999999998</v>
      </c>
      <c r="BA512">
        <v>0</v>
      </c>
      <c r="BB512">
        <v>5.7469295630000001</v>
      </c>
      <c r="BC512">
        <v>3.2564175409999998</v>
      </c>
      <c r="BD512">
        <v>1.7648011939999999</v>
      </c>
      <c r="BE512">
        <v>63.831034129999999</v>
      </c>
      <c r="BF512">
        <v>0.167222122</v>
      </c>
      <c r="BG512">
        <v>0.20134943899999999</v>
      </c>
      <c r="BH512">
        <v>0.71266779400000002</v>
      </c>
      <c r="BI512">
        <v>0.84455207499999996</v>
      </c>
      <c r="BJ512">
        <v>0.50650123300000005</v>
      </c>
      <c r="BK512">
        <v>15.39</v>
      </c>
      <c r="BL512">
        <v>15.67</v>
      </c>
      <c r="BM512">
        <v>15.28</v>
      </c>
      <c r="BN512">
        <v>15.28</v>
      </c>
      <c r="BO512">
        <v>-0.04</v>
      </c>
      <c r="BP512">
        <v>-0.26109660600000001</v>
      </c>
      <c r="BQ512">
        <v>-0.35499999999999998</v>
      </c>
      <c r="BR512">
        <v>-0.26800000000000002</v>
      </c>
      <c r="BS512">
        <v>-0.13500000000000001</v>
      </c>
      <c r="BT512">
        <v>-0.347939473</v>
      </c>
      <c r="BU512">
        <v>0.127877238</v>
      </c>
      <c r="BV512">
        <v>-0.39623183200000001</v>
      </c>
      <c r="BW512">
        <v>-2.784162647</v>
      </c>
      <c r="BX512">
        <v>-2.0611246560000001</v>
      </c>
      <c r="BY512">
        <v>-0.85028368799999998</v>
      </c>
      <c r="BZ512">
        <v>-3.2138842410000001</v>
      </c>
      <c r="CA512" t="s">
        <v>60</v>
      </c>
      <c r="CB512">
        <v>0.18620252600000001</v>
      </c>
      <c r="CC512">
        <v>0</v>
      </c>
    </row>
    <row r="513" spans="1:81" x14ac:dyDescent="0.25">
      <c r="A513">
        <v>1497</v>
      </c>
      <c r="B513" s="1">
        <v>41131</v>
      </c>
      <c r="C513">
        <v>1402.579956</v>
      </c>
      <c r="D513">
        <v>1405.9799800000001</v>
      </c>
      <c r="E513">
        <v>1395.619995</v>
      </c>
      <c r="F513">
        <v>1405.869995</v>
      </c>
      <c r="G513">
        <v>1405.869995</v>
      </c>
      <c r="H513">
        <v>2767980000</v>
      </c>
      <c r="I513" s="2">
        <v>509167000000</v>
      </c>
      <c r="J513">
        <v>2943795000</v>
      </c>
      <c r="K513" s="3" t="b">
        <f t="shared" si="147"/>
        <v>0</v>
      </c>
      <c r="L513" s="3" t="b">
        <f t="shared" si="148"/>
        <v>0</v>
      </c>
      <c r="M513" s="3" t="b">
        <f t="shared" si="149"/>
        <v>1</v>
      </c>
      <c r="N513" s="3" t="b">
        <f t="shared" si="150"/>
        <v>0</v>
      </c>
      <c r="O513" s="3" t="b">
        <f t="shared" si="151"/>
        <v>0</v>
      </c>
      <c r="P513" s="3" t="b">
        <f t="shared" si="152"/>
        <v>0</v>
      </c>
      <c r="Q513">
        <v>3044775000</v>
      </c>
      <c r="R513">
        <v>3192514000</v>
      </c>
      <c r="S513">
        <v>1244999212</v>
      </c>
      <c r="T513" s="2">
        <v>685130000000</v>
      </c>
      <c r="U513">
        <v>1540059501</v>
      </c>
      <c r="V513" s="3" t="b">
        <f t="shared" si="153"/>
        <v>0</v>
      </c>
      <c r="W513" s="3" t="b">
        <f t="shared" si="154"/>
        <v>0</v>
      </c>
      <c r="X513" s="3" t="b">
        <f t="shared" si="155"/>
        <v>1</v>
      </c>
      <c r="Y513" s="3" t="b">
        <f t="shared" si="156"/>
        <v>0</v>
      </c>
      <c r="Z513" s="3" t="b">
        <f t="shared" si="157"/>
        <v>0</v>
      </c>
      <c r="AA513" s="3" t="b">
        <f t="shared" si="158"/>
        <v>0</v>
      </c>
      <c r="AB513">
        <v>1464295155</v>
      </c>
      <c r="AC513">
        <v>1220173372</v>
      </c>
      <c r="AD513">
        <v>266833364.30000001</v>
      </c>
      <c r="AE513">
        <v>1883200493</v>
      </c>
      <c r="AF513">
        <v>3674049.94</v>
      </c>
      <c r="AG513" s="3" t="b">
        <f t="shared" si="159"/>
        <v>0</v>
      </c>
      <c r="AH513" s="3" t="b">
        <f t="shared" si="160"/>
        <v>0</v>
      </c>
      <c r="AI513" s="3" t="b">
        <f t="shared" si="161"/>
        <v>1</v>
      </c>
      <c r="AJ513" s="3" t="b">
        <f t="shared" si="162"/>
        <v>0</v>
      </c>
      <c r="AK513" s="3" t="b">
        <f t="shared" si="163"/>
        <v>0</v>
      </c>
      <c r="AL513" s="3" t="b">
        <f t="shared" si="164"/>
        <v>0</v>
      </c>
      <c r="AM513" s="3" t="b">
        <f t="shared" si="165"/>
        <v>0</v>
      </c>
      <c r="AN513" s="3" t="b">
        <f t="shared" si="166"/>
        <v>0</v>
      </c>
      <c r="AO513" s="3" t="b">
        <f t="shared" si="167"/>
        <v>0</v>
      </c>
      <c r="AP513">
        <v>2933535.335</v>
      </c>
      <c r="AQ513">
        <v>5959842.8739999998</v>
      </c>
      <c r="AR513">
        <v>8782418.7339999992</v>
      </c>
      <c r="AS513">
        <v>98.702339769999995</v>
      </c>
      <c r="AT513">
        <v>3.1367591259999998</v>
      </c>
      <c r="AU513">
        <v>3.2823105400000001</v>
      </c>
      <c r="AV513">
        <v>1.864730861</v>
      </c>
      <c r="AW513">
        <v>1.444787547</v>
      </c>
      <c r="AX513">
        <v>1.0498018549999999</v>
      </c>
      <c r="AY513">
        <v>1.418908072</v>
      </c>
      <c r="AZ513">
        <v>3.0699459999999998</v>
      </c>
      <c r="BA513">
        <v>0</v>
      </c>
      <c r="BB513">
        <v>5.5557164520000004</v>
      </c>
      <c r="BC513">
        <v>3.0238162879999999</v>
      </c>
      <c r="BD513">
        <v>1.837319441</v>
      </c>
      <c r="BE513">
        <v>64.755466530000007</v>
      </c>
      <c r="BF513">
        <v>0.92443239600000005</v>
      </c>
      <c r="BG513">
        <v>0.54582725899999995</v>
      </c>
      <c r="BH513">
        <v>0.414861594</v>
      </c>
      <c r="BI513">
        <v>0.68456977900000004</v>
      </c>
      <c r="BJ513">
        <v>0.81179220500000004</v>
      </c>
      <c r="BK513">
        <v>15.34</v>
      </c>
      <c r="BL513">
        <v>15.5</v>
      </c>
      <c r="BM513">
        <v>14.73</v>
      </c>
      <c r="BN513">
        <v>14.74</v>
      </c>
      <c r="BO513">
        <v>-0.54</v>
      </c>
      <c r="BP513">
        <v>-3.5340314140000002</v>
      </c>
      <c r="BQ513">
        <v>-0.28999999999999998</v>
      </c>
      <c r="BR513">
        <v>-0.379</v>
      </c>
      <c r="BS513">
        <v>-0.313</v>
      </c>
      <c r="BT513">
        <v>-0.47145457000000002</v>
      </c>
      <c r="BU513">
        <v>0.13793103400000001</v>
      </c>
      <c r="BV513">
        <v>1.0053797E-2</v>
      </c>
      <c r="BW513">
        <v>-0.193089018</v>
      </c>
      <c r="BX513">
        <v>-1.7071046320000001</v>
      </c>
      <c r="BY513">
        <v>-1.5840986429999999</v>
      </c>
      <c r="BZ513">
        <v>-4.2803787299999998</v>
      </c>
      <c r="CA513" t="s">
        <v>61</v>
      </c>
      <c r="CB513">
        <v>0.37604897300000001</v>
      </c>
      <c r="CC513">
        <v>0</v>
      </c>
    </row>
    <row r="514" spans="1:81" x14ac:dyDescent="0.25">
      <c r="A514">
        <v>1498</v>
      </c>
      <c r="B514" s="1">
        <v>41134</v>
      </c>
      <c r="C514">
        <v>1405.869995</v>
      </c>
      <c r="D514">
        <v>1405.869995</v>
      </c>
      <c r="E514">
        <v>1397.3199460000001</v>
      </c>
      <c r="F514">
        <v>1404.1099850000001</v>
      </c>
      <c r="G514">
        <v>1404.1099850000001</v>
      </c>
      <c r="H514">
        <v>2499990000</v>
      </c>
      <c r="I514" s="2">
        <v>506667000000</v>
      </c>
      <c r="J514">
        <v>133995000</v>
      </c>
      <c r="K514" s="3" t="b">
        <f t="shared" si="147"/>
        <v>0</v>
      </c>
      <c r="L514" s="3" t="b">
        <f t="shared" si="148"/>
        <v>0</v>
      </c>
      <c r="M514" s="3" t="b">
        <f t="shared" si="149"/>
        <v>1</v>
      </c>
      <c r="N514" s="3" t="b">
        <f t="shared" si="150"/>
        <v>0</v>
      </c>
      <c r="O514" s="3" t="b">
        <f t="shared" si="151"/>
        <v>0</v>
      </c>
      <c r="P514" s="3" t="b">
        <f t="shared" si="152"/>
        <v>0</v>
      </c>
      <c r="Q514">
        <v>1293078000</v>
      </c>
      <c r="R514">
        <v>1910637000</v>
      </c>
      <c r="S514">
        <v>1838305697</v>
      </c>
      <c r="T514" s="2">
        <v>686600000000</v>
      </c>
      <c r="U514">
        <v>2089981417</v>
      </c>
      <c r="V514" s="3" t="b">
        <f t="shared" si="153"/>
        <v>0</v>
      </c>
      <c r="W514" s="3" t="b">
        <f t="shared" si="154"/>
        <v>0</v>
      </c>
      <c r="X514" s="3" t="b">
        <f t="shared" si="155"/>
        <v>1</v>
      </c>
      <c r="Y514" s="3" t="b">
        <f t="shared" si="156"/>
        <v>0</v>
      </c>
      <c r="Z514" s="3" t="b">
        <f t="shared" si="157"/>
        <v>0</v>
      </c>
      <c r="AA514" s="3" t="b">
        <f t="shared" si="158"/>
        <v>0</v>
      </c>
      <c r="AB514">
        <v>1636182864</v>
      </c>
      <c r="AC514">
        <v>1553632179</v>
      </c>
      <c r="AD514">
        <v>781502885.29999995</v>
      </c>
      <c r="AE514">
        <v>1880070753</v>
      </c>
      <c r="AF514">
        <v>1463911.362</v>
      </c>
      <c r="AG514" s="3" t="b">
        <f t="shared" si="159"/>
        <v>0</v>
      </c>
      <c r="AH514" s="3" t="b">
        <f t="shared" si="160"/>
        <v>0</v>
      </c>
      <c r="AI514" s="3" t="b">
        <f t="shared" si="161"/>
        <v>1</v>
      </c>
      <c r="AJ514" s="3" t="b">
        <f t="shared" si="162"/>
        <v>0</v>
      </c>
      <c r="AK514" s="3" t="b">
        <f t="shared" si="163"/>
        <v>0</v>
      </c>
      <c r="AL514" s="3" t="b">
        <f t="shared" si="164"/>
        <v>0</v>
      </c>
      <c r="AM514" s="3" t="b">
        <f t="shared" si="165"/>
        <v>0</v>
      </c>
      <c r="AN514" s="3" t="b">
        <f t="shared" si="166"/>
        <v>0</v>
      </c>
      <c r="AO514" s="3" t="b">
        <f t="shared" si="167"/>
        <v>0</v>
      </c>
      <c r="AP514">
        <v>1871264.2590000001</v>
      </c>
      <c r="AQ514">
        <v>1978516.416</v>
      </c>
      <c r="AR514">
        <v>10115253.49</v>
      </c>
      <c r="AS514">
        <v>96.904025590000003</v>
      </c>
      <c r="AT514">
        <v>-1.7983141819999999</v>
      </c>
      <c r="AU514">
        <v>-1.8219569929999999</v>
      </c>
      <c r="AV514">
        <v>0.66922247199999996</v>
      </c>
      <c r="AW514">
        <v>0.893020174</v>
      </c>
      <c r="AX514">
        <v>0.93696152700000002</v>
      </c>
      <c r="AY514">
        <v>2.0241352180000001</v>
      </c>
      <c r="AZ514">
        <v>0</v>
      </c>
      <c r="BA514">
        <v>1.7600100000000001</v>
      </c>
      <c r="BB514">
        <v>5.1588795620000001</v>
      </c>
      <c r="BC514">
        <v>2.9335444100000001</v>
      </c>
      <c r="BD514">
        <v>1.7585823970000001</v>
      </c>
      <c r="BE514">
        <v>63.749496809999997</v>
      </c>
      <c r="BF514">
        <v>-1.00596972</v>
      </c>
      <c r="BG514">
        <v>-4.0768661999999997E-2</v>
      </c>
      <c r="BH514">
        <v>0.11814867900000001</v>
      </c>
      <c r="BI514">
        <v>0.17339776300000001</v>
      </c>
      <c r="BJ514">
        <v>1.004221663</v>
      </c>
      <c r="BK514">
        <v>14.09</v>
      </c>
      <c r="BL514">
        <v>14.67</v>
      </c>
      <c r="BM514">
        <v>13.67</v>
      </c>
      <c r="BN514">
        <v>13.7</v>
      </c>
      <c r="BO514">
        <v>-1.04</v>
      </c>
      <c r="BP514">
        <v>-7.055630936</v>
      </c>
      <c r="BQ514">
        <v>-0.79</v>
      </c>
      <c r="BR514">
        <v>-0.54</v>
      </c>
      <c r="BS514">
        <v>-0.51600000000000001</v>
      </c>
      <c r="BT514">
        <v>-0.53927268500000003</v>
      </c>
      <c r="BU514">
        <v>0.390116984</v>
      </c>
      <c r="BV514">
        <v>0.25218594999999999</v>
      </c>
      <c r="BW514">
        <v>0.131119873</v>
      </c>
      <c r="BX514">
        <v>-3.9192246E-2</v>
      </c>
      <c r="BY514">
        <v>-1.099834913</v>
      </c>
      <c r="BZ514">
        <v>-4.2440828359999996</v>
      </c>
      <c r="CA514" t="s">
        <v>60</v>
      </c>
      <c r="CB514">
        <v>0.25844545600000002</v>
      </c>
      <c r="CC514">
        <v>0</v>
      </c>
    </row>
    <row r="515" spans="1:81" x14ac:dyDescent="0.25">
      <c r="A515">
        <v>1573</v>
      </c>
      <c r="B515" s="1">
        <v>41243</v>
      </c>
      <c r="C515">
        <v>1415.9499510000001</v>
      </c>
      <c r="D515">
        <v>1418.8599850000001</v>
      </c>
      <c r="E515">
        <v>1411.630005</v>
      </c>
      <c r="F515">
        <v>1416.1800539999999</v>
      </c>
      <c r="G515">
        <v>1416.1800539999999</v>
      </c>
      <c r="H515">
        <v>3966000000</v>
      </c>
      <c r="I515" s="2">
        <v>517059000000</v>
      </c>
      <c r="J515">
        <v>3661425000</v>
      </c>
      <c r="K515" s="3" t="b">
        <f t="shared" ref="K515:K578" si="168">AND(J515&gt;0,$CC515&gt;0)</f>
        <v>0</v>
      </c>
      <c r="L515" s="3" t="b">
        <f t="shared" ref="L515:L578" si="169">AND(J515&gt;0,$CC515&lt;0)</f>
        <v>0</v>
      </c>
      <c r="M515" s="3" t="b">
        <f t="shared" ref="M515:M578" si="170">AND(J515&gt;0,$CC515=0)</f>
        <v>1</v>
      </c>
      <c r="N515" s="3" t="b">
        <f t="shared" ref="N515:N578" si="171">AND(J515&lt;0,$CC515&gt;0)</f>
        <v>0</v>
      </c>
      <c r="O515" s="3" t="b">
        <f t="shared" ref="O515:O578" si="172">AND(J515&lt;0,$CC515&lt;0)</f>
        <v>0</v>
      </c>
      <c r="P515" s="3" t="b">
        <f t="shared" ref="P515:P578" si="173">AND(J515&lt;0,$CC515=0)</f>
        <v>0</v>
      </c>
      <c r="Q515">
        <v>3540315000</v>
      </c>
      <c r="R515">
        <v>2143406000</v>
      </c>
      <c r="S515">
        <v>1092634303</v>
      </c>
      <c r="T515" s="2">
        <v>690248000000</v>
      </c>
      <c r="U515">
        <v>1010460522</v>
      </c>
      <c r="V515" s="3" t="b">
        <f t="shared" ref="V515:V578" si="174">AND(U515&gt;0,$CC515&gt;0)</f>
        <v>0</v>
      </c>
      <c r="W515" s="3" t="b">
        <f t="shared" ref="W515:W578" si="175">AND(U515&gt;0,$CC515&lt;0)</f>
        <v>0</v>
      </c>
      <c r="X515" s="3" t="b">
        <f t="shared" ref="X515:X578" si="176">AND(U515&gt;0,$CC515=0)</f>
        <v>1</v>
      </c>
      <c r="Y515" s="3" t="b">
        <f t="shared" ref="Y515:Y578" si="177">AND(U515&lt;0,$CC515&gt;0)</f>
        <v>0</v>
      </c>
      <c r="Z515" s="3" t="b">
        <f t="shared" ref="Z515:Z578" si="178">AND(U515&lt;0,$CC515&lt;0)</f>
        <v>0</v>
      </c>
      <c r="AA515" s="3" t="b">
        <f t="shared" ref="AA515:AA578" si="179">AND(U515&lt;0,$CC515=0)</f>
        <v>0</v>
      </c>
      <c r="AB515">
        <v>1682773715</v>
      </c>
      <c r="AC515">
        <v>926212510.70000005</v>
      </c>
      <c r="AD515">
        <v>1314362500</v>
      </c>
      <c r="AE515">
        <v>1891686888</v>
      </c>
      <c r="AF515">
        <v>7488527.4699999997</v>
      </c>
      <c r="AG515" s="3" t="b">
        <f t="shared" ref="AG515:AG578" si="180">AND(AF515&gt;0,$CC515&gt;0)</f>
        <v>0</v>
      </c>
      <c r="AH515" s="3" t="b">
        <f t="shared" ref="AH515:AH578" si="181">AND(AF515&gt;0,$CC515&lt;0)</f>
        <v>0</v>
      </c>
      <c r="AI515" s="3" t="b">
        <f t="shared" ref="AI515:AI578" si="182">AND(AF515&gt;0,$CC515=0)</f>
        <v>1</v>
      </c>
      <c r="AJ515" s="3" t="b">
        <f t="shared" ref="AJ515:AJ578" si="183">AND(AF515&lt;0,$CC515&gt;0)</f>
        <v>0</v>
      </c>
      <c r="AK515" s="3" t="b">
        <f t="shared" ref="AK515:AK578" si="184">AND(AF515&lt;0,$CC515&lt;0)</f>
        <v>0</v>
      </c>
      <c r="AL515" s="3" t="b">
        <f t="shared" ref="AL515:AL578" si="185">AND(AF515&lt;0,$CC515=0)</f>
        <v>0</v>
      </c>
      <c r="AM515" s="3" t="b">
        <f t="shared" ref="AM515:AM578" si="186">AND(U515&lt;0,AF515&lt;0,$CC515&gt;0)</f>
        <v>0</v>
      </c>
      <c r="AN515" s="3" t="b">
        <f t="shared" ref="AN515:AN578" si="187">AND(U515&lt;0,AF515&lt;0,$CC515&lt;0)</f>
        <v>0</v>
      </c>
      <c r="AO515" s="3" t="b">
        <f t="shared" ref="AO515:AO578" si="188">AND(U515&lt;0,AF515&lt;0,$CC515=0)</f>
        <v>0</v>
      </c>
      <c r="AP515">
        <v>13843481.17</v>
      </c>
      <c r="AQ515">
        <v>8872060.1530000009</v>
      </c>
      <c r="AR515">
        <v>8852172.8949999996</v>
      </c>
      <c r="AS515">
        <v>57.072397590000001</v>
      </c>
      <c r="AT515">
        <v>0.18031739399999999</v>
      </c>
      <c r="AU515">
        <v>0.31694639000000002</v>
      </c>
      <c r="AV515">
        <v>2.4488679310000001</v>
      </c>
      <c r="AW515">
        <v>4.5247427929999997</v>
      </c>
      <c r="AX515">
        <v>2.8830063730000002</v>
      </c>
      <c r="AY515">
        <v>3.9969785679999998</v>
      </c>
      <c r="AZ515">
        <v>0.230103</v>
      </c>
      <c r="BA515">
        <v>0</v>
      </c>
      <c r="BB515">
        <v>4.6385251089999997</v>
      </c>
      <c r="BC515">
        <v>3.673307785</v>
      </c>
      <c r="BD515">
        <v>1.262765165</v>
      </c>
      <c r="BE515">
        <v>55.806284470000001</v>
      </c>
      <c r="BF515">
        <v>8.7562386000000006E-2</v>
      </c>
      <c r="BG515">
        <v>1.1633553299999999</v>
      </c>
      <c r="BH515">
        <v>2.230439938</v>
      </c>
      <c r="BI515">
        <v>1.390414783</v>
      </c>
      <c r="BJ515">
        <v>2.1467049039999999</v>
      </c>
      <c r="BK515">
        <v>15.26</v>
      </c>
      <c r="BL515">
        <v>16.170000000000002</v>
      </c>
      <c r="BM515">
        <v>14.89</v>
      </c>
      <c r="BN515">
        <v>15.87</v>
      </c>
      <c r="BO515">
        <v>0.81</v>
      </c>
      <c r="BP515">
        <v>5.3784860559999998</v>
      </c>
      <c r="BQ515">
        <v>0.18</v>
      </c>
      <c r="BR515">
        <v>-0.06</v>
      </c>
      <c r="BS515">
        <v>-1.2E-2</v>
      </c>
      <c r="BT515">
        <v>-1.0787879E-2</v>
      </c>
      <c r="BU515">
        <v>36.789297660000003</v>
      </c>
      <c r="BV515">
        <v>13.5451505</v>
      </c>
      <c r="BW515">
        <v>3.0100334449999999</v>
      </c>
      <c r="BX515">
        <v>-1.0033444819999999</v>
      </c>
      <c r="BY515">
        <v>-0.20066889600000001</v>
      </c>
      <c r="BZ515">
        <v>-0.18039931100000001</v>
      </c>
      <c r="CA515" t="s">
        <v>60</v>
      </c>
      <c r="CB515">
        <v>0.38141881999999999</v>
      </c>
      <c r="CC515">
        <v>0</v>
      </c>
    </row>
    <row r="516" spans="1:81" x14ac:dyDescent="0.25">
      <c r="A516">
        <v>1574</v>
      </c>
      <c r="B516" s="1">
        <v>41246</v>
      </c>
      <c r="C516">
        <v>1416.339966</v>
      </c>
      <c r="D516">
        <v>1423.7299800000001</v>
      </c>
      <c r="E516">
        <v>1408.459961</v>
      </c>
      <c r="F516">
        <v>1409.459961</v>
      </c>
      <c r="G516">
        <v>1409.459961</v>
      </c>
      <c r="H516">
        <v>3074280000</v>
      </c>
      <c r="I516" s="2">
        <v>513985000000</v>
      </c>
      <c r="J516">
        <v>445860000</v>
      </c>
      <c r="K516" s="3" t="b">
        <f t="shared" si="168"/>
        <v>0</v>
      </c>
      <c r="L516" s="3" t="b">
        <f t="shared" si="169"/>
        <v>0</v>
      </c>
      <c r="M516" s="3" t="b">
        <f t="shared" si="170"/>
        <v>1</v>
      </c>
      <c r="N516" s="3" t="b">
        <f t="shared" si="171"/>
        <v>0</v>
      </c>
      <c r="O516" s="3" t="b">
        <f t="shared" si="172"/>
        <v>0</v>
      </c>
      <c r="P516" s="3" t="b">
        <f t="shared" si="173"/>
        <v>0</v>
      </c>
      <c r="Q516">
        <v>1671171000</v>
      </c>
      <c r="R516">
        <v>2253849000</v>
      </c>
      <c r="S516">
        <v>825408060.60000002</v>
      </c>
      <c r="T516" s="2">
        <v>687576000000</v>
      </c>
      <c r="U516">
        <v>-822886256.79999995</v>
      </c>
      <c r="V516" s="3" t="b">
        <f t="shared" si="174"/>
        <v>0</v>
      </c>
      <c r="W516" s="3" t="b">
        <f t="shared" si="175"/>
        <v>0</v>
      </c>
      <c r="X516" s="3" t="b">
        <f t="shared" si="176"/>
        <v>0</v>
      </c>
      <c r="Y516" s="3" t="b">
        <f t="shared" si="177"/>
        <v>0</v>
      </c>
      <c r="Z516" s="3" t="b">
        <f t="shared" si="178"/>
        <v>0</v>
      </c>
      <c r="AA516" s="3" t="b">
        <f t="shared" si="179"/>
        <v>1</v>
      </c>
      <c r="AB516">
        <v>-92625800.390000001</v>
      </c>
      <c r="AC516">
        <v>723278435.89999998</v>
      </c>
      <c r="AD516">
        <v>896680330.79999995</v>
      </c>
      <c r="AE516">
        <v>1877098738</v>
      </c>
      <c r="AF516">
        <v>-6971822.0690000001</v>
      </c>
      <c r="AG516" s="3" t="b">
        <f t="shared" si="180"/>
        <v>0</v>
      </c>
      <c r="AH516" s="3" t="b">
        <f t="shared" si="181"/>
        <v>0</v>
      </c>
      <c r="AI516" s="3" t="b">
        <f t="shared" si="182"/>
        <v>0</v>
      </c>
      <c r="AJ516" s="3" t="b">
        <f t="shared" si="183"/>
        <v>0</v>
      </c>
      <c r="AK516" s="3" t="b">
        <f t="shared" si="184"/>
        <v>0</v>
      </c>
      <c r="AL516" s="3" t="b">
        <f t="shared" si="185"/>
        <v>1</v>
      </c>
      <c r="AM516" s="3" t="b">
        <f t="shared" si="186"/>
        <v>0</v>
      </c>
      <c r="AN516" s="3" t="b">
        <f t="shared" si="187"/>
        <v>0</v>
      </c>
      <c r="AO516" s="3" t="b">
        <f t="shared" si="188"/>
        <v>1</v>
      </c>
      <c r="AP516">
        <v>181122.00450000001</v>
      </c>
      <c r="AQ516">
        <v>6853559.6239999998</v>
      </c>
      <c r="AR516">
        <v>4638527.2460000003</v>
      </c>
      <c r="AS516">
        <v>51.806279109999998</v>
      </c>
      <c r="AT516">
        <v>-5.2661184780000001</v>
      </c>
      <c r="AU516">
        <v>-9.2270847220000007</v>
      </c>
      <c r="AV516">
        <v>-2.5429005419999999</v>
      </c>
      <c r="AW516">
        <v>-9.2483045E-2</v>
      </c>
      <c r="AX516">
        <v>2.1385505220000001</v>
      </c>
      <c r="AY516">
        <v>2.4758634490000002</v>
      </c>
      <c r="AZ516">
        <v>0</v>
      </c>
      <c r="BA516">
        <v>6.7200930000000003</v>
      </c>
      <c r="BB516">
        <v>4.3072018869999997</v>
      </c>
      <c r="BC516">
        <v>3.8909353000000002</v>
      </c>
      <c r="BD516">
        <v>1.1069836829999999</v>
      </c>
      <c r="BE516">
        <v>52.538787640000002</v>
      </c>
      <c r="BF516">
        <v>-3.2674968280000001</v>
      </c>
      <c r="BG516">
        <v>-1.589967221</v>
      </c>
      <c r="BH516">
        <v>-0.27347961199999998</v>
      </c>
      <c r="BI516">
        <v>0.91685510699999995</v>
      </c>
      <c r="BJ516">
        <v>1.1970234259999999</v>
      </c>
      <c r="BK516">
        <v>15.81</v>
      </c>
      <c r="BL516">
        <v>16.690000999999999</v>
      </c>
      <c r="BM516">
        <v>15.76</v>
      </c>
      <c r="BN516">
        <v>16.639999</v>
      </c>
      <c r="BO516">
        <v>0.76999899999999999</v>
      </c>
      <c r="BP516">
        <v>4.8519155639999996</v>
      </c>
      <c r="BQ516">
        <v>0.78999949999999997</v>
      </c>
      <c r="BR516">
        <v>0.41999969999999998</v>
      </c>
      <c r="BS516">
        <v>0.17999979999999999</v>
      </c>
      <c r="BT516">
        <v>0.111575703</v>
      </c>
      <c r="BU516">
        <v>49.665535120000001</v>
      </c>
      <c r="BV516">
        <v>12.87623746</v>
      </c>
      <c r="BW516">
        <v>13.21069398</v>
      </c>
      <c r="BX516">
        <v>7.0234063549999997</v>
      </c>
      <c r="BY516">
        <v>3.0100300999999998</v>
      </c>
      <c r="BZ516">
        <v>1.8658144320000001</v>
      </c>
      <c r="CA516" t="s">
        <v>60</v>
      </c>
      <c r="CB516">
        <v>-0.12922968300000001</v>
      </c>
      <c r="CC516">
        <v>0</v>
      </c>
    </row>
    <row r="517" spans="1:81" x14ac:dyDescent="0.25">
      <c r="A517">
        <v>1596</v>
      </c>
      <c r="B517" s="1">
        <v>41278</v>
      </c>
      <c r="C517">
        <v>1459.369995</v>
      </c>
      <c r="D517">
        <v>1467.9399410000001</v>
      </c>
      <c r="E517">
        <v>1458.98999</v>
      </c>
      <c r="F517">
        <v>1466.469971</v>
      </c>
      <c r="G517">
        <v>1466.469971</v>
      </c>
      <c r="H517">
        <v>3424290000</v>
      </c>
      <c r="I517" s="2">
        <v>525700000000</v>
      </c>
      <c r="J517">
        <v>-202720000</v>
      </c>
      <c r="K517" s="3" t="b">
        <f t="shared" si="168"/>
        <v>0</v>
      </c>
      <c r="L517" s="3" t="b">
        <f t="shared" si="169"/>
        <v>0</v>
      </c>
      <c r="M517" s="3" t="b">
        <f t="shared" si="170"/>
        <v>0</v>
      </c>
      <c r="N517" s="3" t="b">
        <f t="shared" si="171"/>
        <v>0</v>
      </c>
      <c r="O517" s="3" t="b">
        <f t="shared" si="172"/>
        <v>0</v>
      </c>
      <c r="P517" s="3" t="b">
        <f t="shared" si="173"/>
        <v>1</v>
      </c>
      <c r="Q517">
        <v>756175000</v>
      </c>
      <c r="R517">
        <v>1437585000</v>
      </c>
      <c r="S517">
        <v>-660129090.89999998</v>
      </c>
      <c r="T517" s="2">
        <v>699049000000</v>
      </c>
      <c r="U517">
        <v>714351926.79999995</v>
      </c>
      <c r="V517" s="3" t="b">
        <f t="shared" si="174"/>
        <v>0</v>
      </c>
      <c r="W517" s="3" t="b">
        <f t="shared" si="175"/>
        <v>0</v>
      </c>
      <c r="X517" s="3" t="b">
        <f t="shared" si="176"/>
        <v>1</v>
      </c>
      <c r="Y517" s="3" t="b">
        <f t="shared" si="177"/>
        <v>0</v>
      </c>
      <c r="Z517" s="3" t="b">
        <f t="shared" si="178"/>
        <v>0</v>
      </c>
      <c r="AA517" s="3" t="b">
        <f t="shared" si="179"/>
        <v>0</v>
      </c>
      <c r="AB517">
        <v>1601619430</v>
      </c>
      <c r="AC517">
        <v>2074989991</v>
      </c>
      <c r="AD517">
        <v>669372747.89999998</v>
      </c>
      <c r="AE517">
        <v>2047955592</v>
      </c>
      <c r="AF517">
        <v>4336074.6490000002</v>
      </c>
      <c r="AG517" s="3" t="b">
        <f t="shared" si="180"/>
        <v>0</v>
      </c>
      <c r="AH517" s="3" t="b">
        <f t="shared" si="181"/>
        <v>0</v>
      </c>
      <c r="AI517" s="3" t="b">
        <f t="shared" si="182"/>
        <v>1</v>
      </c>
      <c r="AJ517" s="3" t="b">
        <f t="shared" si="183"/>
        <v>0</v>
      </c>
      <c r="AK517" s="3" t="b">
        <f t="shared" si="184"/>
        <v>0</v>
      </c>
      <c r="AL517" s="3" t="b">
        <f t="shared" si="185"/>
        <v>0</v>
      </c>
      <c r="AM517" s="3" t="b">
        <f t="shared" si="186"/>
        <v>0</v>
      </c>
      <c r="AN517" s="3" t="b">
        <f t="shared" si="187"/>
        <v>0</v>
      </c>
      <c r="AO517" s="3" t="b">
        <f t="shared" si="188"/>
        <v>0</v>
      </c>
      <c r="AP517">
        <v>33831034.240000002</v>
      </c>
      <c r="AQ517">
        <v>43821333.170000002</v>
      </c>
      <c r="AR517">
        <v>12690915.75</v>
      </c>
      <c r="AS517">
        <v>98.820153770000005</v>
      </c>
      <c r="AT517">
        <v>3.815221126</v>
      </c>
      <c r="AU517">
        <v>4.0158137260000002</v>
      </c>
      <c r="AV517">
        <v>-0.58572005900000002</v>
      </c>
      <c r="AW517">
        <v>5.3996649569999997</v>
      </c>
      <c r="AX517">
        <v>10.05763679</v>
      </c>
      <c r="AY517">
        <v>1.309429299</v>
      </c>
      <c r="AZ517">
        <v>7.0999759999999998</v>
      </c>
      <c r="BA517">
        <v>0</v>
      </c>
      <c r="BB517">
        <v>6.6645577510000003</v>
      </c>
      <c r="BC517">
        <v>3.6761679850000002</v>
      </c>
      <c r="BD517">
        <v>1.8129089249999999</v>
      </c>
      <c r="BE517">
        <v>64.449613310000004</v>
      </c>
      <c r="BF517">
        <v>1.8334172609999999</v>
      </c>
      <c r="BG517">
        <v>0.25910147700000002</v>
      </c>
      <c r="BH517">
        <v>3.2867811210000002</v>
      </c>
      <c r="BI517">
        <v>5.3468139450000001</v>
      </c>
      <c r="BJ517">
        <v>0.77643745900000005</v>
      </c>
      <c r="BK517">
        <v>14.23</v>
      </c>
      <c r="BL517">
        <v>14.31</v>
      </c>
      <c r="BM517">
        <v>13.64</v>
      </c>
      <c r="BN517">
        <v>13.83</v>
      </c>
      <c r="BO517">
        <v>-0.73</v>
      </c>
      <c r="BP517">
        <v>-5.0137362640000003</v>
      </c>
      <c r="BQ517">
        <v>-0.42499999999999999</v>
      </c>
      <c r="BR517">
        <v>-1.2689999999999999</v>
      </c>
      <c r="BS517">
        <v>-2.1239998</v>
      </c>
      <c r="BT517">
        <v>-0.45121212100000002</v>
      </c>
      <c r="BU517">
        <v>1.981230448</v>
      </c>
      <c r="BV517">
        <v>-1.578280119</v>
      </c>
      <c r="BW517">
        <v>0.52711580400000002</v>
      </c>
      <c r="BX517">
        <v>-10.66720239</v>
      </c>
      <c r="BY517">
        <v>-21.8837343</v>
      </c>
      <c r="BZ517">
        <v>-8.3125769700000003</v>
      </c>
      <c r="CA517" t="s">
        <v>61</v>
      </c>
      <c r="CB517">
        <v>0.19313672300000001</v>
      </c>
      <c r="CC517">
        <v>0</v>
      </c>
    </row>
    <row r="518" spans="1:81" x14ac:dyDescent="0.25">
      <c r="A518">
        <v>1597</v>
      </c>
      <c r="B518" s="1">
        <v>41281</v>
      </c>
      <c r="C518">
        <v>1466.469971</v>
      </c>
      <c r="D518">
        <v>1466.469971</v>
      </c>
      <c r="E518">
        <v>1456.619995</v>
      </c>
      <c r="F518">
        <v>1461.8900149999999</v>
      </c>
      <c r="G518">
        <v>1461.8900149999999</v>
      </c>
      <c r="H518">
        <v>3304970000</v>
      </c>
      <c r="I518" s="2">
        <v>522395000000</v>
      </c>
      <c r="J518">
        <v>59660000</v>
      </c>
      <c r="K518" s="3" t="b">
        <f t="shared" si="168"/>
        <v>0</v>
      </c>
      <c r="L518" s="3" t="b">
        <f t="shared" si="169"/>
        <v>0</v>
      </c>
      <c r="M518" s="3" t="b">
        <f t="shared" si="170"/>
        <v>1</v>
      </c>
      <c r="N518" s="3" t="b">
        <f t="shared" si="171"/>
        <v>0</v>
      </c>
      <c r="O518" s="3" t="b">
        <f t="shared" si="172"/>
        <v>0</v>
      </c>
      <c r="P518" s="3" t="b">
        <f t="shared" si="173"/>
        <v>0</v>
      </c>
      <c r="Q518">
        <v>-770694000</v>
      </c>
      <c r="R518">
        <v>57894000</v>
      </c>
      <c r="S518">
        <v>-241727212.09999999</v>
      </c>
      <c r="T518" s="2">
        <v>699280000000</v>
      </c>
      <c r="U518">
        <v>1265496966</v>
      </c>
      <c r="V518" s="3" t="b">
        <f t="shared" si="174"/>
        <v>0</v>
      </c>
      <c r="W518" s="3" t="b">
        <f t="shared" si="175"/>
        <v>0</v>
      </c>
      <c r="X518" s="3" t="b">
        <f t="shared" si="176"/>
        <v>1</v>
      </c>
      <c r="Y518" s="3" t="b">
        <f t="shared" si="177"/>
        <v>0</v>
      </c>
      <c r="Z518" s="3" t="b">
        <f t="shared" si="178"/>
        <v>0</v>
      </c>
      <c r="AA518" s="3" t="b">
        <f t="shared" si="179"/>
        <v>0</v>
      </c>
      <c r="AB518">
        <v>728018089.79999995</v>
      </c>
      <c r="AC518">
        <v>1314974371</v>
      </c>
      <c r="AD518">
        <v>960826395.39999998</v>
      </c>
      <c r="AE518">
        <v>2037633787</v>
      </c>
      <c r="AF518">
        <v>3168848.2820000001</v>
      </c>
      <c r="AG518" s="3" t="b">
        <f t="shared" si="180"/>
        <v>0</v>
      </c>
      <c r="AH518" s="3" t="b">
        <f t="shared" si="181"/>
        <v>0</v>
      </c>
      <c r="AI518" s="3" t="b">
        <f t="shared" si="182"/>
        <v>1</v>
      </c>
      <c r="AJ518" s="3" t="b">
        <f t="shared" si="183"/>
        <v>0</v>
      </c>
      <c r="AK518" s="3" t="b">
        <f t="shared" si="184"/>
        <v>0</v>
      </c>
      <c r="AL518" s="3" t="b">
        <f t="shared" si="185"/>
        <v>0</v>
      </c>
      <c r="AM518" s="3" t="b">
        <f t="shared" si="186"/>
        <v>0</v>
      </c>
      <c r="AN518" s="3" t="b">
        <f t="shared" si="187"/>
        <v>0</v>
      </c>
      <c r="AO518" s="3" t="b">
        <f t="shared" si="188"/>
        <v>0</v>
      </c>
      <c r="AP518">
        <v>1171053.432</v>
      </c>
      <c r="AQ518">
        <v>21889366.899999999</v>
      </c>
      <c r="AR518">
        <v>18223815.289999999</v>
      </c>
      <c r="AS518">
        <v>95.144130590000003</v>
      </c>
      <c r="AT518">
        <v>-3.676023185</v>
      </c>
      <c r="AU518">
        <v>-3.7199124320000001</v>
      </c>
      <c r="AV518">
        <v>6.9598969999999996E-2</v>
      </c>
      <c r="AW518">
        <v>-1.072716878</v>
      </c>
      <c r="AX518">
        <v>3.0798720720000001</v>
      </c>
      <c r="AY518">
        <v>2.80182742</v>
      </c>
      <c r="AZ518">
        <v>0</v>
      </c>
      <c r="BA518">
        <v>4.5799560000000001</v>
      </c>
      <c r="BB518">
        <v>6.1885179109999999</v>
      </c>
      <c r="BC518">
        <v>3.740724272</v>
      </c>
      <c r="BD518">
        <v>1.6543635569999999</v>
      </c>
      <c r="BE518">
        <v>62.326185590000001</v>
      </c>
      <c r="BF518">
        <v>-2.1234277189999999</v>
      </c>
      <c r="BG518">
        <v>-0.14500522900000001</v>
      </c>
      <c r="BH518">
        <v>-0.29822570300000001</v>
      </c>
      <c r="BI518">
        <v>1.9060031200000001</v>
      </c>
      <c r="BJ518">
        <v>1.576042231</v>
      </c>
      <c r="BK518">
        <v>14.53</v>
      </c>
      <c r="BL518">
        <v>14.53</v>
      </c>
      <c r="BM518">
        <v>13.71</v>
      </c>
      <c r="BN518">
        <v>13.79</v>
      </c>
      <c r="BO518">
        <v>-0.04</v>
      </c>
      <c r="BP518">
        <v>-0.28922631999999998</v>
      </c>
      <c r="BQ518">
        <v>-0.38500000000000001</v>
      </c>
      <c r="BR518">
        <v>-0.34</v>
      </c>
      <c r="BS518">
        <v>-0.93100000000000005</v>
      </c>
      <c r="BT518">
        <v>-0.65569694499999998</v>
      </c>
      <c r="BU518">
        <v>1.5641293009999999</v>
      </c>
      <c r="BV518">
        <v>-0.41710114700000001</v>
      </c>
      <c r="BW518">
        <v>-0.99769063300000005</v>
      </c>
      <c r="BX518">
        <v>3.3311126000000003E-2</v>
      </c>
      <c r="BY518">
        <v>-7.2649661090000004</v>
      </c>
      <c r="BZ518">
        <v>-9.9720049399999997</v>
      </c>
      <c r="CA518" t="s">
        <v>60</v>
      </c>
      <c r="CB518">
        <v>9.6246760000000004E-3</v>
      </c>
      <c r="CC518">
        <v>0</v>
      </c>
    </row>
    <row r="519" spans="1:81" x14ac:dyDescent="0.25">
      <c r="A519">
        <v>1598</v>
      </c>
      <c r="B519" s="1">
        <v>41282</v>
      </c>
      <c r="C519">
        <v>1461.8900149999999</v>
      </c>
      <c r="D519">
        <v>1461.8900149999999</v>
      </c>
      <c r="E519">
        <v>1451.6400149999999</v>
      </c>
      <c r="F519">
        <v>1457.150024</v>
      </c>
      <c r="G519">
        <v>1457.150024</v>
      </c>
      <c r="H519">
        <v>3601600000</v>
      </c>
      <c r="I519" s="2">
        <v>518794000000</v>
      </c>
      <c r="J519">
        <v>-3453285000</v>
      </c>
      <c r="K519" s="3" t="b">
        <f t="shared" si="168"/>
        <v>0</v>
      </c>
      <c r="L519" s="3" t="b">
        <f t="shared" si="169"/>
        <v>0</v>
      </c>
      <c r="M519" s="3" t="b">
        <f t="shared" si="170"/>
        <v>0</v>
      </c>
      <c r="N519" s="3" t="b">
        <f t="shared" si="171"/>
        <v>0</v>
      </c>
      <c r="O519" s="3" t="b">
        <f t="shared" si="172"/>
        <v>0</v>
      </c>
      <c r="P519" s="3" t="b">
        <f t="shared" si="173"/>
        <v>1</v>
      </c>
      <c r="Q519">
        <v>-1375181000</v>
      </c>
      <c r="R519">
        <v>-1450470000</v>
      </c>
      <c r="S519">
        <v>-243253697</v>
      </c>
      <c r="T519" s="2">
        <v>699551000000</v>
      </c>
      <c r="U519">
        <v>251051623.69999999</v>
      </c>
      <c r="V519" s="3" t="b">
        <f t="shared" si="174"/>
        <v>0</v>
      </c>
      <c r="W519" s="3" t="b">
        <f t="shared" si="175"/>
        <v>0</v>
      </c>
      <c r="X519" s="3" t="b">
        <f t="shared" si="176"/>
        <v>1</v>
      </c>
      <c r="Y519" s="3" t="b">
        <f t="shared" si="177"/>
        <v>0</v>
      </c>
      <c r="Z519" s="3" t="b">
        <f t="shared" si="178"/>
        <v>0</v>
      </c>
      <c r="AA519" s="3" t="b">
        <f t="shared" si="179"/>
        <v>0</v>
      </c>
      <c r="AB519">
        <v>863621612.89999998</v>
      </c>
      <c r="AC519">
        <v>639260813.29999995</v>
      </c>
      <c r="AD519">
        <v>1102930409</v>
      </c>
      <c r="AE519">
        <v>2025956061</v>
      </c>
      <c r="AF519">
        <v>-10999765.720000001</v>
      </c>
      <c r="AG519" s="3" t="b">
        <f t="shared" si="180"/>
        <v>0</v>
      </c>
      <c r="AH519" s="3" t="b">
        <f t="shared" si="181"/>
        <v>0</v>
      </c>
      <c r="AI519" s="3" t="b">
        <f t="shared" si="182"/>
        <v>0</v>
      </c>
      <c r="AJ519" s="3" t="b">
        <f t="shared" si="183"/>
        <v>0</v>
      </c>
      <c r="AK519" s="3" t="b">
        <f t="shared" si="184"/>
        <v>0</v>
      </c>
      <c r="AL519" s="3" t="b">
        <f t="shared" si="185"/>
        <v>1</v>
      </c>
      <c r="AM519" s="3" t="b">
        <f t="shared" si="186"/>
        <v>0</v>
      </c>
      <c r="AN519" s="3" t="b">
        <f t="shared" si="187"/>
        <v>0</v>
      </c>
      <c r="AO519" s="3" t="b">
        <f t="shared" si="188"/>
        <v>0</v>
      </c>
      <c r="AP519">
        <v>-2634189.4500000002</v>
      </c>
      <c r="AQ519">
        <v>-2031706.773</v>
      </c>
      <c r="AR519">
        <v>19048961.420000002</v>
      </c>
      <c r="AS519">
        <v>91.339658049999997</v>
      </c>
      <c r="AT519">
        <v>-3.8044725349999999</v>
      </c>
      <c r="AU519">
        <v>-3.998641337</v>
      </c>
      <c r="AV519">
        <v>-3.7402478600000002</v>
      </c>
      <c r="AW519">
        <v>-1.467184697</v>
      </c>
      <c r="AX519">
        <v>-1.716467374</v>
      </c>
      <c r="AY519">
        <v>3.233093867</v>
      </c>
      <c r="AZ519">
        <v>0</v>
      </c>
      <c r="BA519">
        <v>4.7399909999999998</v>
      </c>
      <c r="BB519">
        <v>5.7464809179999996</v>
      </c>
      <c r="BC519">
        <v>3.812100467</v>
      </c>
      <c r="BD519">
        <v>1.507431655</v>
      </c>
      <c r="BE519">
        <v>60.118554070000002</v>
      </c>
      <c r="BF519">
        <v>-2.2076315279999998</v>
      </c>
      <c r="BG519">
        <v>-2.1655296239999999</v>
      </c>
      <c r="BH519">
        <v>-0.96163536800000005</v>
      </c>
      <c r="BI519">
        <v>-0.791572304</v>
      </c>
      <c r="BJ519">
        <v>1.778229238</v>
      </c>
      <c r="BK519">
        <v>13.88</v>
      </c>
      <c r="BL519">
        <v>14.29</v>
      </c>
      <c r="BM519">
        <v>13.62</v>
      </c>
      <c r="BN519">
        <v>13.62</v>
      </c>
      <c r="BO519">
        <v>-0.17</v>
      </c>
      <c r="BP519">
        <v>-1.232777375</v>
      </c>
      <c r="BQ519">
        <v>-0.105</v>
      </c>
      <c r="BR519">
        <v>-0.28599999999999998</v>
      </c>
      <c r="BS519">
        <v>-0.28899999999999998</v>
      </c>
      <c r="BT519">
        <v>-0.81109086100000005</v>
      </c>
      <c r="BU519">
        <v>0</v>
      </c>
      <c r="BV519">
        <v>-1.5641293009999999</v>
      </c>
      <c r="BW519">
        <v>-0.99061522400000002</v>
      </c>
      <c r="BX519">
        <v>-1.1095632849999999</v>
      </c>
      <c r="BY519">
        <v>-0.38493789499999997</v>
      </c>
      <c r="BZ519">
        <v>-11.18575388</v>
      </c>
      <c r="CA519" t="s">
        <v>60</v>
      </c>
      <c r="CB519">
        <v>-0.181629448</v>
      </c>
      <c r="CC519">
        <v>0</v>
      </c>
    </row>
    <row r="520" spans="1:81" x14ac:dyDescent="0.25">
      <c r="A520">
        <v>1613</v>
      </c>
      <c r="B520" s="1">
        <v>41304</v>
      </c>
      <c r="C520">
        <v>1507.839966</v>
      </c>
      <c r="D520">
        <v>1509.9399410000001</v>
      </c>
      <c r="E520">
        <v>1500.1099850000001</v>
      </c>
      <c r="F520">
        <v>1501.959961</v>
      </c>
      <c r="G520">
        <v>1501.959961</v>
      </c>
      <c r="H520">
        <v>3726810000</v>
      </c>
      <c r="I520" s="2">
        <v>545361000000</v>
      </c>
      <c r="J520">
        <v>111415000</v>
      </c>
      <c r="K520" s="3" t="b">
        <f t="shared" si="168"/>
        <v>0</v>
      </c>
      <c r="L520" s="3" t="b">
        <f t="shared" si="169"/>
        <v>0</v>
      </c>
      <c r="M520" s="3" t="b">
        <f t="shared" si="170"/>
        <v>1</v>
      </c>
      <c r="N520" s="3" t="b">
        <f t="shared" si="171"/>
        <v>0</v>
      </c>
      <c r="O520" s="3" t="b">
        <f t="shared" si="172"/>
        <v>0</v>
      </c>
      <c r="P520" s="3" t="b">
        <f t="shared" si="173"/>
        <v>0</v>
      </c>
      <c r="Q520">
        <v>-554749000</v>
      </c>
      <c r="R520">
        <v>118226000</v>
      </c>
      <c r="S520">
        <v>2356004485</v>
      </c>
      <c r="T520" s="2">
        <v>726401000000</v>
      </c>
      <c r="U520">
        <v>283130720.30000001</v>
      </c>
      <c r="V520" s="3" t="b">
        <f t="shared" si="174"/>
        <v>0</v>
      </c>
      <c r="W520" s="3" t="b">
        <f t="shared" si="175"/>
        <v>0</v>
      </c>
      <c r="X520" s="3" t="b">
        <f t="shared" si="176"/>
        <v>1</v>
      </c>
      <c r="Y520" s="3" t="b">
        <f t="shared" si="177"/>
        <v>0</v>
      </c>
      <c r="Z520" s="3" t="b">
        <f t="shared" si="178"/>
        <v>0</v>
      </c>
      <c r="AA520" s="3" t="b">
        <f t="shared" si="179"/>
        <v>0</v>
      </c>
      <c r="AB520">
        <v>576797285.89999998</v>
      </c>
      <c r="AC520">
        <v>1165995520</v>
      </c>
      <c r="AD520">
        <v>1768033390</v>
      </c>
      <c r="AE520">
        <v>2141300499</v>
      </c>
      <c r="AF520">
        <v>2816847.2209999999</v>
      </c>
      <c r="AG520" s="3" t="b">
        <f t="shared" si="180"/>
        <v>0</v>
      </c>
      <c r="AH520" s="3" t="b">
        <f t="shared" si="181"/>
        <v>0</v>
      </c>
      <c r="AI520" s="3" t="b">
        <f t="shared" si="182"/>
        <v>1</v>
      </c>
      <c r="AJ520" s="3" t="b">
        <f t="shared" si="183"/>
        <v>0</v>
      </c>
      <c r="AK520" s="3" t="b">
        <f t="shared" si="184"/>
        <v>0</v>
      </c>
      <c r="AL520" s="3" t="b">
        <f t="shared" si="185"/>
        <v>0</v>
      </c>
      <c r="AM520" s="3" t="b">
        <f t="shared" si="186"/>
        <v>0</v>
      </c>
      <c r="AN520" s="3" t="b">
        <f t="shared" si="187"/>
        <v>0</v>
      </c>
      <c r="AO520" s="3" t="b">
        <f t="shared" si="188"/>
        <v>0</v>
      </c>
      <c r="AP520">
        <v>1826537.6880000001</v>
      </c>
      <c r="AQ520">
        <v>5049183.1169999996</v>
      </c>
      <c r="AR520">
        <v>8307254.9869999997</v>
      </c>
      <c r="AS520">
        <v>92.8641839</v>
      </c>
      <c r="AT520">
        <v>-5.7783816100000003</v>
      </c>
      <c r="AU520">
        <v>-5.8578987470000001</v>
      </c>
      <c r="AV520">
        <v>-2.1033549009999999</v>
      </c>
      <c r="AW520">
        <v>-1.8979716769999999</v>
      </c>
      <c r="AX520">
        <v>-0.25911010299999998</v>
      </c>
      <c r="AY520">
        <v>-0.31781390199999998</v>
      </c>
      <c r="AZ520">
        <v>0</v>
      </c>
      <c r="BA520">
        <v>5.8800049999999997</v>
      </c>
      <c r="BB520">
        <v>4.2871148659999996</v>
      </c>
      <c r="BC520">
        <v>1.890850919</v>
      </c>
      <c r="BD520">
        <v>2.2672939580000002</v>
      </c>
      <c r="BE520">
        <v>69.39363238</v>
      </c>
      <c r="BF520">
        <v>-5.0617445959999996</v>
      </c>
      <c r="BG520">
        <v>-1.29484318</v>
      </c>
      <c r="BH520">
        <v>-1.257703719</v>
      </c>
      <c r="BI520">
        <v>-0.48226679700000002</v>
      </c>
      <c r="BJ520">
        <v>0.71624655400000004</v>
      </c>
      <c r="BK520">
        <v>13.64</v>
      </c>
      <c r="BL520">
        <v>14.33</v>
      </c>
      <c r="BM520">
        <v>13.6</v>
      </c>
      <c r="BN520">
        <v>14.32</v>
      </c>
      <c r="BO520">
        <v>1.01</v>
      </c>
      <c r="BP520">
        <v>7.5882794889999996</v>
      </c>
      <c r="BQ520">
        <v>0.375</v>
      </c>
      <c r="BR520">
        <v>0.40300000000000002</v>
      </c>
      <c r="BS520">
        <v>0.36799999999999999</v>
      </c>
      <c r="BT520">
        <v>8.1454545000000003E-2</v>
      </c>
      <c r="BU520">
        <v>18.55575868</v>
      </c>
      <c r="BV520">
        <v>9.2321755030000006</v>
      </c>
      <c r="BW520">
        <v>3.4277879339999999</v>
      </c>
      <c r="BX520">
        <v>3.6837294329999999</v>
      </c>
      <c r="BY520">
        <v>3.3638025589999998</v>
      </c>
      <c r="BZ520">
        <v>1.511960811</v>
      </c>
      <c r="CA520" t="s">
        <v>60</v>
      </c>
      <c r="CB520">
        <v>-5.5867529999999999E-3</v>
      </c>
      <c r="CC520">
        <v>0</v>
      </c>
    </row>
    <row r="521" spans="1:81" x14ac:dyDescent="0.25">
      <c r="A521">
        <v>1614</v>
      </c>
      <c r="B521" s="1">
        <v>41305</v>
      </c>
      <c r="C521">
        <v>1501.959961</v>
      </c>
      <c r="D521">
        <v>1504.1899410000001</v>
      </c>
      <c r="E521">
        <v>1496.76001</v>
      </c>
      <c r="F521">
        <v>1498.1099850000001</v>
      </c>
      <c r="G521">
        <v>1498.1099850000001</v>
      </c>
      <c r="H521">
        <v>3999880000</v>
      </c>
      <c r="I521" s="2">
        <v>541361000000</v>
      </c>
      <c r="J521">
        <v>-3863345000</v>
      </c>
      <c r="K521" s="3" t="b">
        <f t="shared" si="168"/>
        <v>0</v>
      </c>
      <c r="L521" s="3" t="b">
        <f t="shared" si="169"/>
        <v>0</v>
      </c>
      <c r="M521" s="3" t="b">
        <f t="shared" si="170"/>
        <v>0</v>
      </c>
      <c r="N521" s="3" t="b">
        <f t="shared" si="171"/>
        <v>0</v>
      </c>
      <c r="O521" s="3" t="b">
        <f t="shared" si="172"/>
        <v>0</v>
      </c>
      <c r="P521" s="3" t="b">
        <f t="shared" si="173"/>
        <v>1</v>
      </c>
      <c r="Q521">
        <v>-1505796000</v>
      </c>
      <c r="R521">
        <v>-1410835000</v>
      </c>
      <c r="S521">
        <v>1500437818</v>
      </c>
      <c r="T521" s="2">
        <v>723854000000</v>
      </c>
      <c r="U521">
        <v>-2435212794</v>
      </c>
      <c r="V521" s="3" t="b">
        <f t="shared" si="174"/>
        <v>0</v>
      </c>
      <c r="W521" s="3" t="b">
        <f t="shared" si="175"/>
        <v>0</v>
      </c>
      <c r="X521" s="3" t="b">
        <f t="shared" si="176"/>
        <v>0</v>
      </c>
      <c r="Y521" s="3" t="b">
        <f t="shared" si="177"/>
        <v>0</v>
      </c>
      <c r="Z521" s="3" t="b">
        <f t="shared" si="178"/>
        <v>0</v>
      </c>
      <c r="AA521" s="3" t="b">
        <f t="shared" si="179"/>
        <v>1</v>
      </c>
      <c r="AB521">
        <v>-826438207.5</v>
      </c>
      <c r="AC521">
        <v>-260804187.80000001</v>
      </c>
      <c r="AD521">
        <v>1276051208</v>
      </c>
      <c r="AE521">
        <v>2131047601</v>
      </c>
      <c r="AF521">
        <v>-12393022.92</v>
      </c>
      <c r="AG521" s="3" t="b">
        <f t="shared" si="180"/>
        <v>0</v>
      </c>
      <c r="AH521" s="3" t="b">
        <f t="shared" si="181"/>
        <v>0</v>
      </c>
      <c r="AI521" s="3" t="b">
        <f t="shared" si="182"/>
        <v>0</v>
      </c>
      <c r="AJ521" s="3" t="b">
        <f t="shared" si="183"/>
        <v>0</v>
      </c>
      <c r="AK521" s="3" t="b">
        <f t="shared" si="184"/>
        <v>0</v>
      </c>
      <c r="AL521" s="3" t="b">
        <f t="shared" si="185"/>
        <v>1</v>
      </c>
      <c r="AM521" s="3" t="b">
        <f t="shared" si="186"/>
        <v>0</v>
      </c>
      <c r="AN521" s="3" t="b">
        <f t="shared" si="187"/>
        <v>0</v>
      </c>
      <c r="AO521" s="3" t="b">
        <f t="shared" si="188"/>
        <v>1</v>
      </c>
      <c r="AP521">
        <v>-2839075.8149999999</v>
      </c>
      <c r="AQ521">
        <v>-1613974.4920000001</v>
      </c>
      <c r="AR521">
        <v>5477722.2709999997</v>
      </c>
      <c r="AS521">
        <v>89.421478449999995</v>
      </c>
      <c r="AT521">
        <v>-3.4427054589999999</v>
      </c>
      <c r="AU521">
        <v>-3.7072478480000002</v>
      </c>
      <c r="AV521">
        <v>-4.6105435339999996</v>
      </c>
      <c r="AW521">
        <v>-2.8726627389999999</v>
      </c>
      <c r="AX521">
        <v>-2.4793046439999999</v>
      </c>
      <c r="AY521">
        <v>-0.68472838499999999</v>
      </c>
      <c r="AZ521">
        <v>0</v>
      </c>
      <c r="BA521">
        <v>3.8499759999999998</v>
      </c>
      <c r="BB521">
        <v>3.9808923749999998</v>
      </c>
      <c r="BC521">
        <v>2.0307884249999999</v>
      </c>
      <c r="BD521">
        <v>1.9602693840000001</v>
      </c>
      <c r="BE521">
        <v>66.219290540000003</v>
      </c>
      <c r="BF521">
        <v>-3.1743418490000002</v>
      </c>
      <c r="BG521">
        <v>-4.1180432219999998</v>
      </c>
      <c r="BH521">
        <v>-2.2353829219999999</v>
      </c>
      <c r="BI521">
        <v>-1.897110034</v>
      </c>
      <c r="BJ521">
        <v>6.9325935000000005E-2</v>
      </c>
      <c r="BK521">
        <v>14.43</v>
      </c>
      <c r="BL521">
        <v>14.43</v>
      </c>
      <c r="BM521">
        <v>14.04</v>
      </c>
      <c r="BN521">
        <v>14.28</v>
      </c>
      <c r="BO521">
        <v>-0.04</v>
      </c>
      <c r="BP521">
        <v>-0.27932960899999998</v>
      </c>
      <c r="BQ521">
        <v>0.48499999999999999</v>
      </c>
      <c r="BR521">
        <v>0.314</v>
      </c>
      <c r="BS521">
        <v>0.35299999999999998</v>
      </c>
      <c r="BT521">
        <v>0.16569697</v>
      </c>
      <c r="BU521">
        <v>18.190127969999999</v>
      </c>
      <c r="BV521">
        <v>-0.365630713</v>
      </c>
      <c r="BW521">
        <v>4.4332723950000004</v>
      </c>
      <c r="BX521">
        <v>2.8702010969999998</v>
      </c>
      <c r="BY521">
        <v>3.2266910420000001</v>
      </c>
      <c r="BZ521">
        <v>1.9307075279999999</v>
      </c>
      <c r="CA521" t="s">
        <v>60</v>
      </c>
      <c r="CB521">
        <v>-0.30687046200000001</v>
      </c>
      <c r="CC521">
        <v>0</v>
      </c>
    </row>
    <row r="522" spans="1:81" x14ac:dyDescent="0.25">
      <c r="A522">
        <v>1615</v>
      </c>
      <c r="B522" s="1">
        <v>41306</v>
      </c>
      <c r="C522">
        <v>1498.1099850000001</v>
      </c>
      <c r="D522">
        <v>1514.410034</v>
      </c>
      <c r="E522">
        <v>1498.1099850000001</v>
      </c>
      <c r="F522">
        <v>1513.170044</v>
      </c>
      <c r="G522">
        <v>1513.170044</v>
      </c>
      <c r="H522">
        <v>3836320000</v>
      </c>
      <c r="I522" s="2">
        <v>545198000000</v>
      </c>
      <c r="J522">
        <v>-81780000</v>
      </c>
      <c r="K522" s="3" t="b">
        <f t="shared" si="168"/>
        <v>0</v>
      </c>
      <c r="L522" s="3" t="b">
        <f t="shared" si="169"/>
        <v>0</v>
      </c>
      <c r="M522" s="3" t="b">
        <f t="shared" si="170"/>
        <v>0</v>
      </c>
      <c r="N522" s="3" t="b">
        <f t="shared" si="171"/>
        <v>0</v>
      </c>
      <c r="O522" s="3" t="b">
        <f t="shared" si="172"/>
        <v>0</v>
      </c>
      <c r="P522" s="3" t="b">
        <f t="shared" si="173"/>
        <v>1</v>
      </c>
      <c r="Q522">
        <v>-1567099000</v>
      </c>
      <c r="R522">
        <v>-760815000</v>
      </c>
      <c r="S522">
        <v>923838484.79999995</v>
      </c>
      <c r="T522" s="2">
        <v>727107000000</v>
      </c>
      <c r="U522">
        <v>353135280.39999998</v>
      </c>
      <c r="V522" s="3" t="b">
        <f t="shared" si="174"/>
        <v>0</v>
      </c>
      <c r="W522" s="3" t="b">
        <f t="shared" si="175"/>
        <v>0</v>
      </c>
      <c r="X522" s="3" t="b">
        <f t="shared" si="176"/>
        <v>1</v>
      </c>
      <c r="Y522" s="3" t="b">
        <f t="shared" si="177"/>
        <v>0</v>
      </c>
      <c r="Z522" s="3" t="b">
        <f t="shared" si="178"/>
        <v>0</v>
      </c>
      <c r="AA522" s="3" t="b">
        <f t="shared" si="179"/>
        <v>0</v>
      </c>
      <c r="AB522">
        <v>-739972427.60000002</v>
      </c>
      <c r="AC522">
        <v>-232536158.59999999</v>
      </c>
      <c r="AD522">
        <v>900789179.20000005</v>
      </c>
      <c r="AE522">
        <v>2169612997</v>
      </c>
      <c r="AF522">
        <v>14156249.33</v>
      </c>
      <c r="AG522" s="3" t="b">
        <f t="shared" si="180"/>
        <v>0</v>
      </c>
      <c r="AH522" s="3" t="b">
        <f t="shared" si="181"/>
        <v>0</v>
      </c>
      <c r="AI522" s="3" t="b">
        <f t="shared" si="182"/>
        <v>1</v>
      </c>
      <c r="AJ522" s="3" t="b">
        <f t="shared" si="183"/>
        <v>0</v>
      </c>
      <c r="AK522" s="3" t="b">
        <f t="shared" si="184"/>
        <v>0</v>
      </c>
      <c r="AL522" s="3" t="b">
        <f t="shared" si="185"/>
        <v>0</v>
      </c>
      <c r="AM522" s="3" t="b">
        <f t="shared" si="186"/>
        <v>0</v>
      </c>
      <c r="AN522" s="3" t="b">
        <f t="shared" si="187"/>
        <v>0</v>
      </c>
      <c r="AO522" s="3" t="b">
        <f t="shared" si="188"/>
        <v>0</v>
      </c>
      <c r="AP522">
        <v>3108515.4079999998</v>
      </c>
      <c r="AQ522">
        <v>4310634.0369999995</v>
      </c>
      <c r="AR522">
        <v>5381722.2089999998</v>
      </c>
      <c r="AS522">
        <v>98.933800969999993</v>
      </c>
      <c r="AT522">
        <v>9.5123225199999997</v>
      </c>
      <c r="AU522">
        <v>10.637626089999999</v>
      </c>
      <c r="AV522">
        <v>3.0348085299999998</v>
      </c>
      <c r="AW522">
        <v>-0.25689991099999998</v>
      </c>
      <c r="AX522">
        <v>-0.54952725499999999</v>
      </c>
      <c r="AY522">
        <v>-0.61181722599999999</v>
      </c>
      <c r="AZ522">
        <v>15.060059000000001</v>
      </c>
      <c r="BA522">
        <v>0</v>
      </c>
      <c r="BB522">
        <v>4.7722614200000004</v>
      </c>
      <c r="BC522">
        <v>1.8857321090000001</v>
      </c>
      <c r="BD522">
        <v>2.5307207730000001</v>
      </c>
      <c r="BE522">
        <v>71.677171200000004</v>
      </c>
      <c r="BF522">
        <v>5.4578806599999998</v>
      </c>
      <c r="BG522">
        <v>1.1417694060000001</v>
      </c>
      <c r="BH522">
        <v>-1.15089592</v>
      </c>
      <c r="BI522">
        <v>-0.88483815399999999</v>
      </c>
      <c r="BJ522">
        <v>-0.106125017</v>
      </c>
      <c r="BK522">
        <v>13.37</v>
      </c>
      <c r="BL522">
        <v>13.38</v>
      </c>
      <c r="BM522">
        <v>12.72</v>
      </c>
      <c r="BN522">
        <v>12.9</v>
      </c>
      <c r="BO522">
        <v>-1.38</v>
      </c>
      <c r="BP522">
        <v>-9.6638655460000003</v>
      </c>
      <c r="BQ522">
        <v>-0.71</v>
      </c>
      <c r="BR522">
        <v>-0.127</v>
      </c>
      <c r="BS522">
        <v>-3.6999999999999998E-2</v>
      </c>
      <c r="BT522">
        <v>0.17424242400000001</v>
      </c>
      <c r="BU522">
        <v>5.5758683729999996</v>
      </c>
      <c r="BV522">
        <v>-12.6142596</v>
      </c>
      <c r="BW522">
        <v>-6.489945155</v>
      </c>
      <c r="BX522">
        <v>-1.1608775140000001</v>
      </c>
      <c r="BY522">
        <v>-0.33820841000000001</v>
      </c>
      <c r="BZ522">
        <v>1.5927095449999999</v>
      </c>
      <c r="CA522" t="s">
        <v>61</v>
      </c>
      <c r="CB522">
        <v>0.50862855900000004</v>
      </c>
      <c r="CC522">
        <v>0</v>
      </c>
    </row>
    <row r="523" spans="1:81" x14ac:dyDescent="0.25">
      <c r="A523">
        <v>1616</v>
      </c>
      <c r="B523" s="1">
        <v>41309</v>
      </c>
      <c r="C523">
        <v>1513.170044</v>
      </c>
      <c r="D523">
        <v>1513.170044</v>
      </c>
      <c r="E523">
        <v>1495.0200199999999</v>
      </c>
      <c r="F523">
        <v>1495.709961</v>
      </c>
      <c r="G523">
        <v>1495.709961</v>
      </c>
      <c r="H523">
        <v>3390000000</v>
      </c>
      <c r="I523" s="2">
        <v>541808000000</v>
      </c>
      <c r="J523">
        <v>223160000</v>
      </c>
      <c r="K523" s="3" t="b">
        <f t="shared" si="168"/>
        <v>0</v>
      </c>
      <c r="L523" s="3" t="b">
        <f t="shared" si="169"/>
        <v>0</v>
      </c>
      <c r="M523" s="3" t="b">
        <f t="shared" si="170"/>
        <v>1</v>
      </c>
      <c r="N523" s="3" t="b">
        <f t="shared" si="171"/>
        <v>0</v>
      </c>
      <c r="O523" s="3" t="b">
        <f t="shared" si="172"/>
        <v>0</v>
      </c>
      <c r="P523" s="3" t="b">
        <f t="shared" si="173"/>
        <v>0</v>
      </c>
      <c r="Q523">
        <v>-682436000</v>
      </c>
      <c r="R523">
        <v>-1472430000</v>
      </c>
      <c r="S523">
        <v>236407878.80000001</v>
      </c>
      <c r="T523" s="2">
        <v>723975000000</v>
      </c>
      <c r="U523">
        <v>60185325.240000002</v>
      </c>
      <c r="V523" s="3" t="b">
        <f t="shared" si="174"/>
        <v>0</v>
      </c>
      <c r="W523" s="3" t="b">
        <f t="shared" si="175"/>
        <v>0</v>
      </c>
      <c r="X523" s="3" t="b">
        <f t="shared" si="176"/>
        <v>1</v>
      </c>
      <c r="Y523" s="3" t="b">
        <f t="shared" si="177"/>
        <v>0</v>
      </c>
      <c r="Z523" s="3" t="b">
        <f t="shared" si="178"/>
        <v>0</v>
      </c>
      <c r="AA523" s="3" t="b">
        <f t="shared" si="179"/>
        <v>0</v>
      </c>
      <c r="AB523">
        <v>-402535829.60000002</v>
      </c>
      <c r="AC523">
        <v>-879383931.60000002</v>
      </c>
      <c r="AD523">
        <v>441609210.10000002</v>
      </c>
      <c r="AE523">
        <v>2130496652</v>
      </c>
      <c r="AF523">
        <v>-275474.2218</v>
      </c>
      <c r="AG523" s="3" t="b">
        <f t="shared" si="180"/>
        <v>0</v>
      </c>
      <c r="AH523" s="3" t="b">
        <f t="shared" si="181"/>
        <v>0</v>
      </c>
      <c r="AI523" s="3" t="b">
        <f t="shared" si="182"/>
        <v>0</v>
      </c>
      <c r="AJ523" s="3" t="b">
        <f t="shared" si="183"/>
        <v>0</v>
      </c>
      <c r="AK523" s="3" t="b">
        <f t="shared" si="184"/>
        <v>0</v>
      </c>
      <c r="AL523" s="3" t="b">
        <f t="shared" si="185"/>
        <v>1</v>
      </c>
      <c r="AM523" s="3" t="b">
        <f t="shared" si="186"/>
        <v>0</v>
      </c>
      <c r="AN523" s="3" t="b">
        <f t="shared" si="187"/>
        <v>0</v>
      </c>
      <c r="AO523" s="3" t="b">
        <f t="shared" si="188"/>
        <v>0</v>
      </c>
      <c r="AP523">
        <v>615385.77029999997</v>
      </c>
      <c r="AQ523">
        <v>-2236148.9920000001</v>
      </c>
      <c r="AR523">
        <v>3034895.3169999998</v>
      </c>
      <c r="AS523">
        <v>83.920838239999995</v>
      </c>
      <c r="AT523">
        <v>-15.012962720000001</v>
      </c>
      <c r="AU523">
        <v>-15.17475582</v>
      </c>
      <c r="AV523">
        <v>-2.7503201000000002</v>
      </c>
      <c r="AW523">
        <v>-1.731771446</v>
      </c>
      <c r="AX523">
        <v>-2.3373837480000001</v>
      </c>
      <c r="AY523">
        <v>-1.1140611929999999</v>
      </c>
      <c r="AZ523">
        <v>0</v>
      </c>
      <c r="BA523">
        <v>17.460083000000001</v>
      </c>
      <c r="BB523">
        <v>4.4313856039999999</v>
      </c>
      <c r="BC523">
        <v>2.9981857440000002</v>
      </c>
      <c r="BD523">
        <v>1.4780223720000001</v>
      </c>
      <c r="BE523">
        <v>59.645239230000001</v>
      </c>
      <c r="BF523">
        <v>-12.03193197</v>
      </c>
      <c r="BG523">
        <v>-3.2870256549999999</v>
      </c>
      <c r="BH523">
        <v>-2.3787298809999999</v>
      </c>
      <c r="BI523">
        <v>-2.7336736699999999</v>
      </c>
      <c r="BJ523">
        <v>-0.87886576500000002</v>
      </c>
      <c r="BK523">
        <v>14</v>
      </c>
      <c r="BL523">
        <v>14.75</v>
      </c>
      <c r="BM523">
        <v>13.8</v>
      </c>
      <c r="BN523">
        <v>14.67</v>
      </c>
      <c r="BO523">
        <v>1.77</v>
      </c>
      <c r="BP523">
        <v>13.72093023</v>
      </c>
      <c r="BQ523">
        <v>0.19500000000000001</v>
      </c>
      <c r="BR523">
        <v>-3.3000000000000002E-2</v>
      </c>
      <c r="BS523">
        <v>0.13</v>
      </c>
      <c r="BT523">
        <v>0.213454545</v>
      </c>
      <c r="BU523">
        <v>21.755027420000001</v>
      </c>
      <c r="BV523">
        <v>16.179159049999999</v>
      </c>
      <c r="BW523">
        <v>1.7824497260000001</v>
      </c>
      <c r="BX523">
        <v>-0.30164533799999999</v>
      </c>
      <c r="BY523">
        <v>1.1882998170000001</v>
      </c>
      <c r="BZ523">
        <v>1.9511384409999999</v>
      </c>
      <c r="CA523" t="s">
        <v>60</v>
      </c>
      <c r="CB523">
        <v>-0.71137327400000006</v>
      </c>
      <c r="CC523">
        <v>0</v>
      </c>
    </row>
    <row r="524" spans="1:81" x14ac:dyDescent="0.25">
      <c r="A524">
        <v>1617</v>
      </c>
      <c r="B524" s="1">
        <v>41310</v>
      </c>
      <c r="C524">
        <v>1495.709961</v>
      </c>
      <c r="D524">
        <v>1514.959961</v>
      </c>
      <c r="E524">
        <v>1495.709961</v>
      </c>
      <c r="F524">
        <v>1511.290039</v>
      </c>
      <c r="G524">
        <v>1511.290039</v>
      </c>
      <c r="H524">
        <v>3618360000</v>
      </c>
      <c r="I524" s="2">
        <v>545426000000</v>
      </c>
      <c r="J524">
        <v>114180000</v>
      </c>
      <c r="K524" s="3" t="b">
        <f t="shared" si="168"/>
        <v>0</v>
      </c>
      <c r="L524" s="3" t="b">
        <f t="shared" si="169"/>
        <v>0</v>
      </c>
      <c r="M524" s="3" t="b">
        <f t="shared" si="170"/>
        <v>1</v>
      </c>
      <c r="N524" s="3" t="b">
        <f t="shared" si="171"/>
        <v>0</v>
      </c>
      <c r="O524" s="3" t="b">
        <f t="shared" si="172"/>
        <v>0</v>
      </c>
      <c r="P524" s="3" t="b">
        <f t="shared" si="173"/>
        <v>0</v>
      </c>
      <c r="Q524">
        <v>880404000</v>
      </c>
      <c r="R524">
        <v>57592000</v>
      </c>
      <c r="S524">
        <v>-107465939.40000001</v>
      </c>
      <c r="T524" s="2">
        <v>726214000000</v>
      </c>
      <c r="U524">
        <v>-446778480.19999999</v>
      </c>
      <c r="V524" s="3" t="b">
        <f t="shared" si="174"/>
        <v>0</v>
      </c>
      <c r="W524" s="3" t="b">
        <f t="shared" si="175"/>
        <v>0</v>
      </c>
      <c r="X524" s="3" t="b">
        <f t="shared" si="176"/>
        <v>0</v>
      </c>
      <c r="Y524" s="3" t="b">
        <f t="shared" si="177"/>
        <v>0</v>
      </c>
      <c r="Z524" s="3" t="b">
        <f t="shared" si="178"/>
        <v>0</v>
      </c>
      <c r="AA524" s="3" t="b">
        <f t="shared" si="179"/>
        <v>1</v>
      </c>
      <c r="AB524">
        <v>394498169.89999998</v>
      </c>
      <c r="AC524">
        <v>-25420214.859999999</v>
      </c>
      <c r="AD524">
        <v>260463929.19999999</v>
      </c>
      <c r="AE524">
        <v>2168187336</v>
      </c>
      <c r="AF524">
        <v>-712830.61710000003</v>
      </c>
      <c r="AG524" s="3" t="b">
        <f t="shared" si="180"/>
        <v>0</v>
      </c>
      <c r="AH524" s="3" t="b">
        <f t="shared" si="181"/>
        <v>0</v>
      </c>
      <c r="AI524" s="3" t="b">
        <f t="shared" si="182"/>
        <v>0</v>
      </c>
      <c r="AJ524" s="3" t="b">
        <f t="shared" si="183"/>
        <v>0</v>
      </c>
      <c r="AK524" s="3" t="b">
        <f t="shared" si="184"/>
        <v>0</v>
      </c>
      <c r="AL524" s="3" t="b">
        <f t="shared" si="185"/>
        <v>1</v>
      </c>
      <c r="AM524" s="3" t="b">
        <f t="shared" si="186"/>
        <v>0</v>
      </c>
      <c r="AN524" s="3" t="b">
        <f t="shared" si="187"/>
        <v>0</v>
      </c>
      <c r="AO524" s="3" t="b">
        <f t="shared" si="188"/>
        <v>1</v>
      </c>
      <c r="AP524">
        <v>7230286.0810000002</v>
      </c>
      <c r="AQ524">
        <v>5322272.642</v>
      </c>
      <c r="AR524">
        <v>3450409.0819999999</v>
      </c>
      <c r="AS524">
        <v>96.859287330000001</v>
      </c>
      <c r="AT524">
        <v>12.938449090000001</v>
      </c>
      <c r="AU524">
        <v>15.41744501</v>
      </c>
      <c r="AV524">
        <v>-1.0372568170000001</v>
      </c>
      <c r="AW524">
        <v>0.73004639400000004</v>
      </c>
      <c r="AX524">
        <v>0.24895666499999999</v>
      </c>
      <c r="AY524">
        <v>-0.71567264399999997</v>
      </c>
      <c r="AZ524">
        <v>15.580078</v>
      </c>
      <c r="BA524">
        <v>0</v>
      </c>
      <c r="BB524">
        <v>5.2277207749999999</v>
      </c>
      <c r="BC524">
        <v>2.784029619</v>
      </c>
      <c r="BD524">
        <v>1.8777532889999999</v>
      </c>
      <c r="BE524">
        <v>65.250669549999998</v>
      </c>
      <c r="BF524">
        <v>5.6054303240000003</v>
      </c>
      <c r="BG524">
        <v>-3.2132508230000001</v>
      </c>
      <c r="BH524">
        <v>-1.4937794929999999</v>
      </c>
      <c r="BI524">
        <v>-1.485997698</v>
      </c>
      <c r="BJ524">
        <v>-1.0936902829999999</v>
      </c>
      <c r="BK524">
        <v>14.21</v>
      </c>
      <c r="BL524">
        <v>14.21</v>
      </c>
      <c r="BM524">
        <v>13.39</v>
      </c>
      <c r="BN524">
        <v>13.72</v>
      </c>
      <c r="BO524">
        <v>-0.95</v>
      </c>
      <c r="BP524">
        <v>-6.4758009540000003</v>
      </c>
      <c r="BQ524">
        <v>0.41</v>
      </c>
      <c r="BR524">
        <v>8.9999999999999993E-3</v>
      </c>
      <c r="BS524">
        <v>-8.1000000000000003E-2</v>
      </c>
      <c r="BT524">
        <v>0.172060606</v>
      </c>
      <c r="BU524">
        <v>13.07129799</v>
      </c>
      <c r="BV524">
        <v>-8.6837294329999999</v>
      </c>
      <c r="BW524">
        <v>3.747714808</v>
      </c>
      <c r="BX524">
        <v>8.2266909999999999E-2</v>
      </c>
      <c r="BY524">
        <v>-0.74040219399999996</v>
      </c>
      <c r="BZ524">
        <v>1.572766052</v>
      </c>
      <c r="CA524" t="s">
        <v>60</v>
      </c>
      <c r="CB524">
        <v>0.34693333100000001</v>
      </c>
      <c r="CC524">
        <v>0</v>
      </c>
    </row>
    <row r="525" spans="1:81" x14ac:dyDescent="0.25">
      <c r="A525">
        <v>1618</v>
      </c>
      <c r="B525" s="1">
        <v>41311</v>
      </c>
      <c r="C525">
        <v>1511.290039</v>
      </c>
      <c r="D525">
        <v>1512.530029</v>
      </c>
      <c r="E525">
        <v>1504.709961</v>
      </c>
      <c r="F525">
        <v>1512.119995</v>
      </c>
      <c r="G525">
        <v>1512.119995</v>
      </c>
      <c r="H525">
        <v>3611570000</v>
      </c>
      <c r="I525" s="2">
        <v>549038000000</v>
      </c>
      <c r="J525">
        <v>3614965000</v>
      </c>
      <c r="K525" s="3" t="b">
        <f t="shared" si="168"/>
        <v>0</v>
      </c>
      <c r="L525" s="3" t="b">
        <f t="shared" si="169"/>
        <v>0</v>
      </c>
      <c r="M525" s="3" t="b">
        <f t="shared" si="170"/>
        <v>1</v>
      </c>
      <c r="N525" s="3" t="b">
        <f t="shared" si="171"/>
        <v>0</v>
      </c>
      <c r="O525" s="3" t="b">
        <f t="shared" si="172"/>
        <v>0</v>
      </c>
      <c r="P525" s="3" t="b">
        <f t="shared" si="173"/>
        <v>0</v>
      </c>
      <c r="Q525">
        <v>1513815000</v>
      </c>
      <c r="R525">
        <v>1558086000</v>
      </c>
      <c r="S525">
        <v>-109990666.7</v>
      </c>
      <c r="T525" s="2">
        <v>729446000000</v>
      </c>
      <c r="U525">
        <v>2735774207</v>
      </c>
      <c r="V525" s="3" t="b">
        <f t="shared" si="174"/>
        <v>0</v>
      </c>
      <c r="W525" s="3" t="b">
        <f t="shared" si="175"/>
        <v>0</v>
      </c>
      <c r="X525" s="3" t="b">
        <f t="shared" si="176"/>
        <v>1</v>
      </c>
      <c r="Y525" s="3" t="b">
        <f t="shared" si="177"/>
        <v>0</v>
      </c>
      <c r="Z525" s="3" t="b">
        <f t="shared" si="178"/>
        <v>0</v>
      </c>
      <c r="AA525" s="3" t="b">
        <f t="shared" si="179"/>
        <v>0</v>
      </c>
      <c r="AB525">
        <v>925654765.20000005</v>
      </c>
      <c r="AC525">
        <v>1029028117</v>
      </c>
      <c r="AD525">
        <v>326121904.39999998</v>
      </c>
      <c r="AE525">
        <v>2170170704</v>
      </c>
      <c r="AF525">
        <v>19837025.809999999</v>
      </c>
      <c r="AG525" s="3" t="b">
        <f t="shared" si="180"/>
        <v>0</v>
      </c>
      <c r="AH525" s="3" t="b">
        <f t="shared" si="181"/>
        <v>0</v>
      </c>
      <c r="AI525" s="3" t="b">
        <f t="shared" si="182"/>
        <v>1</v>
      </c>
      <c r="AJ525" s="3" t="b">
        <f t="shared" si="183"/>
        <v>0</v>
      </c>
      <c r="AK525" s="3" t="b">
        <f t="shared" si="184"/>
        <v>0</v>
      </c>
      <c r="AL525" s="3" t="b">
        <f t="shared" si="185"/>
        <v>0</v>
      </c>
      <c r="AM525" s="3" t="b">
        <f t="shared" si="186"/>
        <v>0</v>
      </c>
      <c r="AN525" s="3" t="b">
        <f t="shared" si="187"/>
        <v>0</v>
      </c>
      <c r="AO525" s="3" t="b">
        <f t="shared" si="188"/>
        <v>0</v>
      </c>
      <c r="AP525">
        <v>3936380.3769999999</v>
      </c>
      <c r="AQ525">
        <v>7682054.5109999999</v>
      </c>
      <c r="AR525">
        <v>3718203.7859999998</v>
      </c>
      <c r="AS525">
        <v>97.569562189999999</v>
      </c>
      <c r="AT525">
        <v>0.71027485700000004</v>
      </c>
      <c r="AU525">
        <v>0.73330588799999996</v>
      </c>
      <c r="AV525">
        <v>6.8243619720000002</v>
      </c>
      <c r="AW525">
        <v>0.88457327500000005</v>
      </c>
      <c r="AX525">
        <v>1.422165385</v>
      </c>
      <c r="AY525">
        <v>-0.31996349600000001</v>
      </c>
      <c r="AZ525">
        <v>0.82995600000000003</v>
      </c>
      <c r="BA525">
        <v>0</v>
      </c>
      <c r="BB525">
        <v>4.9135947199999999</v>
      </c>
      <c r="BC525">
        <v>2.5851703609999999</v>
      </c>
      <c r="BD525">
        <v>1.9006850740000001</v>
      </c>
      <c r="BE525">
        <v>65.525385409999998</v>
      </c>
      <c r="BF525">
        <v>0.27471585599999998</v>
      </c>
      <c r="BG525">
        <v>2.9400730899999998</v>
      </c>
      <c r="BH525">
        <v>-1.2849927050000001</v>
      </c>
      <c r="BI525">
        <v>-0.78143119100000002</v>
      </c>
      <c r="BJ525">
        <v>-1.1759702350000001</v>
      </c>
      <c r="BK525">
        <v>14.06</v>
      </c>
      <c r="BL525">
        <v>14.08</v>
      </c>
      <c r="BM525">
        <v>13.34</v>
      </c>
      <c r="BN525">
        <v>13.41</v>
      </c>
      <c r="BO525">
        <v>-0.31</v>
      </c>
      <c r="BP525">
        <v>-2.259475219</v>
      </c>
      <c r="BQ525">
        <v>-0.63</v>
      </c>
      <c r="BR525">
        <v>5.8000000000000003E-2</v>
      </c>
      <c r="BS525">
        <v>-9.1999999999999998E-2</v>
      </c>
      <c r="BT525">
        <v>0.100121212</v>
      </c>
      <c r="BU525">
        <v>10.23765996</v>
      </c>
      <c r="BV525">
        <v>-2.833638026</v>
      </c>
      <c r="BW525">
        <v>-5.7586837290000004</v>
      </c>
      <c r="BX525">
        <v>0.53016453399999997</v>
      </c>
      <c r="BY525">
        <v>-0.84095063999999997</v>
      </c>
      <c r="BZ525">
        <v>0.91518475399999999</v>
      </c>
      <c r="CA525" t="s">
        <v>60</v>
      </c>
      <c r="CB525">
        <v>0.35496973100000001</v>
      </c>
      <c r="CC525">
        <v>0</v>
      </c>
    </row>
    <row r="526" spans="1:81" x14ac:dyDescent="0.25">
      <c r="A526">
        <v>1619</v>
      </c>
      <c r="B526" s="1">
        <v>41312</v>
      </c>
      <c r="C526">
        <v>1512.119995</v>
      </c>
      <c r="D526">
        <v>1512.900024</v>
      </c>
      <c r="E526">
        <v>1498.48999</v>
      </c>
      <c r="F526">
        <v>1509.3900149999999</v>
      </c>
      <c r="G526">
        <v>1509.3900149999999</v>
      </c>
      <c r="H526">
        <v>3614580000</v>
      </c>
      <c r="I526" s="2">
        <v>545423000000</v>
      </c>
      <c r="J526">
        <v>-1505000</v>
      </c>
      <c r="K526" s="3" t="b">
        <f t="shared" si="168"/>
        <v>0</v>
      </c>
      <c r="L526" s="3" t="b">
        <f t="shared" si="169"/>
        <v>0</v>
      </c>
      <c r="M526" s="3" t="b">
        <f t="shared" si="170"/>
        <v>0</v>
      </c>
      <c r="N526" s="3" t="b">
        <f t="shared" si="171"/>
        <v>0</v>
      </c>
      <c r="O526" s="3" t="b">
        <f t="shared" si="172"/>
        <v>0</v>
      </c>
      <c r="P526" s="3" t="b">
        <f t="shared" si="173"/>
        <v>1</v>
      </c>
      <c r="Q526">
        <v>1445762000</v>
      </c>
      <c r="R526">
        <v>768063000</v>
      </c>
      <c r="S526">
        <v>-156213878.80000001</v>
      </c>
      <c r="T526" s="2">
        <v>731300000000</v>
      </c>
      <c r="U526">
        <v>2543264893</v>
      </c>
      <c r="V526" s="3" t="b">
        <f t="shared" si="174"/>
        <v>0</v>
      </c>
      <c r="W526" s="3" t="b">
        <f t="shared" si="175"/>
        <v>0</v>
      </c>
      <c r="X526" s="3" t="b">
        <f t="shared" si="176"/>
        <v>1</v>
      </c>
      <c r="Y526" s="3" t="b">
        <f t="shared" si="177"/>
        <v>0</v>
      </c>
      <c r="Z526" s="3" t="b">
        <f t="shared" si="178"/>
        <v>0</v>
      </c>
      <c r="AA526" s="3" t="b">
        <f t="shared" si="179"/>
        <v>0</v>
      </c>
      <c r="AB526">
        <v>2520856448</v>
      </c>
      <c r="AC526">
        <v>1385749407</v>
      </c>
      <c r="AD526">
        <v>372283416.19999999</v>
      </c>
      <c r="AE526">
        <v>2163644945</v>
      </c>
      <c r="AF526">
        <v>-2271195.6830000002</v>
      </c>
      <c r="AG526" s="3" t="b">
        <f t="shared" si="180"/>
        <v>0</v>
      </c>
      <c r="AH526" s="3" t="b">
        <f t="shared" si="181"/>
        <v>0</v>
      </c>
      <c r="AI526" s="3" t="b">
        <f t="shared" si="182"/>
        <v>0</v>
      </c>
      <c r="AJ526" s="3" t="b">
        <f t="shared" si="183"/>
        <v>0</v>
      </c>
      <c r="AK526" s="3" t="b">
        <f t="shared" si="184"/>
        <v>0</v>
      </c>
      <c r="AL526" s="3" t="b">
        <f t="shared" si="185"/>
        <v>1</v>
      </c>
      <c r="AM526" s="3" t="b">
        <f t="shared" si="186"/>
        <v>0</v>
      </c>
      <c r="AN526" s="3" t="b">
        <f t="shared" si="187"/>
        <v>0</v>
      </c>
      <c r="AO526" s="3" t="b">
        <f t="shared" si="188"/>
        <v>0</v>
      </c>
      <c r="AP526">
        <v>10142824.49</v>
      </c>
      <c r="AQ526">
        <v>2773794.642</v>
      </c>
      <c r="AR526">
        <v>3059668.0070000002</v>
      </c>
      <c r="AS526">
        <v>95.233250200000001</v>
      </c>
      <c r="AT526">
        <v>-2.33631199</v>
      </c>
      <c r="AU526">
        <v>-2.3945090439999999</v>
      </c>
      <c r="AV526">
        <v>-0.81301856699999997</v>
      </c>
      <c r="AW526">
        <v>3.4647510719999999</v>
      </c>
      <c r="AX526">
        <v>0.624762241</v>
      </c>
      <c r="AY526">
        <v>-0.382278758</v>
      </c>
      <c r="AZ526">
        <v>0</v>
      </c>
      <c r="BA526">
        <v>2.7299799999999999</v>
      </c>
      <c r="BB526">
        <v>4.5626236679999996</v>
      </c>
      <c r="BC526">
        <v>2.595513907</v>
      </c>
      <c r="BD526">
        <v>1.7578883540000001</v>
      </c>
      <c r="BE526">
        <v>63.740374090000003</v>
      </c>
      <c r="BF526">
        <v>-1.785011312</v>
      </c>
      <c r="BG526">
        <v>-0.75514772799999996</v>
      </c>
      <c r="BH526">
        <v>1.2560120459999999</v>
      </c>
      <c r="BI526">
        <v>-0.99934480199999998</v>
      </c>
      <c r="BJ526">
        <v>-1.279048365</v>
      </c>
      <c r="BK526">
        <v>13.47</v>
      </c>
      <c r="BL526">
        <v>14.41</v>
      </c>
      <c r="BM526">
        <v>13.43</v>
      </c>
      <c r="BN526">
        <v>13.5</v>
      </c>
      <c r="BO526">
        <v>0.09</v>
      </c>
      <c r="BP526">
        <v>0.67114094000000002</v>
      </c>
      <c r="BQ526">
        <v>-0.11</v>
      </c>
      <c r="BR526">
        <v>-0.38200000000000001</v>
      </c>
      <c r="BS526">
        <v>-6.0000000000000001E-3</v>
      </c>
      <c r="BT526">
        <v>3.6909090999999998E-2</v>
      </c>
      <c r="BU526">
        <v>11.06032907</v>
      </c>
      <c r="BV526">
        <v>0.82266910400000004</v>
      </c>
      <c r="BW526">
        <v>-1.005484461</v>
      </c>
      <c r="BX526">
        <v>-3.491773309</v>
      </c>
      <c r="BY526">
        <v>-5.4844606999999997E-2</v>
      </c>
      <c r="BZ526">
        <v>0.33737743100000001</v>
      </c>
      <c r="CA526" t="s">
        <v>60</v>
      </c>
      <c r="CB526">
        <v>6.9142019999999998E-2</v>
      </c>
      <c r="CC526">
        <v>0</v>
      </c>
    </row>
    <row r="527" spans="1:81" x14ac:dyDescent="0.25">
      <c r="A527">
        <v>1620</v>
      </c>
      <c r="B527" s="1">
        <v>41313</v>
      </c>
      <c r="C527">
        <v>1509.3900149999999</v>
      </c>
      <c r="D527">
        <v>1518.3100589999999</v>
      </c>
      <c r="E527">
        <v>1509.3900149999999</v>
      </c>
      <c r="F527">
        <v>1517.9300539999999</v>
      </c>
      <c r="G527">
        <v>1517.9300539999999</v>
      </c>
      <c r="H527">
        <v>2986150000</v>
      </c>
      <c r="I527" s="2">
        <v>548409000000</v>
      </c>
      <c r="J527">
        <v>-314215000</v>
      </c>
      <c r="K527" s="3" t="b">
        <f t="shared" si="168"/>
        <v>0</v>
      </c>
      <c r="L527" s="3" t="b">
        <f t="shared" si="169"/>
        <v>0</v>
      </c>
      <c r="M527" s="3" t="b">
        <f t="shared" si="170"/>
        <v>0</v>
      </c>
      <c r="N527" s="3" t="b">
        <f t="shared" si="171"/>
        <v>0</v>
      </c>
      <c r="O527" s="3" t="b">
        <f t="shared" si="172"/>
        <v>0</v>
      </c>
      <c r="P527" s="3" t="b">
        <f t="shared" si="173"/>
        <v>1</v>
      </c>
      <c r="Q527">
        <v>533484000</v>
      </c>
      <c r="R527">
        <v>1319999000</v>
      </c>
      <c r="S527">
        <v>187682909.09999999</v>
      </c>
      <c r="T527" s="2">
        <v>734032000000</v>
      </c>
      <c r="U527">
        <v>2292708649</v>
      </c>
      <c r="V527" s="3" t="b">
        <f t="shared" si="174"/>
        <v>0</v>
      </c>
      <c r="W527" s="3" t="b">
        <f t="shared" si="175"/>
        <v>0</v>
      </c>
      <c r="X527" s="3" t="b">
        <f t="shared" si="176"/>
        <v>1</v>
      </c>
      <c r="Y527" s="3" t="b">
        <f t="shared" si="177"/>
        <v>0</v>
      </c>
      <c r="Z527" s="3" t="b">
        <f t="shared" si="178"/>
        <v>0</v>
      </c>
      <c r="AA527" s="3" t="b">
        <f t="shared" si="179"/>
        <v>0</v>
      </c>
      <c r="AB527">
        <v>2530845180</v>
      </c>
      <c r="AC527">
        <v>2520046121</v>
      </c>
      <c r="AD527">
        <v>672570236.29999995</v>
      </c>
      <c r="AE527">
        <v>2180540404</v>
      </c>
      <c r="AF527">
        <v>5184849.9689999996</v>
      </c>
      <c r="AG527" s="3" t="b">
        <f t="shared" si="180"/>
        <v>0</v>
      </c>
      <c r="AH527" s="3" t="b">
        <f t="shared" si="181"/>
        <v>0</v>
      </c>
      <c r="AI527" s="3" t="b">
        <f t="shared" si="182"/>
        <v>1</v>
      </c>
      <c r="AJ527" s="3" t="b">
        <f t="shared" si="183"/>
        <v>0</v>
      </c>
      <c r="AK527" s="3" t="b">
        <f t="shared" si="184"/>
        <v>0</v>
      </c>
      <c r="AL527" s="3" t="b">
        <f t="shared" si="185"/>
        <v>0</v>
      </c>
      <c r="AM527" s="3" t="b">
        <f t="shared" si="186"/>
        <v>0</v>
      </c>
      <c r="AN527" s="3" t="b">
        <f t="shared" si="187"/>
        <v>0</v>
      </c>
      <c r="AO527" s="3" t="b">
        <f t="shared" si="188"/>
        <v>0</v>
      </c>
      <c r="AP527">
        <v>3053344.43</v>
      </c>
      <c r="AQ527">
        <v>9554511.1740000006</v>
      </c>
      <c r="AR527">
        <v>4092093.16</v>
      </c>
      <c r="AS527">
        <v>99.683856270000007</v>
      </c>
      <c r="AT527">
        <v>4.4506060700000001</v>
      </c>
      <c r="AU527">
        <v>4.6733741220000002</v>
      </c>
      <c r="AV527">
        <v>1.05714704</v>
      </c>
      <c r="AW527">
        <v>0.61373948199999995</v>
      </c>
      <c r="AX527">
        <v>2.9899998910000001</v>
      </c>
      <c r="AY527">
        <v>0.18472006799999999</v>
      </c>
      <c r="AZ527">
        <v>8.5400390000000002</v>
      </c>
      <c r="BA527">
        <v>0</v>
      </c>
      <c r="BB527">
        <v>4.8467247640000002</v>
      </c>
      <c r="BC527">
        <v>2.4101200559999998</v>
      </c>
      <c r="BD527">
        <v>2.0109889339999998</v>
      </c>
      <c r="BE527">
        <v>66.788320319999997</v>
      </c>
      <c r="BF527">
        <v>3.04794623</v>
      </c>
      <c r="BG527">
        <v>0.63146745900000001</v>
      </c>
      <c r="BH527">
        <v>0.28279410100000002</v>
      </c>
      <c r="BI527">
        <v>1.2775866739999999</v>
      </c>
      <c r="BJ527">
        <v>-0.94569112600000005</v>
      </c>
      <c r="BK527">
        <v>13.2</v>
      </c>
      <c r="BL527">
        <v>13.2</v>
      </c>
      <c r="BM527">
        <v>12.89</v>
      </c>
      <c r="BN527">
        <v>13.02</v>
      </c>
      <c r="BO527">
        <v>-0.48</v>
      </c>
      <c r="BP527">
        <v>-3.5555555559999998</v>
      </c>
      <c r="BQ527">
        <v>-0.19500000000000001</v>
      </c>
      <c r="BR527">
        <v>-0.20100000000000001</v>
      </c>
      <c r="BS527">
        <v>-0.35199999999999998</v>
      </c>
      <c r="BT527">
        <v>-4.8969697E-2</v>
      </c>
      <c r="BU527">
        <v>6.672760512</v>
      </c>
      <c r="BV527">
        <v>-4.3875685559999997</v>
      </c>
      <c r="BW527">
        <v>-1.7824497260000001</v>
      </c>
      <c r="BX527">
        <v>-1.837294333</v>
      </c>
      <c r="BY527">
        <v>-3.2175502740000002</v>
      </c>
      <c r="BZ527">
        <v>-0.44762063000000002</v>
      </c>
      <c r="CA527" t="s">
        <v>61</v>
      </c>
      <c r="CB527">
        <v>0.40521585100000002</v>
      </c>
      <c r="CC527">
        <v>0</v>
      </c>
    </row>
    <row r="528" spans="1:81" x14ac:dyDescent="0.25">
      <c r="A528">
        <v>1621</v>
      </c>
      <c r="B528" s="1">
        <v>41316</v>
      </c>
      <c r="C528">
        <v>1517.9300539999999</v>
      </c>
      <c r="D528">
        <v>1518.3100589999999</v>
      </c>
      <c r="E528">
        <v>1513.6099850000001</v>
      </c>
      <c r="F528">
        <v>1517.01001</v>
      </c>
      <c r="G528">
        <v>1517.01001</v>
      </c>
      <c r="H528">
        <v>2684100000</v>
      </c>
      <c r="I528" s="2">
        <v>545725000000</v>
      </c>
      <c r="J528">
        <v>151025000</v>
      </c>
      <c r="K528" s="3" t="b">
        <f t="shared" si="168"/>
        <v>0</v>
      </c>
      <c r="L528" s="3" t="b">
        <f t="shared" si="169"/>
        <v>0</v>
      </c>
      <c r="M528" s="3" t="b">
        <f t="shared" si="170"/>
        <v>1</v>
      </c>
      <c r="N528" s="3" t="b">
        <f t="shared" si="171"/>
        <v>0</v>
      </c>
      <c r="O528" s="3" t="b">
        <f t="shared" si="172"/>
        <v>0</v>
      </c>
      <c r="P528" s="3" t="b">
        <f t="shared" si="173"/>
        <v>0</v>
      </c>
      <c r="Q528">
        <v>-695144000</v>
      </c>
      <c r="R528">
        <v>-3035000</v>
      </c>
      <c r="S528">
        <v>160699090.90000001</v>
      </c>
      <c r="T528" s="2">
        <v>735231000000</v>
      </c>
      <c r="U528">
        <v>1965484353</v>
      </c>
      <c r="V528" s="3" t="b">
        <f t="shared" si="174"/>
        <v>0</v>
      </c>
      <c r="W528" s="3" t="b">
        <f t="shared" si="175"/>
        <v>0</v>
      </c>
      <c r="X528" s="3" t="b">
        <f t="shared" si="176"/>
        <v>1</v>
      </c>
      <c r="Y528" s="3" t="b">
        <f t="shared" si="177"/>
        <v>0</v>
      </c>
      <c r="Z528" s="3" t="b">
        <f t="shared" si="178"/>
        <v>0</v>
      </c>
      <c r="AA528" s="3" t="b">
        <f t="shared" si="179"/>
        <v>0</v>
      </c>
      <c r="AB528">
        <v>2008571287</v>
      </c>
      <c r="AC528">
        <v>2262041428</v>
      </c>
      <c r="AD528">
        <v>960344184.79999995</v>
      </c>
      <c r="AE528">
        <v>2178913524</v>
      </c>
      <c r="AF528">
        <v>7634289.5970000001</v>
      </c>
      <c r="AG528" s="3" t="b">
        <f t="shared" si="180"/>
        <v>0</v>
      </c>
      <c r="AH528" s="3" t="b">
        <f t="shared" si="181"/>
        <v>0</v>
      </c>
      <c r="AI528" s="3" t="b">
        <f t="shared" si="182"/>
        <v>1</v>
      </c>
      <c r="AJ528" s="3" t="b">
        <f t="shared" si="183"/>
        <v>0</v>
      </c>
      <c r="AK528" s="3" t="b">
        <f t="shared" si="184"/>
        <v>0</v>
      </c>
      <c r="AL528" s="3" t="b">
        <f t="shared" si="185"/>
        <v>0</v>
      </c>
      <c r="AM528" s="3" t="b">
        <f t="shared" si="186"/>
        <v>0</v>
      </c>
      <c r="AN528" s="3" t="b">
        <f t="shared" si="187"/>
        <v>0</v>
      </c>
      <c r="AO528" s="3" t="b">
        <f t="shared" si="188"/>
        <v>0</v>
      </c>
      <c r="AP528">
        <v>4312391.8930000002</v>
      </c>
      <c r="AQ528">
        <v>3182207.5589999999</v>
      </c>
      <c r="AR528">
        <v>4149992.4559999998</v>
      </c>
      <c r="AS528">
        <v>98.918429119999999</v>
      </c>
      <c r="AT528">
        <v>-0.76542714899999997</v>
      </c>
      <c r="AU528">
        <v>-0.76785467399999996</v>
      </c>
      <c r="AV528">
        <v>1.8425894599999999</v>
      </c>
      <c r="AW528">
        <v>0.84972068599999995</v>
      </c>
      <c r="AX528">
        <v>0.62325776499999996</v>
      </c>
      <c r="AY528">
        <v>0.53409133600000003</v>
      </c>
      <c r="AZ528">
        <v>0</v>
      </c>
      <c r="BA528">
        <v>0.92004399999999997</v>
      </c>
      <c r="BB528">
        <v>4.5005301380000002</v>
      </c>
      <c r="BC528">
        <v>2.3036860520000002</v>
      </c>
      <c r="BD528">
        <v>1.9536212989999999</v>
      </c>
      <c r="BE528">
        <v>66.143256070000007</v>
      </c>
      <c r="BF528">
        <v>-0.645064258</v>
      </c>
      <c r="BG528">
        <v>1.2014409859999999</v>
      </c>
      <c r="BH528">
        <v>0.49015582099999999</v>
      </c>
      <c r="BI528">
        <v>0.30481079500000002</v>
      </c>
      <c r="BJ528">
        <v>-0.71691382999999997</v>
      </c>
      <c r="BK528">
        <v>13.37</v>
      </c>
      <c r="BL528">
        <v>13.42</v>
      </c>
      <c r="BM528">
        <v>12.91</v>
      </c>
      <c r="BN528">
        <v>12.94</v>
      </c>
      <c r="BO528">
        <v>-0.08</v>
      </c>
      <c r="BP528">
        <v>-0.61443932400000001</v>
      </c>
      <c r="BQ528">
        <v>-0.28000000000000003</v>
      </c>
      <c r="BR528">
        <v>-0.189</v>
      </c>
      <c r="BS528">
        <v>-0.19500000000000001</v>
      </c>
      <c r="BT528">
        <v>-9.5454545000000002E-2</v>
      </c>
      <c r="BU528">
        <v>5.9414990860000003</v>
      </c>
      <c r="BV528">
        <v>-0.73126142599999999</v>
      </c>
      <c r="BW528">
        <v>-2.5594149910000001</v>
      </c>
      <c r="BX528">
        <v>-1.7276051189999999</v>
      </c>
      <c r="BY528">
        <v>-1.7824497260000001</v>
      </c>
      <c r="BZ528">
        <v>-0.872527838</v>
      </c>
      <c r="CA528" t="s">
        <v>60</v>
      </c>
      <c r="CB528">
        <v>0.19294911300000001</v>
      </c>
      <c r="CC528">
        <v>0</v>
      </c>
    </row>
    <row r="529" spans="1:81" x14ac:dyDescent="0.25">
      <c r="A529">
        <v>1622</v>
      </c>
      <c r="B529" s="1">
        <v>41317</v>
      </c>
      <c r="C529">
        <v>1517.01001</v>
      </c>
      <c r="D529">
        <v>1522.290039</v>
      </c>
      <c r="E529">
        <v>1515.6099850000001</v>
      </c>
      <c r="F529">
        <v>1519.4300539999999</v>
      </c>
      <c r="G529">
        <v>1519.4300539999999</v>
      </c>
      <c r="H529">
        <v>3414370000</v>
      </c>
      <c r="I529" s="2">
        <v>549139000000</v>
      </c>
      <c r="J529">
        <v>365135000</v>
      </c>
      <c r="K529" s="3" t="b">
        <f t="shared" si="168"/>
        <v>0</v>
      </c>
      <c r="L529" s="3" t="b">
        <f t="shared" si="169"/>
        <v>0</v>
      </c>
      <c r="M529" s="3" t="b">
        <f t="shared" si="170"/>
        <v>1</v>
      </c>
      <c r="N529" s="3" t="b">
        <f t="shared" si="171"/>
        <v>0</v>
      </c>
      <c r="O529" s="3" t="b">
        <f t="shared" si="172"/>
        <v>0</v>
      </c>
      <c r="P529" s="3" t="b">
        <f t="shared" si="173"/>
        <v>0</v>
      </c>
      <c r="Q529">
        <v>846516000</v>
      </c>
      <c r="R529">
        <v>50573000</v>
      </c>
      <c r="S529">
        <v>576151818.20000005</v>
      </c>
      <c r="T529" s="2">
        <v>735722000000</v>
      </c>
      <c r="U529">
        <v>844986504</v>
      </c>
      <c r="V529" s="3" t="b">
        <f t="shared" si="174"/>
        <v>0</v>
      </c>
      <c r="W529" s="3" t="b">
        <f t="shared" si="175"/>
        <v>0</v>
      </c>
      <c r="X529" s="3" t="b">
        <f t="shared" si="176"/>
        <v>1</v>
      </c>
      <c r="Y529" s="3" t="b">
        <f t="shared" si="177"/>
        <v>0</v>
      </c>
      <c r="Z529" s="3" t="b">
        <f t="shared" si="178"/>
        <v>0</v>
      </c>
      <c r="AA529" s="3" t="b">
        <f t="shared" si="179"/>
        <v>0</v>
      </c>
      <c r="AB529">
        <v>1446433287</v>
      </c>
      <c r="AC529">
        <v>1648174932</v>
      </c>
      <c r="AD529">
        <v>1353676180</v>
      </c>
      <c r="AE529">
        <v>2184360374</v>
      </c>
      <c r="AF529">
        <v>1909984.87</v>
      </c>
      <c r="AG529" s="3" t="b">
        <f t="shared" si="180"/>
        <v>0</v>
      </c>
      <c r="AH529" s="3" t="b">
        <f t="shared" si="181"/>
        <v>0</v>
      </c>
      <c r="AI529" s="3" t="b">
        <f t="shared" si="182"/>
        <v>1</v>
      </c>
      <c r="AJ529" s="3" t="b">
        <f t="shared" si="183"/>
        <v>0</v>
      </c>
      <c r="AK529" s="3" t="b">
        <f t="shared" si="184"/>
        <v>0</v>
      </c>
      <c r="AL529" s="3" t="b">
        <f t="shared" si="185"/>
        <v>0</v>
      </c>
      <c r="AM529" s="3" t="b">
        <f t="shared" si="186"/>
        <v>0</v>
      </c>
      <c r="AN529" s="3" t="b">
        <f t="shared" si="187"/>
        <v>0</v>
      </c>
      <c r="AO529" s="3" t="b">
        <f t="shared" si="188"/>
        <v>0</v>
      </c>
      <c r="AP529">
        <v>6051940.6869999999</v>
      </c>
      <c r="AQ529">
        <v>4364791.8550000004</v>
      </c>
      <c r="AR529">
        <v>5325246.1509999996</v>
      </c>
      <c r="AS529">
        <v>97.696904689999997</v>
      </c>
      <c r="AT529">
        <v>-1.221524429</v>
      </c>
      <c r="AU529">
        <v>-1.234880537</v>
      </c>
      <c r="AV529">
        <v>-0.993475789</v>
      </c>
      <c r="AW529">
        <v>0.66255363300000003</v>
      </c>
      <c r="AX529">
        <v>0.39398639200000002</v>
      </c>
      <c r="AY529">
        <v>0.89921775199999998</v>
      </c>
      <c r="AZ529">
        <v>2.4200439999999999</v>
      </c>
      <c r="BA529">
        <v>0</v>
      </c>
      <c r="BB529">
        <v>4.351923985</v>
      </c>
      <c r="BC529">
        <v>2.1391370479999998</v>
      </c>
      <c r="BD529">
        <v>2.0344297189999998</v>
      </c>
      <c r="BE529">
        <v>67.044878530000005</v>
      </c>
      <c r="BF529">
        <v>0.90162246199999996</v>
      </c>
      <c r="BG529">
        <v>0.12827910200000001</v>
      </c>
      <c r="BH529">
        <v>0.92684490399999997</v>
      </c>
      <c r="BI529">
        <v>0.54418682200000001</v>
      </c>
      <c r="BJ529">
        <v>-0.203364606</v>
      </c>
      <c r="BK529">
        <v>12.82</v>
      </c>
      <c r="BL529">
        <v>13.13</v>
      </c>
      <c r="BM529">
        <v>12.63</v>
      </c>
      <c r="BN529">
        <v>12.64</v>
      </c>
      <c r="BO529">
        <v>-0.3</v>
      </c>
      <c r="BP529">
        <v>-2.3183925809999999</v>
      </c>
      <c r="BQ529">
        <v>-0.19</v>
      </c>
      <c r="BR529">
        <v>-0.26600000000000001</v>
      </c>
      <c r="BS529">
        <v>-0.21</v>
      </c>
      <c r="BT529">
        <v>-0.16800000000000001</v>
      </c>
      <c r="BU529">
        <v>3.1992687389999999</v>
      </c>
      <c r="BV529">
        <v>-2.742230347</v>
      </c>
      <c r="BW529">
        <v>-1.7367458870000001</v>
      </c>
      <c r="BX529">
        <v>-2.4314442409999999</v>
      </c>
      <c r="BY529">
        <v>-1.919561243</v>
      </c>
      <c r="BZ529">
        <v>-1.5356489950000001</v>
      </c>
      <c r="CA529" t="s">
        <v>60</v>
      </c>
      <c r="CB529">
        <v>0.25891806099999998</v>
      </c>
      <c r="CC529">
        <v>0</v>
      </c>
    </row>
    <row r="530" spans="1:81" x14ac:dyDescent="0.25">
      <c r="A530">
        <v>1623</v>
      </c>
      <c r="B530" s="1">
        <v>41318</v>
      </c>
      <c r="C530">
        <v>1519.4300539999999</v>
      </c>
      <c r="D530">
        <v>1524.6899410000001</v>
      </c>
      <c r="E530">
        <v>1515.9300539999999</v>
      </c>
      <c r="F530">
        <v>1520.329956</v>
      </c>
      <c r="G530">
        <v>1520.329956</v>
      </c>
      <c r="H530">
        <v>3385880000</v>
      </c>
      <c r="I530" s="2">
        <v>552525000000</v>
      </c>
      <c r="J530">
        <v>3400125000</v>
      </c>
      <c r="K530" s="3" t="b">
        <f t="shared" si="168"/>
        <v>0</v>
      </c>
      <c r="L530" s="3" t="b">
        <f t="shared" si="169"/>
        <v>0</v>
      </c>
      <c r="M530" s="3" t="b">
        <f t="shared" si="170"/>
        <v>1</v>
      </c>
      <c r="N530" s="3" t="b">
        <f t="shared" si="171"/>
        <v>0</v>
      </c>
      <c r="O530" s="3" t="b">
        <f t="shared" si="172"/>
        <v>0</v>
      </c>
      <c r="P530" s="3" t="b">
        <f t="shared" si="173"/>
        <v>0</v>
      </c>
      <c r="Q530">
        <v>1576282000</v>
      </c>
      <c r="R530">
        <v>1493487000</v>
      </c>
      <c r="S530">
        <v>927211878.79999995</v>
      </c>
      <c r="T530" s="2">
        <v>735737000000</v>
      </c>
      <c r="U530">
        <v>253077814.90000001</v>
      </c>
      <c r="V530" s="3" t="b">
        <f t="shared" si="174"/>
        <v>0</v>
      </c>
      <c r="W530" s="3" t="b">
        <f t="shared" si="175"/>
        <v>0</v>
      </c>
      <c r="X530" s="3" t="b">
        <f t="shared" si="176"/>
        <v>1</v>
      </c>
      <c r="Y530" s="3" t="b">
        <f t="shared" si="177"/>
        <v>0</v>
      </c>
      <c r="Z530" s="3" t="b">
        <f t="shared" si="178"/>
        <v>0</v>
      </c>
      <c r="AA530" s="3" t="b">
        <f t="shared" si="179"/>
        <v>0</v>
      </c>
      <c r="AB530">
        <v>560693216.89999998</v>
      </c>
      <c r="AC530">
        <v>1056422168</v>
      </c>
      <c r="AD530">
        <v>1508102018</v>
      </c>
      <c r="AE530">
        <v>2186365705</v>
      </c>
      <c r="AF530">
        <v>3726090.3859999999</v>
      </c>
      <c r="AG530" s="3" t="b">
        <f t="shared" si="180"/>
        <v>0</v>
      </c>
      <c r="AH530" s="3" t="b">
        <f t="shared" si="181"/>
        <v>0</v>
      </c>
      <c r="AI530" s="3" t="b">
        <f t="shared" si="182"/>
        <v>1</v>
      </c>
      <c r="AJ530" s="3" t="b">
        <f t="shared" si="183"/>
        <v>0</v>
      </c>
      <c r="AK530" s="3" t="b">
        <f t="shared" si="184"/>
        <v>0</v>
      </c>
      <c r="AL530" s="3" t="b">
        <f t="shared" si="185"/>
        <v>0</v>
      </c>
      <c r="AM530" s="3" t="b">
        <f t="shared" si="186"/>
        <v>0</v>
      </c>
      <c r="AN530" s="3" t="b">
        <f t="shared" si="187"/>
        <v>0</v>
      </c>
      <c r="AO530" s="3" t="b">
        <f t="shared" si="188"/>
        <v>0</v>
      </c>
      <c r="AP530">
        <v>2292275.1979999999</v>
      </c>
      <c r="AQ530">
        <v>4926148.9670000002</v>
      </c>
      <c r="AR530">
        <v>5295226.4910000004</v>
      </c>
      <c r="AS530">
        <v>96.555548650000006</v>
      </c>
      <c r="AT530">
        <v>-1.141356037</v>
      </c>
      <c r="AU530">
        <v>-1.1682622300000001</v>
      </c>
      <c r="AV530">
        <v>-1.181440233</v>
      </c>
      <c r="AW530">
        <v>-1.0606447269999999</v>
      </c>
      <c r="AX530">
        <v>6.5764533E-2</v>
      </c>
      <c r="AY530">
        <v>0.82832549799999999</v>
      </c>
      <c r="AZ530">
        <v>0.89990199999999998</v>
      </c>
      <c r="BA530">
        <v>0</v>
      </c>
      <c r="BB530">
        <v>4.1053509860000004</v>
      </c>
      <c r="BC530">
        <v>1.9863415449999999</v>
      </c>
      <c r="BD530">
        <v>2.0667900729999999</v>
      </c>
      <c r="BE530">
        <v>67.392616500000003</v>
      </c>
      <c r="BF530">
        <v>0.34773797699999998</v>
      </c>
      <c r="BG530">
        <v>0.62468022000000001</v>
      </c>
      <c r="BH530">
        <v>0.2714511</v>
      </c>
      <c r="BI530">
        <v>0.75610430299999998</v>
      </c>
      <c r="BJ530">
        <v>8.1526729000000006E-2</v>
      </c>
      <c r="BK530">
        <v>12.88</v>
      </c>
      <c r="BL530">
        <v>13.19</v>
      </c>
      <c r="BM530">
        <v>12.67</v>
      </c>
      <c r="BN530">
        <v>12.98</v>
      </c>
      <c r="BO530">
        <v>0.34</v>
      </c>
      <c r="BP530">
        <v>2.6898734179999999</v>
      </c>
      <c r="BQ530">
        <v>0.02</v>
      </c>
      <c r="BR530">
        <v>-4.2000000000000003E-2</v>
      </c>
      <c r="BS530">
        <v>-0.14199999999999999</v>
      </c>
      <c r="BT530">
        <v>-0.14654545499999999</v>
      </c>
      <c r="BU530">
        <v>6.3071297990000001</v>
      </c>
      <c r="BV530">
        <v>3.1078610599999998</v>
      </c>
      <c r="BW530">
        <v>0.18281535600000001</v>
      </c>
      <c r="BX530">
        <v>-0.38391224899999998</v>
      </c>
      <c r="BY530">
        <v>-1.297989031</v>
      </c>
      <c r="BZ530">
        <v>-1.3395379759999999</v>
      </c>
      <c r="CA530" t="s">
        <v>60</v>
      </c>
      <c r="CB530">
        <v>0.32781474799999999</v>
      </c>
      <c r="CC530">
        <v>0</v>
      </c>
    </row>
    <row r="531" spans="1:81" x14ac:dyDescent="0.25">
      <c r="A531">
        <v>1624</v>
      </c>
      <c r="B531" s="1">
        <v>41319</v>
      </c>
      <c r="C531">
        <v>1520.329956</v>
      </c>
      <c r="D531">
        <v>1523.1400149999999</v>
      </c>
      <c r="E531">
        <v>1514.0200199999999</v>
      </c>
      <c r="F531">
        <v>1521.380005</v>
      </c>
      <c r="G531">
        <v>1521.380005</v>
      </c>
      <c r="H531">
        <v>3759740000</v>
      </c>
      <c r="I531" s="2">
        <v>556285000000</v>
      </c>
      <c r="J531">
        <v>3572810000</v>
      </c>
      <c r="K531" s="3" t="b">
        <f t="shared" si="168"/>
        <v>0</v>
      </c>
      <c r="L531" s="3" t="b">
        <f t="shared" si="169"/>
        <v>0</v>
      </c>
      <c r="M531" s="3" t="b">
        <f t="shared" si="170"/>
        <v>1</v>
      </c>
      <c r="N531" s="3" t="b">
        <f t="shared" si="171"/>
        <v>0</v>
      </c>
      <c r="O531" s="3" t="b">
        <f t="shared" si="172"/>
        <v>0</v>
      </c>
      <c r="P531" s="3" t="b">
        <f t="shared" si="173"/>
        <v>0</v>
      </c>
      <c r="Q531">
        <v>3506585000</v>
      </c>
      <c r="R531">
        <v>2255203000</v>
      </c>
      <c r="S531">
        <v>1129852545</v>
      </c>
      <c r="T531" s="2">
        <v>738046000000</v>
      </c>
      <c r="U531">
        <v>1162015999</v>
      </c>
      <c r="V531" s="3" t="b">
        <f t="shared" si="174"/>
        <v>0</v>
      </c>
      <c r="W531" s="3" t="b">
        <f t="shared" si="175"/>
        <v>0</v>
      </c>
      <c r="X531" s="3" t="b">
        <f t="shared" si="176"/>
        <v>1</v>
      </c>
      <c r="Y531" s="3" t="b">
        <f t="shared" si="177"/>
        <v>0</v>
      </c>
      <c r="Z531" s="3" t="b">
        <f t="shared" si="178"/>
        <v>0</v>
      </c>
      <c r="AA531" s="3" t="b">
        <f t="shared" si="179"/>
        <v>0</v>
      </c>
      <c r="AB531">
        <v>845970536.70000005</v>
      </c>
      <c r="AC531">
        <v>853416564.10000002</v>
      </c>
      <c r="AD531">
        <v>1505525549</v>
      </c>
      <c r="AE531">
        <v>2188962451</v>
      </c>
      <c r="AF531">
        <v>2301038.6609999998</v>
      </c>
      <c r="AG531" s="3" t="b">
        <f t="shared" si="180"/>
        <v>0</v>
      </c>
      <c r="AH531" s="3" t="b">
        <f t="shared" si="181"/>
        <v>0</v>
      </c>
      <c r="AI531" s="3" t="b">
        <f t="shared" si="182"/>
        <v>1</v>
      </c>
      <c r="AJ531" s="3" t="b">
        <f t="shared" si="183"/>
        <v>0</v>
      </c>
      <c r="AK531" s="3" t="b">
        <f t="shared" si="184"/>
        <v>0</v>
      </c>
      <c r="AL531" s="3" t="b">
        <f t="shared" si="185"/>
        <v>0</v>
      </c>
      <c r="AM531" s="3" t="b">
        <f t="shared" si="186"/>
        <v>0</v>
      </c>
      <c r="AN531" s="3" t="b">
        <f t="shared" si="187"/>
        <v>0</v>
      </c>
      <c r="AO531" s="3" t="b">
        <f t="shared" si="188"/>
        <v>0</v>
      </c>
      <c r="AP531">
        <v>3215211.2289999998</v>
      </c>
      <c r="AQ531">
        <v>2429627.4890000001</v>
      </c>
      <c r="AR531">
        <v>4177076.0980000002</v>
      </c>
      <c r="AS531">
        <v>97.385102579999995</v>
      </c>
      <c r="AT531">
        <v>0.82955392999999999</v>
      </c>
      <c r="AU531">
        <v>0.85914682499999995</v>
      </c>
      <c r="AV531">
        <v>-0.15590105300000001</v>
      </c>
      <c r="AW531">
        <v>-0.57413356400000004</v>
      </c>
      <c r="AX531">
        <v>-0.69603878399999997</v>
      </c>
      <c r="AY531">
        <v>0.52842412800000005</v>
      </c>
      <c r="AZ531">
        <v>1.050049</v>
      </c>
      <c r="BA531">
        <v>0</v>
      </c>
      <c r="BB531">
        <v>3.8871151300000002</v>
      </c>
      <c r="BC531">
        <v>1.844460006</v>
      </c>
      <c r="BD531">
        <v>2.1074542780000001</v>
      </c>
      <c r="BE531">
        <v>67.819317339999998</v>
      </c>
      <c r="BF531">
        <v>0.42670083399999997</v>
      </c>
      <c r="BG531">
        <v>0.38721940500000002</v>
      </c>
      <c r="BH531">
        <v>0.537592179</v>
      </c>
      <c r="BI531">
        <v>0.33113544700000003</v>
      </c>
      <c r="BJ531">
        <v>0.20232460199999999</v>
      </c>
      <c r="BK531">
        <v>13.3</v>
      </c>
      <c r="BL531">
        <v>13.32</v>
      </c>
      <c r="BM531">
        <v>12.64</v>
      </c>
      <c r="BN531">
        <v>12.66</v>
      </c>
      <c r="BO531">
        <v>-0.32</v>
      </c>
      <c r="BP531">
        <v>-2.4653312789999999</v>
      </c>
      <c r="BQ531">
        <v>0.01</v>
      </c>
      <c r="BR531">
        <v>-0.05</v>
      </c>
      <c r="BS531">
        <v>-6.8000000000000005E-2</v>
      </c>
      <c r="BT531">
        <v>-0.12896969699999999</v>
      </c>
      <c r="BU531">
        <v>3.3820840950000002</v>
      </c>
      <c r="BV531">
        <v>-2.925045704</v>
      </c>
      <c r="BW531">
        <v>9.1407678000000006E-2</v>
      </c>
      <c r="BX531">
        <v>-0.45703839099999999</v>
      </c>
      <c r="BY531">
        <v>-0.62157221200000001</v>
      </c>
      <c r="BZ531">
        <v>-1.178882056</v>
      </c>
      <c r="CA531" t="s">
        <v>61</v>
      </c>
      <c r="CB531">
        <v>0.41922864900000001</v>
      </c>
      <c r="CC531">
        <v>0</v>
      </c>
    </row>
    <row r="532" spans="1:81" x14ac:dyDescent="0.25">
      <c r="A532">
        <v>1643</v>
      </c>
      <c r="B532" s="1">
        <v>41347</v>
      </c>
      <c r="C532">
        <v>1554.5200199999999</v>
      </c>
      <c r="D532">
        <v>1563.3199460000001</v>
      </c>
      <c r="E532">
        <v>1554.5200199999999</v>
      </c>
      <c r="F532">
        <v>1563.2299800000001</v>
      </c>
      <c r="G532">
        <v>1563.2299800000001</v>
      </c>
      <c r="H532">
        <v>3459260000</v>
      </c>
      <c r="I532" s="2">
        <v>578737000000</v>
      </c>
      <c r="J532">
        <v>3266545000</v>
      </c>
      <c r="K532" s="3" t="b">
        <f t="shared" si="168"/>
        <v>0</v>
      </c>
      <c r="L532" s="3" t="b">
        <f t="shared" si="169"/>
        <v>0</v>
      </c>
      <c r="M532" s="3" t="b">
        <f t="shared" si="170"/>
        <v>1</v>
      </c>
      <c r="N532" s="3" t="b">
        <f t="shared" si="171"/>
        <v>0</v>
      </c>
      <c r="O532" s="3" t="b">
        <f t="shared" si="172"/>
        <v>0</v>
      </c>
      <c r="P532" s="3" t="b">
        <f t="shared" si="173"/>
        <v>0</v>
      </c>
      <c r="Q532">
        <v>1284837000</v>
      </c>
      <c r="R532">
        <v>1249744000</v>
      </c>
      <c r="S532">
        <v>2605954970</v>
      </c>
      <c r="T532" s="2">
        <v>757913000000</v>
      </c>
      <c r="U532">
        <v>2525032327</v>
      </c>
      <c r="V532" s="3" t="b">
        <f t="shared" si="174"/>
        <v>0</v>
      </c>
      <c r="W532" s="3" t="b">
        <f t="shared" si="175"/>
        <v>0</v>
      </c>
      <c r="X532" s="3" t="b">
        <f t="shared" si="176"/>
        <v>1</v>
      </c>
      <c r="Y532" s="3" t="b">
        <f t="shared" si="177"/>
        <v>0</v>
      </c>
      <c r="Z532" s="3" t="b">
        <f t="shared" si="178"/>
        <v>0</v>
      </c>
      <c r="AA532" s="3" t="b">
        <f t="shared" si="179"/>
        <v>0</v>
      </c>
      <c r="AB532">
        <v>1675408341</v>
      </c>
      <c r="AC532">
        <v>1781672652</v>
      </c>
      <c r="AD532">
        <v>1711749831</v>
      </c>
      <c r="AE532">
        <v>2266994777</v>
      </c>
      <c r="AF532">
        <v>11710686.25</v>
      </c>
      <c r="AG532" s="3" t="b">
        <f t="shared" si="180"/>
        <v>0</v>
      </c>
      <c r="AH532" s="3" t="b">
        <f t="shared" si="181"/>
        <v>0</v>
      </c>
      <c r="AI532" s="3" t="b">
        <f t="shared" si="182"/>
        <v>1</v>
      </c>
      <c r="AJ532" s="3" t="b">
        <f t="shared" si="183"/>
        <v>0</v>
      </c>
      <c r="AK532" s="3" t="b">
        <f t="shared" si="184"/>
        <v>0</v>
      </c>
      <c r="AL532" s="3" t="b">
        <f t="shared" si="185"/>
        <v>0</v>
      </c>
      <c r="AM532" s="3" t="b">
        <f t="shared" si="186"/>
        <v>0</v>
      </c>
      <c r="AN532" s="3" t="b">
        <f t="shared" si="187"/>
        <v>0</v>
      </c>
      <c r="AO532" s="3" t="b">
        <f t="shared" si="188"/>
        <v>0</v>
      </c>
      <c r="AP532">
        <v>5069197.4950000001</v>
      </c>
      <c r="AQ532">
        <v>4735697.0360000003</v>
      </c>
      <c r="AR532">
        <v>10063666.41</v>
      </c>
      <c r="AS532">
        <v>99.900798260000002</v>
      </c>
      <c r="AT532">
        <v>2.424067172</v>
      </c>
      <c r="AU532">
        <v>2.4868162329999999</v>
      </c>
      <c r="AV532">
        <v>2.2566240190000002</v>
      </c>
      <c r="AW532">
        <v>0.19538791599999999</v>
      </c>
      <c r="AX532">
        <v>2.6283102999999999E-2</v>
      </c>
      <c r="AY532">
        <v>1.1318118260000001</v>
      </c>
      <c r="AZ532">
        <v>8.7099600000000006</v>
      </c>
      <c r="BA532">
        <v>0</v>
      </c>
      <c r="BB532">
        <v>5.0328755449999996</v>
      </c>
      <c r="BC532">
        <v>2.1508058000000001</v>
      </c>
      <c r="BD532">
        <v>2.339995338</v>
      </c>
      <c r="BE532">
        <v>70.059838450000001</v>
      </c>
      <c r="BF532">
        <v>2.838810445</v>
      </c>
      <c r="BG532">
        <v>1.764497196</v>
      </c>
      <c r="BH532">
        <v>0.38569997</v>
      </c>
      <c r="BI532">
        <v>0.335253776</v>
      </c>
      <c r="BJ532">
        <v>1.2474366640000001</v>
      </c>
      <c r="BK532">
        <v>11.7</v>
      </c>
      <c r="BL532">
        <v>11.75</v>
      </c>
      <c r="BM532">
        <v>11.05</v>
      </c>
      <c r="BN532">
        <v>11.3</v>
      </c>
      <c r="BO532">
        <v>-0.53</v>
      </c>
      <c r="BP532">
        <v>-4.4801352489999999</v>
      </c>
      <c r="BQ532">
        <v>-0.48499999999999999</v>
      </c>
      <c r="BR532">
        <v>-0.122</v>
      </c>
      <c r="BS532">
        <v>-0.23100000000000001</v>
      </c>
      <c r="BT532">
        <v>-0.38927272699999999</v>
      </c>
      <c r="BU532">
        <v>3.0376667030000002</v>
      </c>
      <c r="BV532">
        <v>-1.2039779960000001</v>
      </c>
      <c r="BW532">
        <v>-3.4297521309999999</v>
      </c>
      <c r="BX532">
        <v>0.114384946</v>
      </c>
      <c r="BY532">
        <v>-0.462089472</v>
      </c>
      <c r="BZ532">
        <v>-3.9574270139999999</v>
      </c>
      <c r="CA532" t="s">
        <v>61</v>
      </c>
      <c r="CB532">
        <v>0.752475844</v>
      </c>
      <c r="CC532">
        <v>0</v>
      </c>
    </row>
    <row r="533" spans="1:81" x14ac:dyDescent="0.25">
      <c r="A533">
        <v>1644</v>
      </c>
      <c r="B533" s="1">
        <v>41348</v>
      </c>
      <c r="C533">
        <v>1563.209961</v>
      </c>
      <c r="D533">
        <v>1563.619995</v>
      </c>
      <c r="E533">
        <v>1555.73999</v>
      </c>
      <c r="F533">
        <v>1560.6999510000001</v>
      </c>
      <c r="G533">
        <v>1560.6999510000001</v>
      </c>
      <c r="H533">
        <v>5175850000</v>
      </c>
      <c r="I533" s="2">
        <v>573561000000</v>
      </c>
      <c r="J533">
        <v>-858295000</v>
      </c>
      <c r="K533" s="3" t="b">
        <f t="shared" si="168"/>
        <v>0</v>
      </c>
      <c r="L533" s="3" t="b">
        <f t="shared" si="169"/>
        <v>0</v>
      </c>
      <c r="M533" s="3" t="b">
        <f t="shared" si="170"/>
        <v>0</v>
      </c>
      <c r="N533" s="3" t="b">
        <f t="shared" si="171"/>
        <v>0</v>
      </c>
      <c r="O533" s="3" t="b">
        <f t="shared" si="172"/>
        <v>0</v>
      </c>
      <c r="P533" s="3" t="b">
        <f t="shared" si="173"/>
        <v>1</v>
      </c>
      <c r="Q533">
        <v>753098000</v>
      </c>
      <c r="R533">
        <v>269775000</v>
      </c>
      <c r="S533">
        <v>1983664848</v>
      </c>
      <c r="T533" s="2">
        <v>759253000000</v>
      </c>
      <c r="U533">
        <v>2364207020</v>
      </c>
      <c r="V533" s="3" t="b">
        <f t="shared" si="174"/>
        <v>0</v>
      </c>
      <c r="W533" s="3" t="b">
        <f t="shared" si="175"/>
        <v>0</v>
      </c>
      <c r="X533" s="3" t="b">
        <f t="shared" si="176"/>
        <v>1</v>
      </c>
      <c r="Y533" s="3" t="b">
        <f t="shared" si="177"/>
        <v>0</v>
      </c>
      <c r="Z533" s="3" t="b">
        <f t="shared" si="178"/>
        <v>0</v>
      </c>
      <c r="AA533" s="3" t="b">
        <f t="shared" si="179"/>
        <v>0</v>
      </c>
      <c r="AB533">
        <v>2255837899</v>
      </c>
      <c r="AC533">
        <v>1779153384</v>
      </c>
      <c r="AD533">
        <v>1692592692</v>
      </c>
      <c r="AE533">
        <v>2258617858</v>
      </c>
      <c r="AF533">
        <v>5502640.0549999997</v>
      </c>
      <c r="AG533" s="3" t="b">
        <f t="shared" si="180"/>
        <v>0</v>
      </c>
      <c r="AH533" s="3" t="b">
        <f t="shared" si="181"/>
        <v>0</v>
      </c>
      <c r="AI533" s="3" t="b">
        <f t="shared" si="182"/>
        <v>1</v>
      </c>
      <c r="AJ533" s="3" t="b">
        <f t="shared" si="183"/>
        <v>0</v>
      </c>
      <c r="AK533" s="3" t="b">
        <f t="shared" si="184"/>
        <v>0</v>
      </c>
      <c r="AL533" s="3" t="b">
        <f t="shared" si="185"/>
        <v>0</v>
      </c>
      <c r="AM533" s="3" t="b">
        <f t="shared" si="186"/>
        <v>0</v>
      </c>
      <c r="AN533" s="3" t="b">
        <f t="shared" si="187"/>
        <v>0</v>
      </c>
      <c r="AO533" s="3" t="b">
        <f t="shared" si="188"/>
        <v>0</v>
      </c>
      <c r="AP533">
        <v>6451556.0039999997</v>
      </c>
      <c r="AQ533">
        <v>3776940.2480000001</v>
      </c>
      <c r="AR533">
        <v>7805077.1359999999</v>
      </c>
      <c r="AS533">
        <v>96.674585890000003</v>
      </c>
      <c r="AT533">
        <v>-3.226212367</v>
      </c>
      <c r="AU533">
        <v>-3.229416004</v>
      </c>
      <c r="AV533">
        <v>-0.40107259699999998</v>
      </c>
      <c r="AW533">
        <v>0.62851741800000005</v>
      </c>
      <c r="AX533">
        <v>-0.20293778300000001</v>
      </c>
      <c r="AY533">
        <v>0.390426675</v>
      </c>
      <c r="AZ533">
        <v>0</v>
      </c>
      <c r="BA533">
        <v>2.5300289999999999</v>
      </c>
      <c r="BB533">
        <v>4.673384435</v>
      </c>
      <c r="BC533">
        <v>2.177893171</v>
      </c>
      <c r="BD533">
        <v>2.1458281320000001</v>
      </c>
      <c r="BE533">
        <v>68.21186797</v>
      </c>
      <c r="BF533">
        <v>-1.8479704830000001</v>
      </c>
      <c r="BG533">
        <v>0.49541998100000001</v>
      </c>
      <c r="BH533">
        <v>0.78818821699999997</v>
      </c>
      <c r="BI533">
        <v>0.194426393</v>
      </c>
      <c r="BJ533">
        <v>0.86691622000000002</v>
      </c>
      <c r="BK533">
        <v>11.52</v>
      </c>
      <c r="BL533">
        <v>11.99</v>
      </c>
      <c r="BM533">
        <v>11.21</v>
      </c>
      <c r="BN533">
        <v>11.3</v>
      </c>
      <c r="BO533">
        <v>0</v>
      </c>
      <c r="BP533">
        <v>0</v>
      </c>
      <c r="BQ533">
        <v>-0.26500000000000001</v>
      </c>
      <c r="BR533">
        <v>-0.34399999999999997</v>
      </c>
      <c r="BS533">
        <v>-0.14899999999999999</v>
      </c>
      <c r="BT533">
        <v>-0.31242424200000002</v>
      </c>
      <c r="BU533">
        <v>3.0376667030000002</v>
      </c>
      <c r="BV533">
        <v>0</v>
      </c>
      <c r="BW533">
        <v>-0.60198899800000005</v>
      </c>
      <c r="BX533">
        <v>-2.1782490779999999</v>
      </c>
      <c r="BY533">
        <v>-0.23265871099999999</v>
      </c>
      <c r="BZ533">
        <v>-2.5799911359999999</v>
      </c>
      <c r="CA533" t="s">
        <v>60</v>
      </c>
      <c r="CB533">
        <v>0.27173558399999997</v>
      </c>
      <c r="CC533">
        <v>0</v>
      </c>
    </row>
    <row r="534" spans="1:81" x14ac:dyDescent="0.25">
      <c r="A534">
        <v>1645</v>
      </c>
      <c r="B534" s="1">
        <v>41351</v>
      </c>
      <c r="C534">
        <v>1560.6999510000001</v>
      </c>
      <c r="D534">
        <v>1560.6999510000001</v>
      </c>
      <c r="E534">
        <v>1545.130005</v>
      </c>
      <c r="F534">
        <v>1552.099976</v>
      </c>
      <c r="G534">
        <v>1552.099976</v>
      </c>
      <c r="H534">
        <v>3164560000</v>
      </c>
      <c r="I534" s="2">
        <v>570397000000</v>
      </c>
      <c r="J534">
        <v>-4170205000</v>
      </c>
      <c r="K534" s="3" t="b">
        <f t="shared" si="168"/>
        <v>0</v>
      </c>
      <c r="L534" s="3" t="b">
        <f t="shared" si="169"/>
        <v>0</v>
      </c>
      <c r="M534" s="3" t="b">
        <f t="shared" si="170"/>
        <v>0</v>
      </c>
      <c r="N534" s="3" t="b">
        <f t="shared" si="171"/>
        <v>0</v>
      </c>
      <c r="O534" s="3" t="b">
        <f t="shared" si="172"/>
        <v>0</v>
      </c>
      <c r="P534" s="3" t="b">
        <f t="shared" si="173"/>
        <v>1</v>
      </c>
      <c r="Q534">
        <v>-1981930000</v>
      </c>
      <c r="R534">
        <v>-533123000</v>
      </c>
      <c r="S534">
        <v>1184119636</v>
      </c>
      <c r="T534" s="2">
        <v>758921000000</v>
      </c>
      <c r="U534">
        <v>504295241.39999998</v>
      </c>
      <c r="V534" s="3" t="b">
        <f t="shared" si="174"/>
        <v>0</v>
      </c>
      <c r="W534" s="3" t="b">
        <f t="shared" si="175"/>
        <v>0</v>
      </c>
      <c r="X534" s="3" t="b">
        <f t="shared" si="176"/>
        <v>1</v>
      </c>
      <c r="Y534" s="3" t="b">
        <f t="shared" si="177"/>
        <v>0</v>
      </c>
      <c r="Z534" s="3" t="b">
        <f t="shared" si="178"/>
        <v>0</v>
      </c>
      <c r="AA534" s="3" t="b">
        <f t="shared" si="179"/>
        <v>0</v>
      </c>
      <c r="AB534">
        <v>1453124258</v>
      </c>
      <c r="AC534">
        <v>1684572431</v>
      </c>
      <c r="AD534">
        <v>1656680157</v>
      </c>
      <c r="AE534">
        <v>2241180082</v>
      </c>
      <c r="AF534">
        <v>-12907347.630000001</v>
      </c>
      <c r="AG534" s="3" t="b">
        <f t="shared" si="180"/>
        <v>0</v>
      </c>
      <c r="AH534" s="3" t="b">
        <f t="shared" si="181"/>
        <v>0</v>
      </c>
      <c r="AI534" s="3" t="b">
        <f t="shared" si="182"/>
        <v>0</v>
      </c>
      <c r="AJ534" s="3" t="b">
        <f t="shared" si="183"/>
        <v>0</v>
      </c>
      <c r="AK534" s="3" t="b">
        <f t="shared" si="184"/>
        <v>0</v>
      </c>
      <c r="AL534" s="3" t="b">
        <f t="shared" si="185"/>
        <v>1</v>
      </c>
      <c r="AM534" s="3" t="b">
        <f t="shared" si="186"/>
        <v>0</v>
      </c>
      <c r="AN534" s="3" t="b">
        <f t="shared" si="187"/>
        <v>0</v>
      </c>
      <c r="AO534" s="3" t="b">
        <f t="shared" si="188"/>
        <v>0</v>
      </c>
      <c r="AP534">
        <v>-2767440.7880000002</v>
      </c>
      <c r="AQ534">
        <v>621863.45909999998</v>
      </c>
      <c r="AR534">
        <v>4499942.5530000003</v>
      </c>
      <c r="AS534">
        <v>86.029560459999999</v>
      </c>
      <c r="AT534">
        <v>-10.64502544</v>
      </c>
      <c r="AU534">
        <v>-11.01119321</v>
      </c>
      <c r="AV534">
        <v>-6.9356189019999999</v>
      </c>
      <c r="AW534">
        <v>-3.7567724259999999</v>
      </c>
      <c r="AX534">
        <v>-1.9518124729999999</v>
      </c>
      <c r="AY534">
        <v>-0.49753933</v>
      </c>
      <c r="AZ534">
        <v>0</v>
      </c>
      <c r="BA534">
        <v>8.5999750000000006</v>
      </c>
      <c r="BB534">
        <v>4.3395712609999997</v>
      </c>
      <c r="BC534">
        <v>2.6366133020000002</v>
      </c>
      <c r="BD534">
        <v>1.645888405</v>
      </c>
      <c r="BE534">
        <v>62.205511080000001</v>
      </c>
      <c r="BF534">
        <v>-6.0063568920000003</v>
      </c>
      <c r="BG534">
        <v>-3.9271636870000002</v>
      </c>
      <c r="BH534">
        <v>-1.689452127</v>
      </c>
      <c r="BI534">
        <v>-0.76598259999999996</v>
      </c>
      <c r="BJ534">
        <v>0.18828213599999999</v>
      </c>
      <c r="BK534">
        <v>13.47</v>
      </c>
      <c r="BL534">
        <v>13.64</v>
      </c>
      <c r="BM534">
        <v>12.57</v>
      </c>
      <c r="BN534">
        <v>13.36</v>
      </c>
      <c r="BO534">
        <v>2.06</v>
      </c>
      <c r="BP534">
        <v>18.230088500000001</v>
      </c>
      <c r="BQ534">
        <v>1.03</v>
      </c>
      <c r="BR534">
        <v>0.45900000000000002</v>
      </c>
      <c r="BS534">
        <v>0.16500000000000001</v>
      </c>
      <c r="BT534">
        <v>-0.16400000000000001</v>
      </c>
      <c r="BU534">
        <v>28.068040329999999</v>
      </c>
      <c r="BV534">
        <v>25.03037363</v>
      </c>
      <c r="BW534">
        <v>12.515186809999999</v>
      </c>
      <c r="BX534">
        <v>7.14791869</v>
      </c>
      <c r="BY534">
        <v>3.5137760739999999</v>
      </c>
      <c r="BZ534">
        <v>-0.57189370399999995</v>
      </c>
      <c r="CA534" t="s">
        <v>62</v>
      </c>
      <c r="CB534">
        <v>-0.32353621799999999</v>
      </c>
      <c r="CC534">
        <v>0</v>
      </c>
    </row>
    <row r="535" spans="1:81" x14ac:dyDescent="0.25">
      <c r="A535">
        <v>1646</v>
      </c>
      <c r="B535" s="1">
        <v>41352</v>
      </c>
      <c r="C535">
        <v>1552.099976</v>
      </c>
      <c r="D535">
        <v>1557.25</v>
      </c>
      <c r="E535">
        <v>1538.5699460000001</v>
      </c>
      <c r="F535">
        <v>1548.339966</v>
      </c>
      <c r="G535">
        <v>1548.339966</v>
      </c>
      <c r="H535">
        <v>3796210000</v>
      </c>
      <c r="I535" s="2">
        <v>566601000000</v>
      </c>
      <c r="J535">
        <v>-3480385000</v>
      </c>
      <c r="K535" s="3" t="b">
        <f t="shared" si="168"/>
        <v>0</v>
      </c>
      <c r="L535" s="3" t="b">
        <f t="shared" si="169"/>
        <v>0</v>
      </c>
      <c r="M535" s="3" t="b">
        <f t="shared" si="170"/>
        <v>0</v>
      </c>
      <c r="N535" s="3" t="b">
        <f t="shared" si="171"/>
        <v>0</v>
      </c>
      <c r="O535" s="3" t="b">
        <f t="shared" si="172"/>
        <v>0</v>
      </c>
      <c r="P535" s="3" t="b">
        <f t="shared" si="173"/>
        <v>1</v>
      </c>
      <c r="Q535">
        <v>-3957442000</v>
      </c>
      <c r="R535">
        <v>-2569513000</v>
      </c>
      <c r="S535">
        <v>265695030.30000001</v>
      </c>
      <c r="T535" s="2">
        <v>759096000000</v>
      </c>
      <c r="U535">
        <v>-78263191.170000002</v>
      </c>
      <c r="V535" s="3" t="b">
        <f t="shared" si="174"/>
        <v>0</v>
      </c>
      <c r="W535" s="3" t="b">
        <f t="shared" si="175"/>
        <v>0</v>
      </c>
      <c r="X535" s="3" t="b">
        <f t="shared" si="176"/>
        <v>0</v>
      </c>
      <c r="Y535" s="3" t="b">
        <f t="shared" si="177"/>
        <v>0</v>
      </c>
      <c r="Z535" s="3" t="b">
        <f t="shared" si="178"/>
        <v>0</v>
      </c>
      <c r="AA535" s="3" t="b">
        <f t="shared" si="179"/>
        <v>1</v>
      </c>
      <c r="AB535">
        <v>321878232.69999999</v>
      </c>
      <c r="AC535">
        <v>1015236580</v>
      </c>
      <c r="AD535">
        <v>1595144895</v>
      </c>
      <c r="AE535">
        <v>2231983646</v>
      </c>
      <c r="AF535">
        <v>-13317106.060000001</v>
      </c>
      <c r="AG535" s="3" t="b">
        <f t="shared" si="180"/>
        <v>0</v>
      </c>
      <c r="AH535" s="3" t="b">
        <f t="shared" si="181"/>
        <v>0</v>
      </c>
      <c r="AI535" s="3" t="b">
        <f t="shared" si="182"/>
        <v>0</v>
      </c>
      <c r="AJ535" s="3" t="b">
        <f t="shared" si="183"/>
        <v>0</v>
      </c>
      <c r="AK535" s="3" t="b">
        <f t="shared" si="184"/>
        <v>0</v>
      </c>
      <c r="AL535" s="3" t="b">
        <f t="shared" si="185"/>
        <v>1</v>
      </c>
      <c r="AM535" s="3" t="b">
        <f t="shared" si="186"/>
        <v>0</v>
      </c>
      <c r="AN535" s="3" t="b">
        <f t="shared" si="187"/>
        <v>0</v>
      </c>
      <c r="AO535" s="3" t="b">
        <f t="shared" si="188"/>
        <v>1</v>
      </c>
      <c r="AP535">
        <v>-12247116.92</v>
      </c>
      <c r="AQ535">
        <v>-5707255.9299999997</v>
      </c>
      <c r="AR535">
        <v>2253110.02</v>
      </c>
      <c r="AS535">
        <v>80.562228829999995</v>
      </c>
      <c r="AT535">
        <v>-5.4673316239999998</v>
      </c>
      <c r="AU535">
        <v>-6.3551779120000003</v>
      </c>
      <c r="AV535">
        <v>-8.0561785300000004</v>
      </c>
      <c r="AW535">
        <v>-6.8660733719999998</v>
      </c>
      <c r="AX535">
        <v>-4.7700242319999999</v>
      </c>
      <c r="AY535">
        <v>-1.386722308</v>
      </c>
      <c r="AZ535">
        <v>0</v>
      </c>
      <c r="BA535">
        <v>3.7600099999999999</v>
      </c>
      <c r="BB535">
        <v>4.0296018849999999</v>
      </c>
      <c r="BC535">
        <v>2.7168559229999998</v>
      </c>
      <c r="BD535">
        <v>1.483185711</v>
      </c>
      <c r="BE535">
        <v>59.729149720000002</v>
      </c>
      <c r="BF535">
        <v>-2.476361356</v>
      </c>
      <c r="BG535">
        <v>-4.2413591239999997</v>
      </c>
      <c r="BH535">
        <v>-3.699842308</v>
      </c>
      <c r="BI535">
        <v>-2.2838083949999999</v>
      </c>
      <c r="BJ535">
        <v>-0.34508604700000001</v>
      </c>
      <c r="BK535">
        <v>13.03</v>
      </c>
      <c r="BL535">
        <v>15.4</v>
      </c>
      <c r="BM535">
        <v>12.92</v>
      </c>
      <c r="BN535">
        <v>14.39</v>
      </c>
      <c r="BO535">
        <v>1.03</v>
      </c>
      <c r="BP535">
        <v>7.7095808379999999</v>
      </c>
      <c r="BQ535">
        <v>1.5449999999999999</v>
      </c>
      <c r="BR535">
        <v>1.133</v>
      </c>
      <c r="BS535">
        <v>0.71799999999999997</v>
      </c>
      <c r="BT535">
        <v>1.3151515000000001E-2</v>
      </c>
      <c r="BU535">
        <v>40.583227149999999</v>
      </c>
      <c r="BV535">
        <v>12.515186809999999</v>
      </c>
      <c r="BW535">
        <v>18.772780220000001</v>
      </c>
      <c r="BX535">
        <v>13.7667055</v>
      </c>
      <c r="BY535">
        <v>9.7713538520000007</v>
      </c>
      <c r="BZ535">
        <v>1.6128067180000001</v>
      </c>
      <c r="CA535" t="s">
        <v>62</v>
      </c>
      <c r="CB535">
        <v>-0.18676095000000001</v>
      </c>
      <c r="CC535">
        <v>0</v>
      </c>
    </row>
    <row r="536" spans="1:81" x14ac:dyDescent="0.25">
      <c r="A536">
        <v>1647</v>
      </c>
      <c r="B536" s="1">
        <v>41353</v>
      </c>
      <c r="C536">
        <v>1548.339966</v>
      </c>
      <c r="D536">
        <v>1561.5600589999999</v>
      </c>
      <c r="E536">
        <v>1548.339966</v>
      </c>
      <c r="F536">
        <v>1558.709961</v>
      </c>
      <c r="G536">
        <v>1558.709961</v>
      </c>
      <c r="H536">
        <v>3349090000</v>
      </c>
      <c r="I536" s="2">
        <v>569950000000</v>
      </c>
      <c r="J536">
        <v>-223560000</v>
      </c>
      <c r="K536" s="3" t="b">
        <f t="shared" si="168"/>
        <v>0</v>
      </c>
      <c r="L536" s="3" t="b">
        <f t="shared" si="169"/>
        <v>0</v>
      </c>
      <c r="M536" s="3" t="b">
        <f t="shared" si="170"/>
        <v>0</v>
      </c>
      <c r="N536" s="3" t="b">
        <f t="shared" si="171"/>
        <v>0</v>
      </c>
      <c r="O536" s="3" t="b">
        <f t="shared" si="172"/>
        <v>0</v>
      </c>
      <c r="P536" s="3" t="b">
        <f t="shared" si="173"/>
        <v>1</v>
      </c>
      <c r="Q536">
        <v>-1463125000</v>
      </c>
      <c r="R536">
        <v>-2453583000</v>
      </c>
      <c r="S536">
        <v>-287671393.89999998</v>
      </c>
      <c r="T536" s="2">
        <v>761001000000</v>
      </c>
      <c r="U536">
        <v>1039904537</v>
      </c>
      <c r="V536" s="3" t="b">
        <f t="shared" si="174"/>
        <v>0</v>
      </c>
      <c r="W536" s="3" t="b">
        <f t="shared" si="175"/>
        <v>0</v>
      </c>
      <c r="X536" s="3" t="b">
        <f t="shared" si="176"/>
        <v>1</v>
      </c>
      <c r="Y536" s="3" t="b">
        <f t="shared" si="177"/>
        <v>0</v>
      </c>
      <c r="Z536" s="3" t="b">
        <f t="shared" si="178"/>
        <v>0</v>
      </c>
      <c r="AA536" s="3" t="b">
        <f t="shared" si="179"/>
        <v>0</v>
      </c>
      <c r="AB536">
        <v>542031081.70000005</v>
      </c>
      <c r="AC536">
        <v>602027273.29999995</v>
      </c>
      <c r="AD536">
        <v>1467529984</v>
      </c>
      <c r="AE536">
        <v>2254414150</v>
      </c>
      <c r="AF536">
        <v>6617034.415</v>
      </c>
      <c r="AG536" s="3" t="b">
        <f t="shared" si="180"/>
        <v>0</v>
      </c>
      <c r="AH536" s="3" t="b">
        <f t="shared" si="181"/>
        <v>0</v>
      </c>
      <c r="AI536" s="3" t="b">
        <f t="shared" si="182"/>
        <v>1</v>
      </c>
      <c r="AJ536" s="3" t="b">
        <f t="shared" si="183"/>
        <v>0</v>
      </c>
      <c r="AK536" s="3" t="b">
        <f t="shared" si="184"/>
        <v>0</v>
      </c>
      <c r="AL536" s="3" t="b">
        <f t="shared" si="185"/>
        <v>0</v>
      </c>
      <c r="AM536" s="3" t="b">
        <f t="shared" si="186"/>
        <v>0</v>
      </c>
      <c r="AN536" s="3" t="b">
        <f t="shared" si="187"/>
        <v>0</v>
      </c>
      <c r="AO536" s="3" t="b">
        <f t="shared" si="188"/>
        <v>0</v>
      </c>
      <c r="AP536">
        <v>-2180755.858</v>
      </c>
      <c r="AQ536">
        <v>-5179546.5</v>
      </c>
      <c r="AR536">
        <v>1283003.9380000001</v>
      </c>
      <c r="AS536">
        <v>93.753930879999999</v>
      </c>
      <c r="AT536">
        <v>13.19170205</v>
      </c>
      <c r="AU536">
        <v>16.374549510000001</v>
      </c>
      <c r="AV536">
        <v>3.8621852109999999</v>
      </c>
      <c r="AW536">
        <v>-1.422929667</v>
      </c>
      <c r="AX536">
        <v>-2.8406091820000001</v>
      </c>
      <c r="AY536">
        <v>-1.3889651000000001</v>
      </c>
      <c r="AZ536">
        <v>10.369994999999999</v>
      </c>
      <c r="BA536">
        <v>0</v>
      </c>
      <c r="BB536">
        <v>4.4824871079999999</v>
      </c>
      <c r="BC536">
        <v>2.522794786</v>
      </c>
      <c r="BD536">
        <v>1.7767941860000001</v>
      </c>
      <c r="BE536">
        <v>63.987248129999998</v>
      </c>
      <c r="BF536">
        <v>4.258098414</v>
      </c>
      <c r="BG536">
        <v>0.89086852900000002</v>
      </c>
      <c r="BH536">
        <v>-1.5150220860000001</v>
      </c>
      <c r="BI536">
        <v>-2.0627898880000002</v>
      </c>
      <c r="BJ536">
        <v>-0.56113456699999997</v>
      </c>
      <c r="BK536">
        <v>13.18</v>
      </c>
      <c r="BL536">
        <v>13.18</v>
      </c>
      <c r="BM536">
        <v>12.3</v>
      </c>
      <c r="BN536">
        <v>12.67</v>
      </c>
      <c r="BO536">
        <v>-1.72</v>
      </c>
      <c r="BP536">
        <v>-11.95274496</v>
      </c>
      <c r="BQ536">
        <v>-0.34499999999999997</v>
      </c>
      <c r="BR536">
        <v>0.51400000000000001</v>
      </c>
      <c r="BS536">
        <v>0.58299999999999996</v>
      </c>
      <c r="BT536">
        <v>8.8787879E-2</v>
      </c>
      <c r="BU536">
        <v>19.684080229999999</v>
      </c>
      <c r="BV536">
        <v>-20.899146909999999</v>
      </c>
      <c r="BW536">
        <v>-4.1919800499999997</v>
      </c>
      <c r="BX536">
        <v>6.2454427409999997</v>
      </c>
      <c r="BY536">
        <v>7.08383875</v>
      </c>
      <c r="BZ536">
        <v>2.4476222600000002</v>
      </c>
      <c r="CA536" t="s">
        <v>61</v>
      </c>
      <c r="CB536">
        <v>0.478361335</v>
      </c>
      <c r="CC536">
        <v>0</v>
      </c>
    </row>
    <row r="537" spans="1:81" x14ac:dyDescent="0.25">
      <c r="A537">
        <v>1648</v>
      </c>
      <c r="B537" s="1">
        <v>41354</v>
      </c>
      <c r="C537">
        <v>1558.709961</v>
      </c>
      <c r="D537">
        <v>1558.709961</v>
      </c>
      <c r="E537">
        <v>1543.5500489999999</v>
      </c>
      <c r="F537">
        <v>1545.8000489999999</v>
      </c>
      <c r="G537">
        <v>1545.8000489999999</v>
      </c>
      <c r="H537">
        <v>3243270000</v>
      </c>
      <c r="I537" s="2">
        <v>566706000000</v>
      </c>
      <c r="J537">
        <v>52910000</v>
      </c>
      <c r="K537" s="3" t="b">
        <f t="shared" si="168"/>
        <v>0</v>
      </c>
      <c r="L537" s="3" t="b">
        <f t="shared" si="169"/>
        <v>0</v>
      </c>
      <c r="M537" s="3" t="b">
        <f t="shared" si="170"/>
        <v>1</v>
      </c>
      <c r="N537" s="3" t="b">
        <f t="shared" si="171"/>
        <v>0</v>
      </c>
      <c r="O537" s="3" t="b">
        <f t="shared" si="172"/>
        <v>0</v>
      </c>
      <c r="P537" s="3" t="b">
        <f t="shared" si="173"/>
        <v>0</v>
      </c>
      <c r="Q537">
        <v>-772208000</v>
      </c>
      <c r="R537">
        <v>-1415702000</v>
      </c>
      <c r="S537">
        <v>-834401575.79999995</v>
      </c>
      <c r="T537" s="2">
        <v>758720000000</v>
      </c>
      <c r="U537">
        <v>-187755948</v>
      </c>
      <c r="V537" s="3" t="b">
        <f t="shared" si="174"/>
        <v>0</v>
      </c>
      <c r="W537" s="3" t="b">
        <f t="shared" si="175"/>
        <v>0</v>
      </c>
      <c r="X537" s="3" t="b">
        <f t="shared" si="176"/>
        <v>0</v>
      </c>
      <c r="Y537" s="3" t="b">
        <f t="shared" si="177"/>
        <v>0</v>
      </c>
      <c r="Z537" s="3" t="b">
        <f t="shared" si="178"/>
        <v>0</v>
      </c>
      <c r="AA537" s="3" t="b">
        <f t="shared" si="179"/>
        <v>1</v>
      </c>
      <c r="AB537">
        <v>130281064.7</v>
      </c>
      <c r="AC537">
        <v>101573251.8</v>
      </c>
      <c r="AD537">
        <v>1106597296</v>
      </c>
      <c r="AE537">
        <v>2227551982</v>
      </c>
      <c r="AF537">
        <v>-2215832.2239999999</v>
      </c>
      <c r="AG537" s="3" t="b">
        <f t="shared" si="180"/>
        <v>0</v>
      </c>
      <c r="AH537" s="3" t="b">
        <f t="shared" si="181"/>
        <v>0</v>
      </c>
      <c r="AI537" s="3" t="b">
        <f t="shared" si="182"/>
        <v>0</v>
      </c>
      <c r="AJ537" s="3" t="b">
        <f t="shared" si="183"/>
        <v>0</v>
      </c>
      <c r="AK537" s="3" t="b">
        <f t="shared" si="184"/>
        <v>0</v>
      </c>
      <c r="AL537" s="3" t="b">
        <f t="shared" si="185"/>
        <v>1</v>
      </c>
      <c r="AM537" s="3" t="b">
        <f t="shared" si="186"/>
        <v>0</v>
      </c>
      <c r="AN537" s="3" t="b">
        <f t="shared" si="187"/>
        <v>0</v>
      </c>
      <c r="AO537" s="3" t="b">
        <f t="shared" si="188"/>
        <v>1</v>
      </c>
      <c r="AP537">
        <v>-1845379.5830000001</v>
      </c>
      <c r="AQ537">
        <v>-4889768.432</v>
      </c>
      <c r="AR537">
        <v>-1148297.862</v>
      </c>
      <c r="AS537">
        <v>77.331192720000004</v>
      </c>
      <c r="AT537">
        <v>-16.422738150000001</v>
      </c>
      <c r="AU537">
        <v>-17.516852889999999</v>
      </c>
      <c r="AV537">
        <v>-1.615518054</v>
      </c>
      <c r="AW537">
        <v>-1.290340115</v>
      </c>
      <c r="AX537">
        <v>-3.0962415920000002</v>
      </c>
      <c r="AY537">
        <v>-2.0961852259999998</v>
      </c>
      <c r="AZ537">
        <v>0</v>
      </c>
      <c r="BA537">
        <v>12.909912</v>
      </c>
      <c r="BB537">
        <v>4.1623094570000001</v>
      </c>
      <c r="BC537">
        <v>3.2647317299999998</v>
      </c>
      <c r="BD537">
        <v>1.274931542</v>
      </c>
      <c r="BE537">
        <v>56.042633299999999</v>
      </c>
      <c r="BF537">
        <v>-7.9446148369999996</v>
      </c>
      <c r="BG537">
        <v>-1.8432582120000001</v>
      </c>
      <c r="BH537">
        <v>-1.423053492</v>
      </c>
      <c r="BI537">
        <v>-2.255673228</v>
      </c>
      <c r="BJ537">
        <v>-1.145853888</v>
      </c>
      <c r="BK537">
        <v>13.07</v>
      </c>
      <c r="BL537">
        <v>14.21</v>
      </c>
      <c r="BM537">
        <v>12.62</v>
      </c>
      <c r="BN537">
        <v>13.99</v>
      </c>
      <c r="BO537">
        <v>1.32</v>
      </c>
      <c r="BP537">
        <v>10.41831097</v>
      </c>
      <c r="BQ537">
        <v>-0.2</v>
      </c>
      <c r="BR537">
        <v>1.7000000000000001E-2</v>
      </c>
      <c r="BS537">
        <v>0.46899999999999997</v>
      </c>
      <c r="BT537">
        <v>0.21551515199999999</v>
      </c>
      <c r="BU537">
        <v>35.72296042</v>
      </c>
      <c r="BV537">
        <v>16.03888019</v>
      </c>
      <c r="BW537">
        <v>-2.4301333619999999</v>
      </c>
      <c r="BX537">
        <v>0.20656133600000001</v>
      </c>
      <c r="BY537">
        <v>5.698662734</v>
      </c>
      <c r="BZ537">
        <v>3.7276134860000001</v>
      </c>
      <c r="CA537" t="s">
        <v>60</v>
      </c>
      <c r="CB537">
        <v>-0.51975898300000001</v>
      </c>
      <c r="CC537">
        <v>0</v>
      </c>
    </row>
    <row r="538" spans="1:81" x14ac:dyDescent="0.25">
      <c r="A538">
        <v>1649</v>
      </c>
      <c r="B538" s="1">
        <v>41355</v>
      </c>
      <c r="C538">
        <v>1545.900024</v>
      </c>
      <c r="D538">
        <v>1557.73999</v>
      </c>
      <c r="E538">
        <v>1545.900024</v>
      </c>
      <c r="F538">
        <v>1556.8900149999999</v>
      </c>
      <c r="G538">
        <v>1556.8900149999999</v>
      </c>
      <c r="H538">
        <v>2948380000</v>
      </c>
      <c r="I538" s="2">
        <v>569655000000</v>
      </c>
      <c r="J538">
        <v>-147445000</v>
      </c>
      <c r="K538" s="3" t="b">
        <f t="shared" si="168"/>
        <v>0</v>
      </c>
      <c r="L538" s="3" t="b">
        <f t="shared" si="169"/>
        <v>0</v>
      </c>
      <c r="M538" s="3" t="b">
        <f t="shared" si="170"/>
        <v>0</v>
      </c>
      <c r="N538" s="3" t="b">
        <f t="shared" si="171"/>
        <v>0</v>
      </c>
      <c r="O538" s="3" t="b">
        <f t="shared" si="172"/>
        <v>0</v>
      </c>
      <c r="P538" s="3" t="b">
        <f t="shared" si="173"/>
        <v>1</v>
      </c>
      <c r="Q538">
        <v>591933000</v>
      </c>
      <c r="R538">
        <v>-137820000</v>
      </c>
      <c r="S538">
        <v>-952229697</v>
      </c>
      <c r="T538" s="2">
        <v>761246000000</v>
      </c>
      <c r="U538">
        <v>122253653.5</v>
      </c>
      <c r="V538" s="3" t="b">
        <f t="shared" si="174"/>
        <v>0</v>
      </c>
      <c r="W538" s="3" t="b">
        <f t="shared" si="175"/>
        <v>0</v>
      </c>
      <c r="X538" s="3" t="b">
        <f t="shared" si="176"/>
        <v>1</v>
      </c>
      <c r="Y538" s="3" t="b">
        <f t="shared" si="177"/>
        <v>0</v>
      </c>
      <c r="Z538" s="3" t="b">
        <f t="shared" si="178"/>
        <v>0</v>
      </c>
      <c r="AA538" s="3" t="b">
        <f t="shared" si="179"/>
        <v>0</v>
      </c>
      <c r="AB538">
        <v>416809091.39999998</v>
      </c>
      <c r="AC538">
        <v>427312086.80000001</v>
      </c>
      <c r="AD538">
        <v>920500664.29999995</v>
      </c>
      <c r="AE538">
        <v>2248704416</v>
      </c>
      <c r="AF538">
        <v>-2854867.324</v>
      </c>
      <c r="AG538" s="3" t="b">
        <f t="shared" si="180"/>
        <v>0</v>
      </c>
      <c r="AH538" s="3" t="b">
        <f t="shared" si="181"/>
        <v>0</v>
      </c>
      <c r="AI538" s="3" t="b">
        <f t="shared" si="182"/>
        <v>0</v>
      </c>
      <c r="AJ538" s="3" t="b">
        <f t="shared" si="183"/>
        <v>0</v>
      </c>
      <c r="AK538" s="3" t="b">
        <f t="shared" si="184"/>
        <v>0</v>
      </c>
      <c r="AL538" s="3" t="b">
        <f t="shared" si="185"/>
        <v>1</v>
      </c>
      <c r="AM538" s="3" t="b">
        <f t="shared" si="186"/>
        <v>0</v>
      </c>
      <c r="AN538" s="3" t="b">
        <f t="shared" si="187"/>
        <v>0</v>
      </c>
      <c r="AO538" s="3" t="b">
        <f t="shared" si="188"/>
        <v>0</v>
      </c>
      <c r="AP538">
        <v>2330014.0580000002</v>
      </c>
      <c r="AQ538">
        <v>1061700.3910000001</v>
      </c>
      <c r="AR538">
        <v>-1365261.2890000001</v>
      </c>
      <c r="AS538">
        <v>91.438772060000005</v>
      </c>
      <c r="AT538">
        <v>14.107579339999999</v>
      </c>
      <c r="AU538">
        <v>18.243064459999999</v>
      </c>
      <c r="AV538">
        <v>-1.157579409</v>
      </c>
      <c r="AW538">
        <v>1.620689153</v>
      </c>
      <c r="AX538">
        <v>0.75873871000000004</v>
      </c>
      <c r="AY538">
        <v>-1.758990171</v>
      </c>
      <c r="AZ538">
        <v>11.089966</v>
      </c>
      <c r="BA538">
        <v>0</v>
      </c>
      <c r="BB538">
        <v>4.6571420669999997</v>
      </c>
      <c r="BC538">
        <v>3.031536606</v>
      </c>
      <c r="BD538">
        <v>1.5362315129999999</v>
      </c>
      <c r="BE538">
        <v>60.571422800000001</v>
      </c>
      <c r="BF538">
        <v>4.5287895069999999</v>
      </c>
      <c r="BG538">
        <v>-1.7079126650000001</v>
      </c>
      <c r="BH538">
        <v>-0.54177955899999997</v>
      </c>
      <c r="BI538">
        <v>-0.69546929700000004</v>
      </c>
      <c r="BJ538">
        <v>-1.227152069</v>
      </c>
      <c r="BK538">
        <v>13.34</v>
      </c>
      <c r="BL538">
        <v>13.85</v>
      </c>
      <c r="BM538">
        <v>13.19</v>
      </c>
      <c r="BN538">
        <v>13.57</v>
      </c>
      <c r="BO538">
        <v>-0.42</v>
      </c>
      <c r="BP538">
        <v>-3.0021443890000001</v>
      </c>
      <c r="BQ538">
        <v>0.45</v>
      </c>
      <c r="BR538">
        <v>-0.114</v>
      </c>
      <c r="BS538">
        <v>2E-3</v>
      </c>
      <c r="BT538">
        <v>0.276727273</v>
      </c>
      <c r="BU538">
        <v>30.61968036</v>
      </c>
      <c r="BV538">
        <v>-5.1032800600000003</v>
      </c>
      <c r="BW538">
        <v>5.4678000649999996</v>
      </c>
      <c r="BX538">
        <v>-1.385176016</v>
      </c>
      <c r="BY538">
        <v>2.4301334000000001E-2</v>
      </c>
      <c r="BZ538">
        <v>4.0260364180000003</v>
      </c>
      <c r="CA538" t="s">
        <v>61</v>
      </c>
      <c r="CB538">
        <v>0.33458004800000002</v>
      </c>
      <c r="CC538">
        <v>0</v>
      </c>
    </row>
    <row r="539" spans="1:81" x14ac:dyDescent="0.25">
      <c r="A539">
        <v>1650</v>
      </c>
      <c r="B539" s="1">
        <v>41358</v>
      </c>
      <c r="C539">
        <v>1556.8900149999999</v>
      </c>
      <c r="D539">
        <v>1564.910034</v>
      </c>
      <c r="E539">
        <v>1546.219971</v>
      </c>
      <c r="F539">
        <v>1551.6899410000001</v>
      </c>
      <c r="G539">
        <v>1551.6899410000001</v>
      </c>
      <c r="H539">
        <v>3178170000</v>
      </c>
      <c r="I539" s="2">
        <v>566477000000</v>
      </c>
      <c r="J539">
        <v>-114895000</v>
      </c>
      <c r="K539" s="3" t="b">
        <f t="shared" si="168"/>
        <v>0</v>
      </c>
      <c r="L539" s="3" t="b">
        <f t="shared" si="169"/>
        <v>0</v>
      </c>
      <c r="M539" s="3" t="b">
        <f t="shared" si="170"/>
        <v>0</v>
      </c>
      <c r="N539" s="3" t="b">
        <f t="shared" si="171"/>
        <v>0</v>
      </c>
      <c r="O539" s="3" t="b">
        <f t="shared" si="172"/>
        <v>0</v>
      </c>
      <c r="P539" s="3" t="b">
        <f t="shared" si="173"/>
        <v>1</v>
      </c>
      <c r="Q539">
        <v>-747080000</v>
      </c>
      <c r="R539">
        <v>-54283000</v>
      </c>
      <c r="S539">
        <v>-1004211333</v>
      </c>
      <c r="T539" s="2">
        <v>759928000000</v>
      </c>
      <c r="U539">
        <v>603591209.79999995</v>
      </c>
      <c r="V539" s="3" t="b">
        <f t="shared" si="174"/>
        <v>0</v>
      </c>
      <c r="W539" s="3" t="b">
        <f t="shared" si="175"/>
        <v>0</v>
      </c>
      <c r="X539" s="3" t="b">
        <f t="shared" si="176"/>
        <v>1</v>
      </c>
      <c r="Y539" s="3" t="b">
        <f t="shared" si="177"/>
        <v>0</v>
      </c>
      <c r="Z539" s="3" t="b">
        <f t="shared" si="178"/>
        <v>0</v>
      </c>
      <c r="AA539" s="3" t="b">
        <f t="shared" si="179"/>
        <v>0</v>
      </c>
      <c r="AB539">
        <v>-69505011.489999995</v>
      </c>
      <c r="AC539">
        <v>190784835.40000001</v>
      </c>
      <c r="AD539">
        <v>727851172</v>
      </c>
      <c r="AE539">
        <v>2238089203</v>
      </c>
      <c r="AF539">
        <v>5268610.6239999998</v>
      </c>
      <c r="AG539" s="3" t="b">
        <f t="shared" si="180"/>
        <v>0</v>
      </c>
      <c r="AH539" s="3" t="b">
        <f t="shared" si="181"/>
        <v>0</v>
      </c>
      <c r="AI539" s="3" t="b">
        <f t="shared" si="182"/>
        <v>1</v>
      </c>
      <c r="AJ539" s="3" t="b">
        <f t="shared" si="183"/>
        <v>0</v>
      </c>
      <c r="AK539" s="3" t="b">
        <f t="shared" si="184"/>
        <v>0</v>
      </c>
      <c r="AL539" s="3" t="b">
        <f t="shared" si="185"/>
        <v>0</v>
      </c>
      <c r="AM539" s="3" t="b">
        <f t="shared" si="186"/>
        <v>0</v>
      </c>
      <c r="AN539" s="3" t="b">
        <f t="shared" si="187"/>
        <v>0</v>
      </c>
      <c r="AO539" s="3" t="b">
        <f t="shared" si="188"/>
        <v>0</v>
      </c>
      <c r="AP539">
        <v>-2782240.8769999999</v>
      </c>
      <c r="AQ539">
        <v>650137.89529999997</v>
      </c>
      <c r="AR539">
        <v>-1580221.1229999999</v>
      </c>
      <c r="AS539">
        <v>83.454206470000003</v>
      </c>
      <c r="AT539">
        <v>-7.9845655869999996</v>
      </c>
      <c r="AU539">
        <v>-8.7321443710000004</v>
      </c>
      <c r="AV539">
        <v>3.061506874</v>
      </c>
      <c r="AW539">
        <v>-1.679159388</v>
      </c>
      <c r="AX539">
        <v>0.34687964599999999</v>
      </c>
      <c r="AY539">
        <v>-1.6772310989999999</v>
      </c>
      <c r="AZ539">
        <v>0</v>
      </c>
      <c r="BA539">
        <v>5.2000739999999999</v>
      </c>
      <c r="BB539">
        <v>4.3244890629999997</v>
      </c>
      <c r="BC539">
        <v>3.1864321339999999</v>
      </c>
      <c r="BD539">
        <v>1.357157121</v>
      </c>
      <c r="BE539">
        <v>57.576014299999997</v>
      </c>
      <c r="BF539">
        <v>-2.995408501</v>
      </c>
      <c r="BG539">
        <v>0.76669050299999997</v>
      </c>
      <c r="BH539">
        <v>-1.470491199</v>
      </c>
      <c r="BI539">
        <v>-0.77220961600000004</v>
      </c>
      <c r="BJ539">
        <v>-1.2871330350000001</v>
      </c>
      <c r="BK539">
        <v>12.85</v>
      </c>
      <c r="BL539">
        <v>14.61</v>
      </c>
      <c r="BM539">
        <v>12.39</v>
      </c>
      <c r="BN539">
        <v>13.74</v>
      </c>
      <c r="BO539">
        <v>0.17</v>
      </c>
      <c r="BP539">
        <v>1.2527634489999999</v>
      </c>
      <c r="BQ539">
        <v>-0.125</v>
      </c>
      <c r="BR539">
        <v>0.27900000000000003</v>
      </c>
      <c r="BS539">
        <v>-0.04</v>
      </c>
      <c r="BT539">
        <v>0.26666666700000002</v>
      </c>
      <c r="BU539">
        <v>32.685293719999997</v>
      </c>
      <c r="BV539">
        <v>2.0656133579999998</v>
      </c>
      <c r="BW539">
        <v>-1.5188333510000001</v>
      </c>
      <c r="BX539">
        <v>3.39003604</v>
      </c>
      <c r="BY539">
        <v>-0.48602667199999999</v>
      </c>
      <c r="BZ539">
        <v>3.7310318210000002</v>
      </c>
      <c r="CA539" t="s">
        <v>60</v>
      </c>
      <c r="CB539">
        <v>-0.173855176</v>
      </c>
      <c r="CC539">
        <v>0</v>
      </c>
    </row>
    <row r="540" spans="1:81" x14ac:dyDescent="0.25">
      <c r="A540">
        <v>1651</v>
      </c>
      <c r="B540" s="1">
        <v>41359</v>
      </c>
      <c r="C540">
        <v>1551.6899410000001</v>
      </c>
      <c r="D540">
        <v>1563.9499510000001</v>
      </c>
      <c r="E540">
        <v>1551.6899410000001</v>
      </c>
      <c r="F540">
        <v>1563.7700199999999</v>
      </c>
      <c r="G540">
        <v>1563.7700199999999</v>
      </c>
      <c r="H540">
        <v>2869260000</v>
      </c>
      <c r="I540" s="2">
        <v>569346000000</v>
      </c>
      <c r="J540">
        <v>-154455000</v>
      </c>
      <c r="K540" s="3" t="b">
        <f t="shared" si="168"/>
        <v>0</v>
      </c>
      <c r="L540" s="3" t="b">
        <f t="shared" si="169"/>
        <v>0</v>
      </c>
      <c r="M540" s="3" t="b">
        <f t="shared" si="170"/>
        <v>0</v>
      </c>
      <c r="N540" s="3" t="b">
        <f t="shared" si="171"/>
        <v>0</v>
      </c>
      <c r="O540" s="3" t="b">
        <f t="shared" si="172"/>
        <v>0</v>
      </c>
      <c r="P540" s="3" t="b">
        <f t="shared" si="173"/>
        <v>1</v>
      </c>
      <c r="Q540">
        <v>474024000</v>
      </c>
      <c r="R540">
        <v>-143739000</v>
      </c>
      <c r="S540">
        <v>-1008895091</v>
      </c>
      <c r="T540" s="2">
        <v>762713000000</v>
      </c>
      <c r="U540">
        <v>733581402.39999998</v>
      </c>
      <c r="V540" s="3" t="b">
        <f t="shared" si="174"/>
        <v>0</v>
      </c>
      <c r="W540" s="3" t="b">
        <f t="shared" si="175"/>
        <v>0</v>
      </c>
      <c r="X540" s="3" t="b">
        <f t="shared" si="176"/>
        <v>1</v>
      </c>
      <c r="Y540" s="3" t="b">
        <f t="shared" si="177"/>
        <v>0</v>
      </c>
      <c r="Z540" s="3" t="b">
        <f t="shared" si="178"/>
        <v>0</v>
      </c>
      <c r="AA540" s="3" t="b">
        <f t="shared" si="179"/>
        <v>0</v>
      </c>
      <c r="AB540">
        <v>1065879013</v>
      </c>
      <c r="AC540">
        <v>463052264.30000001</v>
      </c>
      <c r="AD540">
        <v>600427326.5</v>
      </c>
      <c r="AE540">
        <v>2260426711</v>
      </c>
      <c r="AF540">
        <v>5861147.8039999995</v>
      </c>
      <c r="AG540" s="3" t="b">
        <f t="shared" si="180"/>
        <v>0</v>
      </c>
      <c r="AH540" s="3" t="b">
        <f t="shared" si="181"/>
        <v>0</v>
      </c>
      <c r="AI540" s="3" t="b">
        <f t="shared" si="182"/>
        <v>1</v>
      </c>
      <c r="AJ540" s="3" t="b">
        <f t="shared" si="183"/>
        <v>0</v>
      </c>
      <c r="AK540" s="3" t="b">
        <f t="shared" si="184"/>
        <v>0</v>
      </c>
      <c r="AL540" s="3" t="b">
        <f t="shared" si="185"/>
        <v>0</v>
      </c>
      <c r="AM540" s="3" t="b">
        <f t="shared" si="186"/>
        <v>0</v>
      </c>
      <c r="AN540" s="3" t="b">
        <f t="shared" si="187"/>
        <v>0</v>
      </c>
      <c r="AO540" s="3" t="b">
        <f t="shared" si="188"/>
        <v>0</v>
      </c>
      <c r="AP540">
        <v>8800897.6640000008</v>
      </c>
      <c r="AQ540">
        <v>2256234.3169999998</v>
      </c>
      <c r="AR540">
        <v>-939592.88060000003</v>
      </c>
      <c r="AS540">
        <v>98.573199430000003</v>
      </c>
      <c r="AT540">
        <v>15.11899296</v>
      </c>
      <c r="AU540">
        <v>18.116513950000002</v>
      </c>
      <c r="AV540">
        <v>3.5672136839999999</v>
      </c>
      <c r="AW540">
        <v>5.5741454529999999</v>
      </c>
      <c r="AX540">
        <v>1.5761550849999999</v>
      </c>
      <c r="AY540">
        <v>-0.874790289</v>
      </c>
      <c r="AZ540">
        <v>12.080079</v>
      </c>
      <c r="BA540">
        <v>0</v>
      </c>
      <c r="BB540">
        <v>4.8784597720000002</v>
      </c>
      <c r="BC540">
        <v>2.9588298389999999</v>
      </c>
      <c r="BD540">
        <v>1.6487801049999999</v>
      </c>
      <c r="BE540">
        <v>62.246771709999997</v>
      </c>
      <c r="BF540">
        <v>4.6707574039999997</v>
      </c>
      <c r="BG540">
        <v>0.83767445100000004</v>
      </c>
      <c r="BH540">
        <v>1.561700673</v>
      </c>
      <c r="BI540">
        <v>-0.194757185</v>
      </c>
      <c r="BJ540">
        <v>-1.1187141599999999</v>
      </c>
      <c r="BK540">
        <v>12.95</v>
      </c>
      <c r="BL540">
        <v>13.21</v>
      </c>
      <c r="BM540">
        <v>12.69</v>
      </c>
      <c r="BN540">
        <v>12.77</v>
      </c>
      <c r="BO540">
        <v>-0.97</v>
      </c>
      <c r="BP540">
        <v>-7.0596797670000004</v>
      </c>
      <c r="BQ540">
        <v>-0.4</v>
      </c>
      <c r="BR540">
        <v>-0.34899999999999998</v>
      </c>
      <c r="BS540">
        <v>-5.0000000000000001E-3</v>
      </c>
      <c r="BT540">
        <v>0.224606061</v>
      </c>
      <c r="BU540">
        <v>20.899146909999999</v>
      </c>
      <c r="BV540">
        <v>-11.78614681</v>
      </c>
      <c r="BW540">
        <v>-4.8602667239999997</v>
      </c>
      <c r="BX540">
        <v>-4.2405827169999997</v>
      </c>
      <c r="BY540">
        <v>-6.0753333999999999E-2</v>
      </c>
      <c r="BZ540">
        <v>3.0147066100000002</v>
      </c>
      <c r="CA540" t="s">
        <v>61</v>
      </c>
      <c r="CB540">
        <v>0.38501834099999999</v>
      </c>
      <c r="CC540">
        <v>0</v>
      </c>
    </row>
    <row r="541" spans="1:81" x14ac:dyDescent="0.25">
      <c r="A541">
        <v>1652</v>
      </c>
      <c r="B541" s="1">
        <v>41360</v>
      </c>
      <c r="C541">
        <v>1563.75</v>
      </c>
      <c r="D541">
        <v>1564.0699460000001</v>
      </c>
      <c r="E541">
        <v>1551.900024</v>
      </c>
      <c r="F541">
        <v>1562.849976</v>
      </c>
      <c r="G541">
        <v>1562.849976</v>
      </c>
      <c r="H541">
        <v>2914210000</v>
      </c>
      <c r="I541" s="2">
        <v>566432000000</v>
      </c>
      <c r="J541">
        <v>-22475000</v>
      </c>
      <c r="K541" s="3" t="b">
        <f t="shared" si="168"/>
        <v>0</v>
      </c>
      <c r="L541" s="3" t="b">
        <f t="shared" si="169"/>
        <v>0</v>
      </c>
      <c r="M541" s="3" t="b">
        <f t="shared" si="170"/>
        <v>0</v>
      </c>
      <c r="N541" s="3" t="b">
        <f t="shared" si="171"/>
        <v>0</v>
      </c>
      <c r="O541" s="3" t="b">
        <f t="shared" si="172"/>
        <v>0</v>
      </c>
      <c r="P541" s="3" t="b">
        <f t="shared" si="173"/>
        <v>1</v>
      </c>
      <c r="Q541">
        <v>-680010000</v>
      </c>
      <c r="R541">
        <v>-85839000</v>
      </c>
      <c r="S541">
        <v>-932968424.20000005</v>
      </c>
      <c r="T541" s="2">
        <v>765043000000</v>
      </c>
      <c r="U541">
        <v>2557490952</v>
      </c>
      <c r="V541" s="3" t="b">
        <f t="shared" si="174"/>
        <v>0</v>
      </c>
      <c r="W541" s="3" t="b">
        <f t="shared" si="175"/>
        <v>0</v>
      </c>
      <c r="X541" s="3" t="b">
        <f t="shared" si="176"/>
        <v>1</v>
      </c>
      <c r="Y541" s="3" t="b">
        <f t="shared" si="177"/>
        <v>0</v>
      </c>
      <c r="Z541" s="3" t="b">
        <f t="shared" si="178"/>
        <v>0</v>
      </c>
      <c r="AA541" s="3" t="b">
        <f t="shared" si="179"/>
        <v>0</v>
      </c>
      <c r="AB541">
        <v>1417635406</v>
      </c>
      <c r="AC541">
        <v>1411149145</v>
      </c>
      <c r="AD541">
        <v>591464725.89999998</v>
      </c>
      <c r="AE541">
        <v>2258712136</v>
      </c>
      <c r="AF541">
        <v>10311466.68</v>
      </c>
      <c r="AG541" s="3" t="b">
        <f t="shared" si="180"/>
        <v>0</v>
      </c>
      <c r="AH541" s="3" t="b">
        <f t="shared" si="181"/>
        <v>0</v>
      </c>
      <c r="AI541" s="3" t="b">
        <f t="shared" si="182"/>
        <v>1</v>
      </c>
      <c r="AJ541" s="3" t="b">
        <f t="shared" si="183"/>
        <v>0</v>
      </c>
      <c r="AK541" s="3" t="b">
        <f t="shared" si="184"/>
        <v>0</v>
      </c>
      <c r="AL541" s="3" t="b">
        <f t="shared" si="185"/>
        <v>0</v>
      </c>
      <c r="AM541" s="3" t="b">
        <f t="shared" si="186"/>
        <v>0</v>
      </c>
      <c r="AN541" s="3" t="b">
        <f t="shared" si="187"/>
        <v>0</v>
      </c>
      <c r="AO541" s="3" t="b">
        <f t="shared" si="188"/>
        <v>0</v>
      </c>
      <c r="AP541">
        <v>5236066.9620000003</v>
      </c>
      <c r="AQ541">
        <v>7404260.483</v>
      </c>
      <c r="AR541">
        <v>-327491.196</v>
      </c>
      <c r="AS541">
        <v>97.421705410000001</v>
      </c>
      <c r="AT541">
        <v>-1.1514940220000001</v>
      </c>
      <c r="AU541">
        <v>-1.1681613550000001</v>
      </c>
      <c r="AV541">
        <v>6.983749467</v>
      </c>
      <c r="AW541">
        <v>3.306779299</v>
      </c>
      <c r="AX541">
        <v>4.7315452730000001</v>
      </c>
      <c r="AY541">
        <v>-3.4493450000000002E-2</v>
      </c>
      <c r="AZ541">
        <v>0</v>
      </c>
      <c r="BA541">
        <v>0.92004399999999997</v>
      </c>
      <c r="BB541">
        <v>4.5299983599999996</v>
      </c>
      <c r="BC541">
        <v>2.813202279</v>
      </c>
      <c r="BD541">
        <v>1.6102640020000001</v>
      </c>
      <c r="BE541">
        <v>61.689698849999999</v>
      </c>
      <c r="BF541">
        <v>-0.55707285900000003</v>
      </c>
      <c r="BG541">
        <v>2.056842273</v>
      </c>
      <c r="BH541">
        <v>0.80255855399999998</v>
      </c>
      <c r="BI541">
        <v>1.2969480010000001</v>
      </c>
      <c r="BJ541">
        <v>-0.88274066500000004</v>
      </c>
      <c r="BK541">
        <v>13.72</v>
      </c>
      <c r="BL541">
        <v>13.97</v>
      </c>
      <c r="BM541">
        <v>12.97</v>
      </c>
      <c r="BN541">
        <v>13.15</v>
      </c>
      <c r="BO541">
        <v>0.38</v>
      </c>
      <c r="BP541">
        <v>2.975724354</v>
      </c>
      <c r="BQ541">
        <v>-0.29499999999999998</v>
      </c>
      <c r="BR541">
        <v>-0.223</v>
      </c>
      <c r="BS541">
        <v>-0.248</v>
      </c>
      <c r="BT541">
        <v>0.167878788</v>
      </c>
      <c r="BU541">
        <v>25.516400300000001</v>
      </c>
      <c r="BV541">
        <v>4.617253388</v>
      </c>
      <c r="BW541">
        <v>-3.5844467089999998</v>
      </c>
      <c r="BX541">
        <v>-2.7095986989999998</v>
      </c>
      <c r="BY541">
        <v>-3.0133653690000002</v>
      </c>
      <c r="BZ541">
        <v>2.0398392159999998</v>
      </c>
      <c r="CA541" t="s">
        <v>60</v>
      </c>
      <c r="CB541">
        <v>0.13037748800000001</v>
      </c>
      <c r="CC541">
        <v>0</v>
      </c>
    </row>
    <row r="542" spans="1:81" x14ac:dyDescent="0.25">
      <c r="A542">
        <v>1653</v>
      </c>
      <c r="B542" s="1">
        <v>41361</v>
      </c>
      <c r="C542">
        <v>1562.8599850000001</v>
      </c>
      <c r="D542">
        <v>1570.280029</v>
      </c>
      <c r="E542">
        <v>1561.079956</v>
      </c>
      <c r="F542">
        <v>1569.1899410000001</v>
      </c>
      <c r="G542">
        <v>1569.1899410000001</v>
      </c>
      <c r="H542">
        <v>3304440000</v>
      </c>
      <c r="I542" s="2">
        <v>569736000000</v>
      </c>
      <c r="J542">
        <v>195115000</v>
      </c>
      <c r="K542" s="3" t="b">
        <f t="shared" si="168"/>
        <v>0</v>
      </c>
      <c r="L542" s="3" t="b">
        <f t="shared" si="169"/>
        <v>0</v>
      </c>
      <c r="M542" s="3" t="b">
        <f t="shared" si="170"/>
        <v>1</v>
      </c>
      <c r="N542" s="3" t="b">
        <f t="shared" si="171"/>
        <v>0</v>
      </c>
      <c r="O542" s="3" t="b">
        <f t="shared" si="172"/>
        <v>0</v>
      </c>
      <c r="P542" s="3" t="b">
        <f t="shared" si="173"/>
        <v>0</v>
      </c>
      <c r="Q542">
        <v>686426000</v>
      </c>
      <c r="R542">
        <v>11769000</v>
      </c>
      <c r="S542">
        <v>-338954606.10000002</v>
      </c>
      <c r="T542" s="2">
        <v>767564000000</v>
      </c>
      <c r="U542">
        <v>2425658131</v>
      </c>
      <c r="V542" s="3" t="b">
        <f t="shared" si="174"/>
        <v>0</v>
      </c>
      <c r="W542" s="3" t="b">
        <f t="shared" si="175"/>
        <v>0</v>
      </c>
      <c r="X542" s="3" t="b">
        <f t="shared" si="176"/>
        <v>1</v>
      </c>
      <c r="Y542" s="3" t="b">
        <f t="shared" si="177"/>
        <v>0</v>
      </c>
      <c r="Z542" s="3" t="b">
        <f t="shared" si="178"/>
        <v>0</v>
      </c>
      <c r="AA542" s="3" t="b">
        <f t="shared" si="179"/>
        <v>0</v>
      </c>
      <c r="AB542">
        <v>2523901075</v>
      </c>
      <c r="AC542">
        <v>1775194004</v>
      </c>
      <c r="AD542">
        <v>818436084.79999995</v>
      </c>
      <c r="AE542">
        <v>2272117155</v>
      </c>
      <c r="AF542">
        <v>5845221.9610000001</v>
      </c>
      <c r="AG542" s="3" t="b">
        <f t="shared" si="180"/>
        <v>0</v>
      </c>
      <c r="AH542" s="3" t="b">
        <f t="shared" si="181"/>
        <v>0</v>
      </c>
      <c r="AI542" s="3" t="b">
        <f t="shared" si="182"/>
        <v>1</v>
      </c>
      <c r="AJ542" s="3" t="b">
        <f t="shared" si="183"/>
        <v>0</v>
      </c>
      <c r="AK542" s="3" t="b">
        <f t="shared" si="184"/>
        <v>0</v>
      </c>
      <c r="AL542" s="3" t="b">
        <f t="shared" si="185"/>
        <v>0</v>
      </c>
      <c r="AM542" s="3" t="b">
        <f t="shared" si="186"/>
        <v>0</v>
      </c>
      <c r="AN542" s="3" t="b">
        <f t="shared" si="187"/>
        <v>0</v>
      </c>
      <c r="AO542" s="3" t="b">
        <f t="shared" si="188"/>
        <v>0</v>
      </c>
      <c r="AP542">
        <v>10036928.24</v>
      </c>
      <c r="AQ542">
        <v>6744841.2419999996</v>
      </c>
      <c r="AR542">
        <v>2173399.8489999999</v>
      </c>
      <c r="AS542">
        <v>98.721604600000006</v>
      </c>
      <c r="AT542">
        <v>1.2998991950000001</v>
      </c>
      <c r="AU542">
        <v>1.334301417</v>
      </c>
      <c r="AV542">
        <v>7.4202587E-2</v>
      </c>
      <c r="AW542">
        <v>4.4650700360000002</v>
      </c>
      <c r="AX542">
        <v>2.8533164019999999</v>
      </c>
      <c r="AY542">
        <v>1.0389784369999999</v>
      </c>
      <c r="AZ542">
        <v>6.3399650000000003</v>
      </c>
      <c r="BA542">
        <v>0</v>
      </c>
      <c r="BB542">
        <v>4.6592816920000004</v>
      </c>
      <c r="BC542">
        <v>2.612259259</v>
      </c>
      <c r="BD542">
        <v>1.7836214669999999</v>
      </c>
      <c r="BE542">
        <v>64.075575220000005</v>
      </c>
      <c r="BF542">
        <v>2.3858763729999999</v>
      </c>
      <c r="BG542">
        <v>0.91440175700000004</v>
      </c>
      <c r="BH542">
        <v>1.894160989</v>
      </c>
      <c r="BI542">
        <v>1.1121989379999999</v>
      </c>
      <c r="BJ542">
        <v>-0.260328014</v>
      </c>
      <c r="BK542">
        <v>12.91</v>
      </c>
      <c r="BL542">
        <v>13.07</v>
      </c>
      <c r="BM542">
        <v>12.54</v>
      </c>
      <c r="BN542">
        <v>12.7</v>
      </c>
      <c r="BO542">
        <v>-0.45</v>
      </c>
      <c r="BP542">
        <v>-3.4220532320000001</v>
      </c>
      <c r="BQ542">
        <v>-3.5000000000000003E-2</v>
      </c>
      <c r="BR542">
        <v>-0.27400000000000002</v>
      </c>
      <c r="BS542">
        <v>-0.23300000000000001</v>
      </c>
      <c r="BT542">
        <v>3.5272726999999997E-2</v>
      </c>
      <c r="BU542">
        <v>20.048600239999999</v>
      </c>
      <c r="BV542">
        <v>-5.4678000649999996</v>
      </c>
      <c r="BW542">
        <v>-0.425273338</v>
      </c>
      <c r="BX542">
        <v>-3.3292827059999999</v>
      </c>
      <c r="BY542">
        <v>-2.8311053670000002</v>
      </c>
      <c r="BZ542">
        <v>0.428587157</v>
      </c>
      <c r="CA542" t="s">
        <v>61</v>
      </c>
      <c r="CB542">
        <v>0.35493397199999999</v>
      </c>
      <c r="CC542">
        <v>0</v>
      </c>
    </row>
    <row r="543" spans="1:81" x14ac:dyDescent="0.25">
      <c r="A543">
        <v>1654</v>
      </c>
      <c r="B543" s="1">
        <v>41365</v>
      </c>
      <c r="C543">
        <v>1569.1800539999999</v>
      </c>
      <c r="D543">
        <v>1570.5699460000001</v>
      </c>
      <c r="E543">
        <v>1558.469971</v>
      </c>
      <c r="F543">
        <v>1562.170044</v>
      </c>
      <c r="G543">
        <v>1562.170044</v>
      </c>
      <c r="H543">
        <v>2753110000</v>
      </c>
      <c r="I543" s="2">
        <v>566983000000</v>
      </c>
      <c r="J543">
        <v>275665000</v>
      </c>
      <c r="K543" s="3" t="b">
        <f t="shared" si="168"/>
        <v>0</v>
      </c>
      <c r="L543" s="3" t="b">
        <f t="shared" si="169"/>
        <v>0</v>
      </c>
      <c r="M543" s="3" t="b">
        <f t="shared" si="170"/>
        <v>1</v>
      </c>
      <c r="N543" s="3" t="b">
        <f t="shared" si="171"/>
        <v>0</v>
      </c>
      <c r="O543" s="3" t="b">
        <f t="shared" si="172"/>
        <v>0</v>
      </c>
      <c r="P543" s="3" t="b">
        <f t="shared" si="173"/>
        <v>0</v>
      </c>
      <c r="Q543">
        <v>-378420000</v>
      </c>
      <c r="R543">
        <v>140299000</v>
      </c>
      <c r="S543">
        <v>-131062848.5</v>
      </c>
      <c r="T543" s="2">
        <v>766495000000</v>
      </c>
      <c r="U543">
        <v>726010626.39999998</v>
      </c>
      <c r="V543" s="3" t="b">
        <f t="shared" si="174"/>
        <v>0</v>
      </c>
      <c r="W543" s="3" t="b">
        <f t="shared" si="175"/>
        <v>0</v>
      </c>
      <c r="X543" s="3" t="b">
        <f t="shared" si="176"/>
        <v>1</v>
      </c>
      <c r="Y543" s="3" t="b">
        <f t="shared" si="177"/>
        <v>0</v>
      </c>
      <c r="Z543" s="3" t="b">
        <f t="shared" si="178"/>
        <v>0</v>
      </c>
      <c r="AA543" s="3" t="b">
        <f t="shared" si="179"/>
        <v>0</v>
      </c>
      <c r="AB543">
        <v>1386726376</v>
      </c>
      <c r="AC543">
        <v>1798532258</v>
      </c>
      <c r="AD543">
        <v>959418294.39999998</v>
      </c>
      <c r="AE543">
        <v>2259800897</v>
      </c>
      <c r="AF543">
        <v>544380.45479999995</v>
      </c>
      <c r="AG543" s="3" t="b">
        <f t="shared" si="180"/>
        <v>0</v>
      </c>
      <c r="AH543" s="3" t="b">
        <f t="shared" si="181"/>
        <v>0</v>
      </c>
      <c r="AI543" s="3" t="b">
        <f t="shared" si="182"/>
        <v>1</v>
      </c>
      <c r="AJ543" s="3" t="b">
        <f t="shared" si="183"/>
        <v>0</v>
      </c>
      <c r="AK543" s="3" t="b">
        <f t="shared" si="184"/>
        <v>0</v>
      </c>
      <c r="AL543" s="3" t="b">
        <f t="shared" si="185"/>
        <v>0</v>
      </c>
      <c r="AM543" s="3" t="b">
        <f t="shared" si="186"/>
        <v>0</v>
      </c>
      <c r="AN543" s="3" t="b">
        <f t="shared" si="187"/>
        <v>0</v>
      </c>
      <c r="AO543" s="3" t="b">
        <f t="shared" si="188"/>
        <v>0</v>
      </c>
      <c r="AP543">
        <v>1152757.608</v>
      </c>
      <c r="AQ543">
        <v>5511383.2470000004</v>
      </c>
      <c r="AR543">
        <v>3381944.2990000001</v>
      </c>
      <c r="AS543">
        <v>90.182435389999995</v>
      </c>
      <c r="AT543">
        <v>-8.5391692139999993</v>
      </c>
      <c r="AU543">
        <v>-8.6497471840000006</v>
      </c>
      <c r="AV543">
        <v>-3.619635009</v>
      </c>
      <c r="AW543">
        <v>-2.3872392929999999</v>
      </c>
      <c r="AX543">
        <v>1.3604863</v>
      </c>
      <c r="AY543">
        <v>1.4458898899999999</v>
      </c>
      <c r="AZ543">
        <v>0</v>
      </c>
      <c r="BA543">
        <v>7.0198970000000003</v>
      </c>
      <c r="BB543">
        <v>4.3264758560000001</v>
      </c>
      <c r="BC543">
        <v>2.9270905260000002</v>
      </c>
      <c r="BD543">
        <v>1.478080646</v>
      </c>
      <c r="BE543">
        <v>59.646188209999998</v>
      </c>
      <c r="BF543">
        <v>-4.4293870130000004</v>
      </c>
      <c r="BG543">
        <v>-1.02175532</v>
      </c>
      <c r="BH543">
        <v>-0.54158741200000005</v>
      </c>
      <c r="BI543">
        <v>0.59691513200000001</v>
      </c>
      <c r="BJ543">
        <v>6.9820199999999999E-2</v>
      </c>
      <c r="BK543">
        <v>13.46</v>
      </c>
      <c r="BL543">
        <v>14.05</v>
      </c>
      <c r="BM543">
        <v>13.26</v>
      </c>
      <c r="BN543">
        <v>13.58</v>
      </c>
      <c r="BO543">
        <v>0.88</v>
      </c>
      <c r="BP543">
        <v>6.9291338580000001</v>
      </c>
      <c r="BQ543">
        <v>0.215</v>
      </c>
      <c r="BR543">
        <v>0.19800000000000001</v>
      </c>
      <c r="BS543">
        <v>-3.9E-2</v>
      </c>
      <c r="BT543">
        <v>-6.6303029999999999E-2</v>
      </c>
      <c r="BU543">
        <v>30.741187029999999</v>
      </c>
      <c r="BV543">
        <v>10.69258679</v>
      </c>
      <c r="BW543">
        <v>2.6123933639999999</v>
      </c>
      <c r="BX543">
        <v>2.4058320279999998</v>
      </c>
      <c r="BY543">
        <v>-0.47387600600000002</v>
      </c>
      <c r="BZ543">
        <v>-0.80562602999999999</v>
      </c>
      <c r="CA543" t="s">
        <v>60</v>
      </c>
      <c r="CB543">
        <v>-0.170407274</v>
      </c>
      <c r="CC543">
        <v>0</v>
      </c>
    </row>
    <row r="544" spans="1:81" x14ac:dyDescent="0.25">
      <c r="A544">
        <v>1689</v>
      </c>
      <c r="B544" s="1">
        <v>41414</v>
      </c>
      <c r="C544">
        <v>1665.709961</v>
      </c>
      <c r="D544">
        <v>1672.839966</v>
      </c>
      <c r="E544">
        <v>1663.5200199999999</v>
      </c>
      <c r="F544">
        <v>1666.290039</v>
      </c>
      <c r="G544">
        <v>1666.290039</v>
      </c>
      <c r="H544">
        <v>3275080000</v>
      </c>
      <c r="I544" s="2">
        <v>607438000000</v>
      </c>
      <c r="J544">
        <v>82815000</v>
      </c>
      <c r="K544" s="3" t="b">
        <f t="shared" si="168"/>
        <v>0</v>
      </c>
      <c r="L544" s="3" t="b">
        <f t="shared" si="169"/>
        <v>0</v>
      </c>
      <c r="M544" s="3" t="b">
        <f t="shared" si="170"/>
        <v>1</v>
      </c>
      <c r="N544" s="3" t="b">
        <f t="shared" si="171"/>
        <v>0</v>
      </c>
      <c r="O544" s="3" t="b">
        <f t="shared" si="172"/>
        <v>0</v>
      </c>
      <c r="P544" s="3" t="b">
        <f t="shared" si="173"/>
        <v>0</v>
      </c>
      <c r="Q544">
        <v>-660179000</v>
      </c>
      <c r="R544">
        <v>54746000</v>
      </c>
      <c r="S544">
        <v>1438590242</v>
      </c>
      <c r="T544" s="2">
        <v>803158000000</v>
      </c>
      <c r="U544">
        <v>1056214827</v>
      </c>
      <c r="V544" s="3" t="b">
        <f t="shared" si="174"/>
        <v>0</v>
      </c>
      <c r="W544" s="3" t="b">
        <f t="shared" si="175"/>
        <v>0</v>
      </c>
      <c r="X544" s="3" t="b">
        <f t="shared" si="176"/>
        <v>1</v>
      </c>
      <c r="Y544" s="3" t="b">
        <f t="shared" si="177"/>
        <v>0</v>
      </c>
      <c r="Z544" s="3" t="b">
        <f t="shared" si="178"/>
        <v>0</v>
      </c>
      <c r="AA544" s="3" t="b">
        <f t="shared" si="179"/>
        <v>0</v>
      </c>
      <c r="AB544">
        <v>254818920.5</v>
      </c>
      <c r="AC544">
        <v>507364762.89999998</v>
      </c>
      <c r="AD544">
        <v>1438611288</v>
      </c>
      <c r="AE544">
        <v>2432914042</v>
      </c>
      <c r="AF544">
        <v>16561069.529999999</v>
      </c>
      <c r="AG544" s="3" t="b">
        <f t="shared" si="180"/>
        <v>0</v>
      </c>
      <c r="AH544" s="3" t="b">
        <f t="shared" si="181"/>
        <v>0</v>
      </c>
      <c r="AI544" s="3" t="b">
        <f t="shared" si="182"/>
        <v>1</v>
      </c>
      <c r="AJ544" s="3" t="b">
        <f t="shared" si="183"/>
        <v>0</v>
      </c>
      <c r="AK544" s="3" t="b">
        <f t="shared" si="184"/>
        <v>0</v>
      </c>
      <c r="AL544" s="3" t="b">
        <f t="shared" si="185"/>
        <v>0</v>
      </c>
      <c r="AM544" s="3" t="b">
        <f t="shared" si="186"/>
        <v>0</v>
      </c>
      <c r="AN544" s="3" t="b">
        <f t="shared" si="187"/>
        <v>0</v>
      </c>
      <c r="AO544" s="3" t="b">
        <f t="shared" si="188"/>
        <v>0</v>
      </c>
      <c r="AP544">
        <v>8200645.0140000004</v>
      </c>
      <c r="AQ544">
        <v>8629360.2070000004</v>
      </c>
      <c r="AR544">
        <v>10386598.83</v>
      </c>
      <c r="AS544">
        <v>95.212389430000002</v>
      </c>
      <c r="AT544">
        <v>-4.7876105669999998</v>
      </c>
      <c r="AU544">
        <v>-4.7876105669999998</v>
      </c>
      <c r="AV544">
        <v>1.99804169</v>
      </c>
      <c r="AW544">
        <v>9.0092404000000001E-2</v>
      </c>
      <c r="AX544">
        <v>-0.60942474599999996</v>
      </c>
      <c r="AY544">
        <v>-0.26947960999999998</v>
      </c>
      <c r="AZ544">
        <v>0</v>
      </c>
      <c r="BA544">
        <v>1.179932</v>
      </c>
      <c r="BB544">
        <v>6.5970565040000002</v>
      </c>
      <c r="BC544">
        <v>2.5847650130000002</v>
      </c>
      <c r="BD544">
        <v>2.552284819</v>
      </c>
      <c r="BE544">
        <v>71.849104139999994</v>
      </c>
      <c r="BF544">
        <v>-0.66561989799999999</v>
      </c>
      <c r="BG544">
        <v>1.611424132</v>
      </c>
      <c r="BH544">
        <v>-5.7113479000000002E-2</v>
      </c>
      <c r="BI544">
        <v>-1.0378556000000001E-2</v>
      </c>
      <c r="BJ544">
        <v>0.65957961300000001</v>
      </c>
      <c r="BK544">
        <v>13.28</v>
      </c>
      <c r="BL544">
        <v>13.28</v>
      </c>
      <c r="BM544">
        <v>12.84</v>
      </c>
      <c r="BN544">
        <v>13.02</v>
      </c>
      <c r="BO544">
        <v>0.56999999999999995</v>
      </c>
      <c r="BP544">
        <v>4.5783132530000001</v>
      </c>
      <c r="BQ544">
        <v>-2.5000000000000001E-2</v>
      </c>
      <c r="BR544">
        <v>1E-3</v>
      </c>
      <c r="BS544">
        <v>1.4E-2</v>
      </c>
      <c r="BT544">
        <v>4.9696970000000004E-3</v>
      </c>
      <c r="BU544">
        <v>16.586148699999999</v>
      </c>
      <c r="BV544">
        <v>9.1787424830000006</v>
      </c>
      <c r="BW544">
        <v>-0.40257642500000002</v>
      </c>
      <c r="BX544">
        <v>1.6103057E-2</v>
      </c>
      <c r="BY544">
        <v>0.225442798</v>
      </c>
      <c r="BZ544">
        <v>-1.3137146959999999</v>
      </c>
      <c r="CA544" t="s">
        <v>60</v>
      </c>
      <c r="CB544">
        <v>0.21895419499999999</v>
      </c>
      <c r="CC544">
        <v>0</v>
      </c>
    </row>
    <row r="545" spans="1:81" x14ac:dyDescent="0.25">
      <c r="A545">
        <v>1732</v>
      </c>
      <c r="B545" s="1">
        <v>41477</v>
      </c>
      <c r="C545">
        <v>1694.410034</v>
      </c>
      <c r="D545">
        <v>1697.6099850000001</v>
      </c>
      <c r="E545">
        <v>1690.670044</v>
      </c>
      <c r="F545">
        <v>1695.530029</v>
      </c>
      <c r="G545">
        <v>1695.530029</v>
      </c>
      <c r="H545">
        <v>2779130000</v>
      </c>
      <c r="I545" s="2">
        <v>630971000000</v>
      </c>
      <c r="J545">
        <v>3040855000</v>
      </c>
      <c r="K545" s="3" t="b">
        <f t="shared" si="168"/>
        <v>0</v>
      </c>
      <c r="L545" s="3" t="b">
        <f t="shared" si="169"/>
        <v>0</v>
      </c>
      <c r="M545" s="3" t="b">
        <f t="shared" si="170"/>
        <v>1</v>
      </c>
      <c r="N545" s="3" t="b">
        <f t="shared" si="171"/>
        <v>0</v>
      </c>
      <c r="O545" s="3" t="b">
        <f t="shared" si="172"/>
        <v>0</v>
      </c>
      <c r="P545" s="3" t="b">
        <f t="shared" si="173"/>
        <v>0</v>
      </c>
      <c r="Q545">
        <v>3190482000</v>
      </c>
      <c r="R545">
        <v>3212999000</v>
      </c>
      <c r="S545">
        <v>2169762606</v>
      </c>
      <c r="T545" s="2">
        <v>814914000000</v>
      </c>
      <c r="U545">
        <v>2207927441</v>
      </c>
      <c r="V545" s="3" t="b">
        <f t="shared" si="174"/>
        <v>0</v>
      </c>
      <c r="W545" s="3" t="b">
        <f t="shared" si="175"/>
        <v>0</v>
      </c>
      <c r="X545" s="3" t="b">
        <f t="shared" si="176"/>
        <v>1</v>
      </c>
      <c r="Y545" s="3" t="b">
        <f t="shared" si="177"/>
        <v>0</v>
      </c>
      <c r="Z545" s="3" t="b">
        <f t="shared" si="178"/>
        <v>0</v>
      </c>
      <c r="AA545" s="3" t="b">
        <f t="shared" si="179"/>
        <v>0</v>
      </c>
      <c r="AB545">
        <v>2047157341</v>
      </c>
      <c r="AC545">
        <v>1528121690</v>
      </c>
      <c r="AD545">
        <v>1180642853</v>
      </c>
      <c r="AE545">
        <v>2412656450</v>
      </c>
      <c r="AF545">
        <v>5483682.1449999996</v>
      </c>
      <c r="AG545" s="3" t="b">
        <f t="shared" si="180"/>
        <v>0</v>
      </c>
      <c r="AH545" s="3" t="b">
        <f t="shared" si="181"/>
        <v>0</v>
      </c>
      <c r="AI545" s="3" t="b">
        <f t="shared" si="182"/>
        <v>1</v>
      </c>
      <c r="AJ545" s="3" t="b">
        <f t="shared" si="183"/>
        <v>0</v>
      </c>
      <c r="AK545" s="3" t="b">
        <f t="shared" si="184"/>
        <v>0</v>
      </c>
      <c r="AL545" s="3" t="b">
        <f t="shared" si="185"/>
        <v>0</v>
      </c>
      <c r="AM545" s="3" t="b">
        <f t="shared" si="186"/>
        <v>0</v>
      </c>
      <c r="AN545" s="3" t="b">
        <f t="shared" si="187"/>
        <v>0</v>
      </c>
      <c r="AO545" s="3" t="b">
        <f t="shared" si="188"/>
        <v>0</v>
      </c>
      <c r="AP545">
        <v>9034638.3300000001</v>
      </c>
      <c r="AQ545">
        <v>9687460.0350000001</v>
      </c>
      <c r="AR545">
        <v>8853883.9800000004</v>
      </c>
      <c r="AS545">
        <v>98.484880860000004</v>
      </c>
      <c r="AT545">
        <v>-0.73943671499999997</v>
      </c>
      <c r="AU545">
        <v>-0.74521723399999995</v>
      </c>
      <c r="AV545">
        <v>0.65444392900000004</v>
      </c>
      <c r="AW545">
        <v>1.233154063</v>
      </c>
      <c r="AX545">
        <v>1.8354178839999999</v>
      </c>
      <c r="AY545">
        <v>2.7246930960000002</v>
      </c>
      <c r="AZ545">
        <v>3.4400629999999999</v>
      </c>
      <c r="BA545">
        <v>0</v>
      </c>
      <c r="BB545">
        <v>6.143108249</v>
      </c>
      <c r="BC545">
        <v>2.744984621</v>
      </c>
      <c r="BD545">
        <v>2.2379390410000002</v>
      </c>
      <c r="BE545">
        <v>69.116157299999998</v>
      </c>
      <c r="BF545">
        <v>0.87808514800000004</v>
      </c>
      <c r="BG545">
        <v>0.77761925499999995</v>
      </c>
      <c r="BH545">
        <v>1.1728289380000001</v>
      </c>
      <c r="BI545">
        <v>1.2568537179999999</v>
      </c>
      <c r="BJ545">
        <v>0.870650649</v>
      </c>
      <c r="BK545">
        <v>13.23</v>
      </c>
      <c r="BL545">
        <v>13.37</v>
      </c>
      <c r="BM545">
        <v>12.29</v>
      </c>
      <c r="BN545">
        <v>12.29</v>
      </c>
      <c r="BO545">
        <v>-0.25</v>
      </c>
      <c r="BP545">
        <v>-1.9936204150000001</v>
      </c>
      <c r="BQ545">
        <v>-0.74</v>
      </c>
      <c r="BR545">
        <v>-0.56999999999999995</v>
      </c>
      <c r="BS545">
        <v>-0.55000000000000004</v>
      </c>
      <c r="BT545">
        <v>-0.18775757600000001</v>
      </c>
      <c r="BU545">
        <v>0</v>
      </c>
      <c r="BV545">
        <v>0</v>
      </c>
      <c r="BW545">
        <v>-3.2721010330000002</v>
      </c>
      <c r="BX545">
        <v>-3.1262035020000001</v>
      </c>
      <c r="BY545">
        <v>-4.216388963</v>
      </c>
      <c r="BZ545">
        <v>-2.4984166320000001</v>
      </c>
      <c r="CA545" t="s">
        <v>60</v>
      </c>
      <c r="CB545">
        <v>0.52796600900000001</v>
      </c>
      <c r="CC545">
        <v>0</v>
      </c>
    </row>
    <row r="546" spans="1:81" x14ac:dyDescent="0.25">
      <c r="A546">
        <v>1733</v>
      </c>
      <c r="B546" s="1">
        <v>41478</v>
      </c>
      <c r="C546">
        <v>1696.630005</v>
      </c>
      <c r="D546">
        <v>1698.780029</v>
      </c>
      <c r="E546">
        <v>1691.130005</v>
      </c>
      <c r="F546">
        <v>1692.3900149999999</v>
      </c>
      <c r="G546">
        <v>1692.3900149999999</v>
      </c>
      <c r="H546">
        <v>3096180000</v>
      </c>
      <c r="I546" s="2">
        <v>627875000000</v>
      </c>
      <c r="J546">
        <v>-158525000</v>
      </c>
      <c r="K546" s="3" t="b">
        <f t="shared" si="168"/>
        <v>0</v>
      </c>
      <c r="L546" s="3" t="b">
        <f t="shared" si="169"/>
        <v>0</v>
      </c>
      <c r="M546" s="3" t="b">
        <f t="shared" si="170"/>
        <v>0</v>
      </c>
      <c r="N546" s="3" t="b">
        <f t="shared" si="171"/>
        <v>0</v>
      </c>
      <c r="O546" s="3" t="b">
        <f t="shared" si="172"/>
        <v>0</v>
      </c>
      <c r="P546" s="3" t="b">
        <f t="shared" si="173"/>
        <v>1</v>
      </c>
      <c r="Q546">
        <v>1173572000</v>
      </c>
      <c r="R546">
        <v>1895751000</v>
      </c>
      <c r="S546">
        <v>1869187030</v>
      </c>
      <c r="T546" s="2">
        <v>812837000000</v>
      </c>
      <c r="U546">
        <v>-481491053</v>
      </c>
      <c r="V546" s="3" t="b">
        <f t="shared" si="174"/>
        <v>0</v>
      </c>
      <c r="W546" s="3" t="b">
        <f t="shared" si="175"/>
        <v>0</v>
      </c>
      <c r="X546" s="3" t="b">
        <f t="shared" si="176"/>
        <v>0</v>
      </c>
      <c r="Y546" s="3" t="b">
        <f t="shared" si="177"/>
        <v>0</v>
      </c>
      <c r="Z546" s="3" t="b">
        <f t="shared" si="178"/>
        <v>0</v>
      </c>
      <c r="AA546" s="3" t="b">
        <f t="shared" si="179"/>
        <v>1</v>
      </c>
      <c r="AB546">
        <v>813206856.39999998</v>
      </c>
      <c r="AC546">
        <v>1170933651</v>
      </c>
      <c r="AD546">
        <v>1013816013</v>
      </c>
      <c r="AE546">
        <v>2406922521</v>
      </c>
      <c r="AF546">
        <v>-41942.564429999999</v>
      </c>
      <c r="AG546" s="3" t="b">
        <f t="shared" si="180"/>
        <v>0</v>
      </c>
      <c r="AH546" s="3" t="b">
        <f t="shared" si="181"/>
        <v>0</v>
      </c>
      <c r="AI546" s="3" t="b">
        <f t="shared" si="182"/>
        <v>0</v>
      </c>
      <c r="AJ546" s="3" t="b">
        <f t="shared" si="183"/>
        <v>0</v>
      </c>
      <c r="AK546" s="3" t="b">
        <f t="shared" si="184"/>
        <v>0</v>
      </c>
      <c r="AL546" s="3" t="b">
        <f t="shared" si="185"/>
        <v>1</v>
      </c>
      <c r="AM546" s="3" t="b">
        <f t="shared" si="186"/>
        <v>0</v>
      </c>
      <c r="AN546" s="3" t="b">
        <f t="shared" si="187"/>
        <v>0</v>
      </c>
      <c r="AO546" s="3" t="b">
        <f t="shared" si="188"/>
        <v>1</v>
      </c>
      <c r="AP546">
        <v>2135035.0040000002</v>
      </c>
      <c r="AQ546">
        <v>5618554.841</v>
      </c>
      <c r="AR546">
        <v>7018773.7609999999</v>
      </c>
      <c r="AS546">
        <v>95.384607709999997</v>
      </c>
      <c r="AT546">
        <v>-3.10027315</v>
      </c>
      <c r="AU546">
        <v>-3.1479686249999999</v>
      </c>
      <c r="AV546">
        <v>-1.919854932</v>
      </c>
      <c r="AW546">
        <v>-0.61135925899999999</v>
      </c>
      <c r="AX546">
        <v>0.196381893</v>
      </c>
      <c r="AY546">
        <v>1.7581706930000001</v>
      </c>
      <c r="AZ546">
        <v>0</v>
      </c>
      <c r="BA546">
        <v>3.1400139999999999</v>
      </c>
      <c r="BB546">
        <v>5.7043148029999999</v>
      </c>
      <c r="BC546">
        <v>2.7732010050000002</v>
      </c>
      <c r="BD546">
        <v>2.056942426</v>
      </c>
      <c r="BE546">
        <v>67.287574950000007</v>
      </c>
      <c r="BF546">
        <v>-1.8285823560000001</v>
      </c>
      <c r="BG546">
        <v>-0.47524860400000002</v>
      </c>
      <c r="BH546">
        <v>5.8053610000000002E-3</v>
      </c>
      <c r="BI546">
        <v>0.52654978100000005</v>
      </c>
      <c r="BJ546">
        <v>0.61339129199999998</v>
      </c>
      <c r="BK546">
        <v>12.15</v>
      </c>
      <c r="BL546">
        <v>13.06</v>
      </c>
      <c r="BM546">
        <v>12.07</v>
      </c>
      <c r="BN546">
        <v>12.66</v>
      </c>
      <c r="BO546">
        <v>0.37</v>
      </c>
      <c r="BP546">
        <v>3.0105777050000002</v>
      </c>
      <c r="BQ546">
        <v>0.06</v>
      </c>
      <c r="BR546">
        <v>-0.35799999999999998</v>
      </c>
      <c r="BS546">
        <v>-0.372</v>
      </c>
      <c r="BT546">
        <v>-0.201151515</v>
      </c>
      <c r="BU546">
        <v>5.9959349590000004</v>
      </c>
      <c r="BV546">
        <v>5.9959349590000004</v>
      </c>
      <c r="BW546">
        <v>2.9979674799999998</v>
      </c>
      <c r="BX546">
        <v>-0.164480132</v>
      </c>
      <c r="BY546">
        <v>-1.103088745</v>
      </c>
      <c r="BZ546">
        <v>-2.1649869929999999</v>
      </c>
      <c r="CA546" t="s">
        <v>60</v>
      </c>
      <c r="CB546">
        <v>5.0639212000000003E-2</v>
      </c>
      <c r="CC546">
        <v>0</v>
      </c>
    </row>
    <row r="547" spans="1:81" x14ac:dyDescent="0.25">
      <c r="A547">
        <v>1734</v>
      </c>
      <c r="B547" s="1">
        <v>41479</v>
      </c>
      <c r="C547">
        <v>1696.0600589999999</v>
      </c>
      <c r="D547">
        <v>1698.380005</v>
      </c>
      <c r="E547">
        <v>1682.5699460000001</v>
      </c>
      <c r="F547">
        <v>1685.9399410000001</v>
      </c>
      <c r="G547">
        <v>1685.9399410000001</v>
      </c>
      <c r="H547">
        <v>3336120000</v>
      </c>
      <c r="I547" s="2">
        <v>624539000000</v>
      </c>
      <c r="J547">
        <v>-3216150000</v>
      </c>
      <c r="K547" s="3" t="b">
        <f t="shared" si="168"/>
        <v>0</v>
      </c>
      <c r="L547" s="3" t="b">
        <f t="shared" si="169"/>
        <v>0</v>
      </c>
      <c r="M547" s="3" t="b">
        <f t="shared" si="170"/>
        <v>0</v>
      </c>
      <c r="N547" s="3" t="b">
        <f t="shared" si="171"/>
        <v>0</v>
      </c>
      <c r="O547" s="3" t="b">
        <f t="shared" si="172"/>
        <v>0</v>
      </c>
      <c r="P547" s="3" t="b">
        <f t="shared" si="173"/>
        <v>1</v>
      </c>
      <c r="Q547">
        <v>-1405569000</v>
      </c>
      <c r="R547">
        <v>-101823000</v>
      </c>
      <c r="S547">
        <v>1361566182</v>
      </c>
      <c r="T547" s="2">
        <v>810923000000</v>
      </c>
      <c r="U547">
        <v>-1995077440</v>
      </c>
      <c r="V547" s="3" t="b">
        <f t="shared" si="174"/>
        <v>0</v>
      </c>
      <c r="W547" s="3" t="b">
        <f t="shared" si="175"/>
        <v>0</v>
      </c>
      <c r="X547" s="3" t="b">
        <f t="shared" si="176"/>
        <v>0</v>
      </c>
      <c r="Y547" s="3" t="b">
        <f t="shared" si="177"/>
        <v>0</v>
      </c>
      <c r="Z547" s="3" t="b">
        <f t="shared" si="178"/>
        <v>0</v>
      </c>
      <c r="AA547" s="3" t="b">
        <f t="shared" si="179"/>
        <v>1</v>
      </c>
      <c r="AB547">
        <v>-1070689698</v>
      </c>
      <c r="AC547">
        <v>-11158210.189999999</v>
      </c>
      <c r="AD547">
        <v>623123124.10000002</v>
      </c>
      <c r="AE547">
        <v>2394207827</v>
      </c>
      <c r="AF547">
        <v>-9224311.3369999994</v>
      </c>
      <c r="AG547" s="3" t="b">
        <f t="shared" si="180"/>
        <v>0</v>
      </c>
      <c r="AH547" s="3" t="b">
        <f t="shared" si="181"/>
        <v>0</v>
      </c>
      <c r="AI547" s="3" t="b">
        <f t="shared" si="182"/>
        <v>0</v>
      </c>
      <c r="AJ547" s="3" t="b">
        <f t="shared" si="183"/>
        <v>0</v>
      </c>
      <c r="AK547" s="3" t="b">
        <f t="shared" si="184"/>
        <v>0</v>
      </c>
      <c r="AL547" s="3" t="b">
        <f t="shared" si="185"/>
        <v>1</v>
      </c>
      <c r="AM547" s="3" t="b">
        <f t="shared" si="186"/>
        <v>0</v>
      </c>
      <c r="AN547" s="3" t="b">
        <f t="shared" si="187"/>
        <v>0</v>
      </c>
      <c r="AO547" s="3" t="b">
        <f t="shared" si="188"/>
        <v>1</v>
      </c>
      <c r="AP547">
        <v>-4412966.5710000005</v>
      </c>
      <c r="AQ547">
        <v>-1504640.19</v>
      </c>
      <c r="AR547">
        <v>3554786.4419999998</v>
      </c>
      <c r="AS547">
        <v>90.725835149999995</v>
      </c>
      <c r="AT547">
        <v>-4.6587725530000004</v>
      </c>
      <c r="AU547">
        <v>-4.8841974239999999</v>
      </c>
      <c r="AV547">
        <v>-3.8795228509999999</v>
      </c>
      <c r="AW547">
        <v>-2.8595720400000002</v>
      </c>
      <c r="AX547">
        <v>-1.6740025549999999</v>
      </c>
      <c r="AY547">
        <v>0.27613962600000003</v>
      </c>
      <c r="AZ547">
        <v>0</v>
      </c>
      <c r="BA547">
        <v>6.4500739999999999</v>
      </c>
      <c r="BB547">
        <v>5.2968637449999996</v>
      </c>
      <c r="BC547">
        <v>3.03583479</v>
      </c>
      <c r="BD547">
        <v>1.7447799740000001</v>
      </c>
      <c r="BE547">
        <v>63.56720722</v>
      </c>
      <c r="BF547">
        <v>-3.720367725</v>
      </c>
      <c r="BG547">
        <v>-2.77447504</v>
      </c>
      <c r="BH547">
        <v>-1.5841177150000001</v>
      </c>
      <c r="BI547">
        <v>-0.89379203500000004</v>
      </c>
      <c r="BJ547">
        <v>6.9675677000000005E-2</v>
      </c>
      <c r="BK547">
        <v>12.69</v>
      </c>
      <c r="BL547">
        <v>13.49</v>
      </c>
      <c r="BM547">
        <v>12.69</v>
      </c>
      <c r="BN547">
        <v>13.18</v>
      </c>
      <c r="BO547">
        <v>0.52</v>
      </c>
      <c r="BP547">
        <v>4.1074249610000004</v>
      </c>
      <c r="BQ547">
        <v>0.44500000000000001</v>
      </c>
      <c r="BR547">
        <v>0.22900000000000001</v>
      </c>
      <c r="BS547">
        <v>-0.106</v>
      </c>
      <c r="BT547">
        <v>-0.175030303</v>
      </c>
      <c r="BU547">
        <v>11.2804878</v>
      </c>
      <c r="BV547">
        <v>5.2845528460000004</v>
      </c>
      <c r="BW547">
        <v>5.6402439019999999</v>
      </c>
      <c r="BX547">
        <v>3.9837398369999999</v>
      </c>
      <c r="BY547">
        <v>1.5468506440000001</v>
      </c>
      <c r="BZ547">
        <v>-1.4501839080000001</v>
      </c>
      <c r="CA547" t="s">
        <v>62</v>
      </c>
      <c r="CB547">
        <v>-0.34811112500000002</v>
      </c>
      <c r="CC547">
        <v>0</v>
      </c>
    </row>
    <row r="548" spans="1:81" x14ac:dyDescent="0.25">
      <c r="A548">
        <v>1735</v>
      </c>
      <c r="B548" s="1">
        <v>41480</v>
      </c>
      <c r="C548">
        <v>1685.209961</v>
      </c>
      <c r="D548">
        <v>1690.9399410000001</v>
      </c>
      <c r="E548">
        <v>1680.0699460000001</v>
      </c>
      <c r="F548">
        <v>1690.25</v>
      </c>
      <c r="G548">
        <v>1690.25</v>
      </c>
      <c r="H548">
        <v>3322500000</v>
      </c>
      <c r="I548" s="2">
        <v>627862000000</v>
      </c>
      <c r="J548">
        <v>-6810000</v>
      </c>
      <c r="K548" s="3" t="b">
        <f t="shared" si="168"/>
        <v>0</v>
      </c>
      <c r="L548" s="3" t="b">
        <f t="shared" si="169"/>
        <v>0</v>
      </c>
      <c r="M548" s="3" t="b">
        <f t="shared" si="170"/>
        <v>0</v>
      </c>
      <c r="N548" s="3" t="b">
        <f t="shared" si="171"/>
        <v>0</v>
      </c>
      <c r="O548" s="3" t="b">
        <f t="shared" si="172"/>
        <v>0</v>
      </c>
      <c r="P548" s="3" t="b">
        <f t="shared" si="173"/>
        <v>1</v>
      </c>
      <c r="Q548">
        <v>-1266552000</v>
      </c>
      <c r="R548">
        <v>-709364000</v>
      </c>
      <c r="S548">
        <v>1116054424</v>
      </c>
      <c r="T548" s="2">
        <v>813824000000</v>
      </c>
      <c r="U548">
        <v>493415127</v>
      </c>
      <c r="V548" s="3" t="b">
        <f t="shared" si="174"/>
        <v>0</v>
      </c>
      <c r="W548" s="3" t="b">
        <f t="shared" si="175"/>
        <v>0</v>
      </c>
      <c r="X548" s="3" t="b">
        <f t="shared" si="176"/>
        <v>1</v>
      </c>
      <c r="Y548" s="3" t="b">
        <f t="shared" si="177"/>
        <v>0</v>
      </c>
      <c r="Z548" s="3" t="b">
        <f t="shared" si="178"/>
        <v>0</v>
      </c>
      <c r="AA548" s="3" t="b">
        <f t="shared" si="179"/>
        <v>0</v>
      </c>
      <c r="AB548">
        <v>-518217809.30000001</v>
      </c>
      <c r="AC548">
        <v>-394245858.39999998</v>
      </c>
      <c r="AD548">
        <v>491087267.10000002</v>
      </c>
      <c r="AE548">
        <v>2402701707</v>
      </c>
      <c r="AF548">
        <v>-2110407.0660000001</v>
      </c>
      <c r="AG548" s="3" t="b">
        <f t="shared" si="180"/>
        <v>0</v>
      </c>
      <c r="AH548" s="3" t="b">
        <f t="shared" si="181"/>
        <v>0</v>
      </c>
      <c r="AI548" s="3" t="b">
        <f t="shared" si="182"/>
        <v>0</v>
      </c>
      <c r="AJ548" s="3" t="b">
        <f t="shared" si="183"/>
        <v>0</v>
      </c>
      <c r="AK548" s="3" t="b">
        <f t="shared" si="184"/>
        <v>0</v>
      </c>
      <c r="AL548" s="3" t="b">
        <f t="shared" si="185"/>
        <v>1</v>
      </c>
      <c r="AM548" s="3" t="b">
        <f t="shared" si="186"/>
        <v>0</v>
      </c>
      <c r="AN548" s="3" t="b">
        <f t="shared" si="187"/>
        <v>0</v>
      </c>
      <c r="AO548" s="3" t="b">
        <f t="shared" si="188"/>
        <v>0</v>
      </c>
      <c r="AP548">
        <v>-4257892.2769999998</v>
      </c>
      <c r="AQ548">
        <v>-2705802.12</v>
      </c>
      <c r="AR548">
        <v>2857216.93</v>
      </c>
      <c r="AS548">
        <v>93.838913320000003</v>
      </c>
      <c r="AT548">
        <v>3.1130781710000002</v>
      </c>
      <c r="AU548">
        <v>3.4313028540000001</v>
      </c>
      <c r="AV548">
        <v>-0.77284719099999999</v>
      </c>
      <c r="AW548">
        <v>-1.8596675149999999</v>
      </c>
      <c r="AX548">
        <v>-1.85298542</v>
      </c>
      <c r="AY548">
        <v>-7.6669223999999994E-2</v>
      </c>
      <c r="AZ548">
        <v>4.3100589999999999</v>
      </c>
      <c r="BA548">
        <v>0</v>
      </c>
      <c r="BB548">
        <v>5.2263776919999998</v>
      </c>
      <c r="BC548">
        <v>2.818989448</v>
      </c>
      <c r="BD548">
        <v>1.8539898029999999</v>
      </c>
      <c r="BE548">
        <v>64.961332420000005</v>
      </c>
      <c r="BF548">
        <v>1.3941251939999999</v>
      </c>
      <c r="BG548">
        <v>-1.163121265</v>
      </c>
      <c r="BH548">
        <v>-1.618484238</v>
      </c>
      <c r="BI548">
        <v>-1.2102429560000001</v>
      </c>
      <c r="BJ548">
        <v>-7.7913901999999993E-2</v>
      </c>
      <c r="BK548">
        <v>13.47</v>
      </c>
      <c r="BL548">
        <v>13.54</v>
      </c>
      <c r="BM548">
        <v>12.91</v>
      </c>
      <c r="BN548">
        <v>12.97</v>
      </c>
      <c r="BO548">
        <v>-0.21</v>
      </c>
      <c r="BP548">
        <v>-1.593323217</v>
      </c>
      <c r="BQ548">
        <v>0.155</v>
      </c>
      <c r="BR548">
        <v>0.25600000000000001</v>
      </c>
      <c r="BS548">
        <v>0.17499999999999999</v>
      </c>
      <c r="BT548">
        <v>-0.16121212100000001</v>
      </c>
      <c r="BU548">
        <v>9.1463414630000006</v>
      </c>
      <c r="BV548">
        <v>-2.1341463410000001</v>
      </c>
      <c r="BW548">
        <v>1.5752032520000001</v>
      </c>
      <c r="BX548">
        <v>3.2723577239999999</v>
      </c>
      <c r="BY548">
        <v>2.957317073</v>
      </c>
      <c r="BZ548">
        <v>-0.88175483700000001</v>
      </c>
      <c r="CA548" t="s">
        <v>60</v>
      </c>
      <c r="CB548">
        <v>0.21666006199999999</v>
      </c>
      <c r="CC548">
        <v>0</v>
      </c>
    </row>
    <row r="549" spans="1:81" x14ac:dyDescent="0.25">
      <c r="A549">
        <v>1736</v>
      </c>
      <c r="B549" s="1">
        <v>41481</v>
      </c>
      <c r="C549">
        <v>1687.3100589999999</v>
      </c>
      <c r="D549">
        <v>1691.849976</v>
      </c>
      <c r="E549">
        <v>1676.030029</v>
      </c>
      <c r="F549">
        <v>1691.650024</v>
      </c>
      <c r="G549">
        <v>1691.650024</v>
      </c>
      <c r="H549">
        <v>2762770000</v>
      </c>
      <c r="I549" s="2">
        <v>630624000000</v>
      </c>
      <c r="J549">
        <v>3042635000</v>
      </c>
      <c r="K549" s="3" t="b">
        <f t="shared" si="168"/>
        <v>0</v>
      </c>
      <c r="L549" s="3" t="b">
        <f t="shared" si="169"/>
        <v>0</v>
      </c>
      <c r="M549" s="3" t="b">
        <f t="shared" si="170"/>
        <v>1</v>
      </c>
      <c r="N549" s="3" t="b">
        <f t="shared" si="171"/>
        <v>0</v>
      </c>
      <c r="O549" s="3" t="b">
        <f t="shared" si="172"/>
        <v>0</v>
      </c>
      <c r="P549" s="3" t="b">
        <f t="shared" si="173"/>
        <v>0</v>
      </c>
      <c r="Q549">
        <v>1156995000</v>
      </c>
      <c r="R549">
        <v>-70768000</v>
      </c>
      <c r="S549">
        <v>1076470788</v>
      </c>
      <c r="T549" s="2">
        <v>816517000000</v>
      </c>
      <c r="U549">
        <v>2796829779</v>
      </c>
      <c r="V549" s="3" t="b">
        <f t="shared" si="174"/>
        <v>0</v>
      </c>
      <c r="W549" s="3" t="b">
        <f t="shared" si="175"/>
        <v>0</v>
      </c>
      <c r="X549" s="3" t="b">
        <f t="shared" si="176"/>
        <v>1</v>
      </c>
      <c r="Y549" s="3" t="b">
        <f t="shared" si="177"/>
        <v>0</v>
      </c>
      <c r="Z549" s="3" t="b">
        <f t="shared" si="178"/>
        <v>0</v>
      </c>
      <c r="AA549" s="3" t="b">
        <f t="shared" si="179"/>
        <v>0</v>
      </c>
      <c r="AB549">
        <v>1394001314</v>
      </c>
      <c r="AC549">
        <v>419383960.89999998</v>
      </c>
      <c r="AD549">
        <v>617329345.10000002</v>
      </c>
      <c r="AE549">
        <v>2404990093</v>
      </c>
      <c r="AF549">
        <v>5391132.8080000002</v>
      </c>
      <c r="AG549" s="3" t="b">
        <f t="shared" si="180"/>
        <v>0</v>
      </c>
      <c r="AH549" s="3" t="b">
        <f t="shared" si="181"/>
        <v>0</v>
      </c>
      <c r="AI549" s="3" t="b">
        <f t="shared" si="182"/>
        <v>1</v>
      </c>
      <c r="AJ549" s="3" t="b">
        <f t="shared" si="183"/>
        <v>0</v>
      </c>
      <c r="AK549" s="3" t="b">
        <f t="shared" si="184"/>
        <v>0</v>
      </c>
      <c r="AL549" s="3" t="b">
        <f t="shared" si="185"/>
        <v>0</v>
      </c>
      <c r="AM549" s="3" t="b">
        <f t="shared" si="186"/>
        <v>0</v>
      </c>
      <c r="AN549" s="3" t="b">
        <f t="shared" si="187"/>
        <v>0</v>
      </c>
      <c r="AO549" s="3" t="b">
        <f t="shared" si="188"/>
        <v>0</v>
      </c>
      <c r="AP549">
        <v>269659.50640000001</v>
      </c>
      <c r="AQ549">
        <v>-1955352.825</v>
      </c>
      <c r="AR549">
        <v>2562005.9739999999</v>
      </c>
      <c r="AS549">
        <v>94.850125500000004</v>
      </c>
      <c r="AT549">
        <v>1.0112121789999999</v>
      </c>
      <c r="AU549">
        <v>1.0776043150000001</v>
      </c>
      <c r="AV549">
        <v>2.0621451749999999</v>
      </c>
      <c r="AW549">
        <v>0.15096315599999999</v>
      </c>
      <c r="AX549">
        <v>-0.88152050900000001</v>
      </c>
      <c r="AY549">
        <v>-0.14412926700000001</v>
      </c>
      <c r="AZ549">
        <v>1.4000239999999999</v>
      </c>
      <c r="BA549">
        <v>0</v>
      </c>
      <c r="BB549">
        <v>4.9530667140000002</v>
      </c>
      <c r="BC549">
        <v>2.6176330590000001</v>
      </c>
      <c r="BD549">
        <v>1.8921929099999999</v>
      </c>
      <c r="BE549">
        <v>65.424159759999995</v>
      </c>
      <c r="BF549">
        <v>0.46282733799999998</v>
      </c>
      <c r="BG549">
        <v>0.92847626599999999</v>
      </c>
      <c r="BH549">
        <v>-0.41961203800000002</v>
      </c>
      <c r="BI549">
        <v>-0.97102376300000004</v>
      </c>
      <c r="BJ549">
        <v>-0.11856546499999999</v>
      </c>
      <c r="BK549">
        <v>13.41</v>
      </c>
      <c r="BL549">
        <v>13.73</v>
      </c>
      <c r="BM549">
        <v>12.71</v>
      </c>
      <c r="BN549">
        <v>12.72</v>
      </c>
      <c r="BO549">
        <v>-0.25</v>
      </c>
      <c r="BP549">
        <v>-1.9275250580000001</v>
      </c>
      <c r="BQ549">
        <v>-0.23</v>
      </c>
      <c r="BR549">
        <v>-3.0000000000000001E-3</v>
      </c>
      <c r="BS549">
        <v>0.11700000000000001</v>
      </c>
      <c r="BT549">
        <v>-0.15975757600000001</v>
      </c>
      <c r="BU549">
        <v>6.6056910569999996</v>
      </c>
      <c r="BV549">
        <v>-2.5406504070000002</v>
      </c>
      <c r="BW549">
        <v>-2.3373983740000002</v>
      </c>
      <c r="BX549">
        <v>-3.0487805E-2</v>
      </c>
      <c r="BY549">
        <v>1.636178862</v>
      </c>
      <c r="BZ549">
        <v>-0.460400584</v>
      </c>
      <c r="CA549" t="s">
        <v>60</v>
      </c>
      <c r="CB549">
        <v>0.42958844099999999</v>
      </c>
      <c r="CC549">
        <v>0</v>
      </c>
    </row>
    <row r="550" spans="1:81" x14ac:dyDescent="0.25">
      <c r="A550">
        <v>1737</v>
      </c>
      <c r="B550" s="1">
        <v>41484</v>
      </c>
      <c r="C550">
        <v>1690.3199460000001</v>
      </c>
      <c r="D550">
        <v>1690.920044</v>
      </c>
      <c r="E550">
        <v>1681.8599850000001</v>
      </c>
      <c r="F550">
        <v>1685.329956</v>
      </c>
      <c r="G550">
        <v>1685.329956</v>
      </c>
      <c r="H550">
        <v>2840520000</v>
      </c>
      <c r="I550" s="2">
        <v>627784000000</v>
      </c>
      <c r="J550">
        <v>-38875000</v>
      </c>
      <c r="K550" s="3" t="b">
        <f t="shared" si="168"/>
        <v>0</v>
      </c>
      <c r="L550" s="3" t="b">
        <f t="shared" si="169"/>
        <v>0</v>
      </c>
      <c r="M550" s="3" t="b">
        <f t="shared" si="170"/>
        <v>0</v>
      </c>
      <c r="N550" s="3" t="b">
        <f t="shared" si="171"/>
        <v>0</v>
      </c>
      <c r="O550" s="3" t="b">
        <f t="shared" si="172"/>
        <v>0</v>
      </c>
      <c r="P550" s="3" t="b">
        <f t="shared" si="173"/>
        <v>1</v>
      </c>
      <c r="Q550">
        <v>1249702000</v>
      </c>
      <c r="R550">
        <v>590253000</v>
      </c>
      <c r="S550">
        <v>912805697</v>
      </c>
      <c r="T550" s="2">
        <v>815852000000</v>
      </c>
      <c r="U550">
        <v>1014114959</v>
      </c>
      <c r="V550" s="3" t="b">
        <f t="shared" si="174"/>
        <v>0</v>
      </c>
      <c r="W550" s="3" t="b">
        <f t="shared" si="175"/>
        <v>0</v>
      </c>
      <c r="X550" s="3" t="b">
        <f t="shared" si="176"/>
        <v>1</v>
      </c>
      <c r="Y550" s="3" t="b">
        <f t="shared" si="177"/>
        <v>0</v>
      </c>
      <c r="Z550" s="3" t="b">
        <f t="shared" si="178"/>
        <v>0</v>
      </c>
      <c r="AA550" s="3" t="b">
        <f t="shared" si="179"/>
        <v>0</v>
      </c>
      <c r="AB550">
        <v>1747980560</v>
      </c>
      <c r="AC550">
        <v>1162377990</v>
      </c>
      <c r="AD550">
        <v>688980077</v>
      </c>
      <c r="AE550">
        <v>2394377804</v>
      </c>
      <c r="AF550">
        <v>-4161951.72</v>
      </c>
      <c r="AG550" s="3" t="b">
        <f t="shared" si="180"/>
        <v>0</v>
      </c>
      <c r="AH550" s="3" t="b">
        <f t="shared" si="181"/>
        <v>0</v>
      </c>
      <c r="AI550" s="3" t="b">
        <f t="shared" si="182"/>
        <v>0</v>
      </c>
      <c r="AJ550" s="3" t="b">
        <f t="shared" si="183"/>
        <v>0</v>
      </c>
      <c r="AK550" s="3" t="b">
        <f t="shared" si="184"/>
        <v>0</v>
      </c>
      <c r="AL550" s="3" t="b">
        <f t="shared" si="185"/>
        <v>1</v>
      </c>
      <c r="AM550" s="3" t="b">
        <f t="shared" si="186"/>
        <v>0</v>
      </c>
      <c r="AN550" s="3" t="b">
        <f t="shared" si="187"/>
        <v>0</v>
      </c>
      <c r="AO550" s="3" t="b">
        <f t="shared" si="188"/>
        <v>0</v>
      </c>
      <c r="AP550">
        <v>279831.4681</v>
      </c>
      <c r="AQ550">
        <v>-1430716.953</v>
      </c>
      <c r="AR550">
        <v>1666542.8740000001</v>
      </c>
      <c r="AS550">
        <v>90.285253949999998</v>
      </c>
      <c r="AT550">
        <v>-4.5648715549999999</v>
      </c>
      <c r="AU550">
        <v>-4.812720627</v>
      </c>
      <c r="AV550">
        <v>-1.7768296880000001</v>
      </c>
      <c r="AW550">
        <v>-3.1053144000000001E-2</v>
      </c>
      <c r="AX550">
        <v>-0.60744171700000005</v>
      </c>
      <c r="AY550">
        <v>-0.34354764900000001</v>
      </c>
      <c r="AZ550">
        <v>0</v>
      </c>
      <c r="BA550">
        <v>6.320068</v>
      </c>
      <c r="BB550">
        <v>4.5992762349999996</v>
      </c>
      <c r="BC550">
        <v>2.8820926980000001</v>
      </c>
      <c r="BD550">
        <v>1.5958113490000001</v>
      </c>
      <c r="BE550">
        <v>61.476399260000001</v>
      </c>
      <c r="BF550">
        <v>-3.9477604990000001</v>
      </c>
      <c r="BG550">
        <v>-1.7424665800000001</v>
      </c>
      <c r="BH550">
        <v>-0.58095965599999999</v>
      </c>
      <c r="BI550">
        <v>-0.976539885</v>
      </c>
      <c r="BJ550">
        <v>-0.32558687200000003</v>
      </c>
      <c r="BK550">
        <v>13.54</v>
      </c>
      <c r="BL550">
        <v>13.86</v>
      </c>
      <c r="BM550">
        <v>13.38</v>
      </c>
      <c r="BN550">
        <v>13.39</v>
      </c>
      <c r="BO550">
        <v>0.67</v>
      </c>
      <c r="BP550">
        <v>5.2672955970000004</v>
      </c>
      <c r="BQ550">
        <v>0.21</v>
      </c>
      <c r="BR550">
        <v>3.7999999999999999E-2</v>
      </c>
      <c r="BS550">
        <v>0.1</v>
      </c>
      <c r="BT550">
        <v>-0.11151515200000001</v>
      </c>
      <c r="BU550">
        <v>13.414634149999999</v>
      </c>
      <c r="BV550">
        <v>6.8089430889999996</v>
      </c>
      <c r="BW550">
        <v>2.1341463410000001</v>
      </c>
      <c r="BX550">
        <v>0.38617886200000001</v>
      </c>
      <c r="BY550">
        <v>1.0162601630000001</v>
      </c>
      <c r="BZ550">
        <v>5.7478439999999999E-2</v>
      </c>
      <c r="CA550" t="s">
        <v>60</v>
      </c>
      <c r="CB550">
        <v>-7.4643505999999998E-2</v>
      </c>
      <c r="CC550">
        <v>0</v>
      </c>
    </row>
    <row r="551" spans="1:81" x14ac:dyDescent="0.25">
      <c r="A551">
        <v>1752</v>
      </c>
      <c r="B551" s="1">
        <v>41505</v>
      </c>
      <c r="C551">
        <v>1655.25</v>
      </c>
      <c r="D551">
        <v>1659.1800539999999</v>
      </c>
      <c r="E551">
        <v>1645.839966</v>
      </c>
      <c r="F551">
        <v>1646.0600589999999</v>
      </c>
      <c r="G551">
        <v>1646.0600589999999</v>
      </c>
      <c r="H551">
        <v>2904530000</v>
      </c>
      <c r="I551" s="2">
        <v>613634000000</v>
      </c>
      <c r="J551">
        <v>-3057990000</v>
      </c>
      <c r="K551" s="3" t="b">
        <f t="shared" si="168"/>
        <v>0</v>
      </c>
      <c r="L551" s="3" t="b">
        <f t="shared" si="169"/>
        <v>0</v>
      </c>
      <c r="M551" s="3" t="b">
        <f t="shared" si="170"/>
        <v>0</v>
      </c>
      <c r="N551" s="3" t="b">
        <f t="shared" si="171"/>
        <v>0</v>
      </c>
      <c r="O551" s="3" t="b">
        <f t="shared" si="172"/>
        <v>0</v>
      </c>
      <c r="P551" s="3" t="b">
        <f t="shared" si="173"/>
        <v>1</v>
      </c>
      <c r="Q551">
        <v>-3183946000</v>
      </c>
      <c r="R551">
        <v>-3146634000</v>
      </c>
      <c r="S551">
        <v>-1492764848</v>
      </c>
      <c r="T551" s="2">
        <v>813128000000</v>
      </c>
      <c r="U551">
        <v>-2069142581</v>
      </c>
      <c r="V551" s="3" t="b">
        <f t="shared" si="174"/>
        <v>0</v>
      </c>
      <c r="W551" s="3" t="b">
        <f t="shared" si="175"/>
        <v>0</v>
      </c>
      <c r="X551" s="3" t="b">
        <f t="shared" si="176"/>
        <v>0</v>
      </c>
      <c r="Y551" s="3" t="b">
        <f t="shared" si="177"/>
        <v>0</v>
      </c>
      <c r="Z551" s="3" t="b">
        <f t="shared" si="178"/>
        <v>0</v>
      </c>
      <c r="AA551" s="3" t="b">
        <f t="shared" si="179"/>
        <v>1</v>
      </c>
      <c r="AB551">
        <v>-2135426900</v>
      </c>
      <c r="AC551">
        <v>-2235709993</v>
      </c>
      <c r="AD551">
        <v>-361913756.19999999</v>
      </c>
      <c r="AE551">
        <v>2330217068</v>
      </c>
      <c r="AF551">
        <v>-13875073.460000001</v>
      </c>
      <c r="AG551" s="3" t="b">
        <f t="shared" si="180"/>
        <v>0</v>
      </c>
      <c r="AH551" s="3" t="b">
        <f t="shared" si="181"/>
        <v>0</v>
      </c>
      <c r="AI551" s="3" t="b">
        <f t="shared" si="182"/>
        <v>0</v>
      </c>
      <c r="AJ551" s="3" t="b">
        <f t="shared" si="183"/>
        <v>0</v>
      </c>
      <c r="AK551" s="3" t="b">
        <f t="shared" si="184"/>
        <v>0</v>
      </c>
      <c r="AL551" s="3" t="b">
        <f t="shared" si="185"/>
        <v>1</v>
      </c>
      <c r="AM551" s="3" t="b">
        <f t="shared" si="186"/>
        <v>0</v>
      </c>
      <c r="AN551" s="3" t="b">
        <f t="shared" si="187"/>
        <v>0</v>
      </c>
      <c r="AO551" s="3" t="b">
        <f t="shared" si="188"/>
        <v>1</v>
      </c>
      <c r="AP551">
        <v>-24067884.899999999</v>
      </c>
      <c r="AQ551">
        <v>-24265729.34</v>
      </c>
      <c r="AR551">
        <v>-10281517.41</v>
      </c>
      <c r="AS551">
        <v>52.021460570000002</v>
      </c>
      <c r="AT551">
        <v>-11.926539780000001</v>
      </c>
      <c r="AU551">
        <v>-18.65037173</v>
      </c>
      <c r="AV551">
        <v>-7.8013530449999999</v>
      </c>
      <c r="AW551">
        <v>-9.8837146810000007</v>
      </c>
      <c r="AX551">
        <v>-9.4979470619999997</v>
      </c>
      <c r="AY551">
        <v>-3.9524228309999998</v>
      </c>
      <c r="AZ551">
        <v>0</v>
      </c>
      <c r="BA551">
        <v>9.7698970000000003</v>
      </c>
      <c r="BB551">
        <v>2.7666749720000001</v>
      </c>
      <c r="BC551">
        <v>5.0735403029999997</v>
      </c>
      <c r="BD551">
        <v>0.54531447600000005</v>
      </c>
      <c r="BE551">
        <v>35.288252620000002</v>
      </c>
      <c r="BF551">
        <v>-3.4478632550000001</v>
      </c>
      <c r="BG551">
        <v>-2.7643988049999999</v>
      </c>
      <c r="BH551">
        <v>-5.2945096139999999</v>
      </c>
      <c r="BI551">
        <v>-5.8347239530000001</v>
      </c>
      <c r="BJ551">
        <v>-2.8851441169999998</v>
      </c>
      <c r="BK551">
        <v>14.94</v>
      </c>
      <c r="BL551">
        <v>15.2</v>
      </c>
      <c r="BM551">
        <v>14.35</v>
      </c>
      <c r="BN551">
        <v>15.1</v>
      </c>
      <c r="BO551">
        <v>0.73</v>
      </c>
      <c r="BP551">
        <v>5.0800278360000002</v>
      </c>
      <c r="BQ551">
        <v>0.185</v>
      </c>
      <c r="BR551">
        <v>0.58199999999999996</v>
      </c>
      <c r="BS551">
        <v>0.69099999999999995</v>
      </c>
      <c r="BT551">
        <v>0.23963636399999999</v>
      </c>
      <c r="BU551">
        <v>44.248991099999998</v>
      </c>
      <c r="BV551">
        <v>19.050578399999999</v>
      </c>
      <c r="BW551">
        <v>7.7395749159999996</v>
      </c>
      <c r="BX551">
        <v>9.3163639969999998</v>
      </c>
      <c r="BY551">
        <v>9.2168617130000001</v>
      </c>
      <c r="BZ551">
        <v>3.0214456909999998</v>
      </c>
      <c r="CA551" t="s">
        <v>62</v>
      </c>
      <c r="CB551">
        <v>-0.65312632900000001</v>
      </c>
      <c r="CC551">
        <v>0</v>
      </c>
    </row>
    <row r="552" spans="1:81" x14ac:dyDescent="0.25">
      <c r="A552">
        <v>1753</v>
      </c>
      <c r="B552" s="1">
        <v>41506</v>
      </c>
      <c r="C552">
        <v>1646.8100589999999</v>
      </c>
      <c r="D552">
        <v>1658.920044</v>
      </c>
      <c r="E552">
        <v>1646.079956</v>
      </c>
      <c r="F552">
        <v>1652.349976</v>
      </c>
      <c r="G552">
        <v>1652.349976</v>
      </c>
      <c r="H552">
        <v>2994090000</v>
      </c>
      <c r="I552" s="2">
        <v>616629000000</v>
      </c>
      <c r="J552">
        <v>44780000</v>
      </c>
      <c r="K552" s="3" t="b">
        <f t="shared" si="168"/>
        <v>0</v>
      </c>
      <c r="L552" s="3" t="b">
        <f t="shared" si="169"/>
        <v>0</v>
      </c>
      <c r="M552" s="3" t="b">
        <f t="shared" si="170"/>
        <v>1</v>
      </c>
      <c r="N552" s="3" t="b">
        <f t="shared" si="171"/>
        <v>0</v>
      </c>
      <c r="O552" s="3" t="b">
        <f t="shared" si="172"/>
        <v>0</v>
      </c>
      <c r="P552" s="3" t="b">
        <f t="shared" si="173"/>
        <v>0</v>
      </c>
      <c r="Q552">
        <v>-1227020000</v>
      </c>
      <c r="R552">
        <v>-1921314000</v>
      </c>
      <c r="S552">
        <v>-1482358364</v>
      </c>
      <c r="T552" s="2">
        <v>813058000000</v>
      </c>
      <c r="U552">
        <v>-1439327316</v>
      </c>
      <c r="V552" s="3" t="b">
        <f t="shared" si="174"/>
        <v>0</v>
      </c>
      <c r="W552" s="3" t="b">
        <f t="shared" si="175"/>
        <v>0</v>
      </c>
      <c r="X552" s="3" t="b">
        <f t="shared" si="176"/>
        <v>0</v>
      </c>
      <c r="Y552" s="3" t="b">
        <f t="shared" si="177"/>
        <v>0</v>
      </c>
      <c r="Z552" s="3" t="b">
        <f t="shared" si="178"/>
        <v>0</v>
      </c>
      <c r="AA552" s="3" t="b">
        <f t="shared" si="179"/>
        <v>1</v>
      </c>
      <c r="AB552">
        <v>-1543344229</v>
      </c>
      <c r="AC552">
        <v>-1762799893</v>
      </c>
      <c r="AD552">
        <v>-707276549.20000005</v>
      </c>
      <c r="AE552">
        <v>2341658071</v>
      </c>
      <c r="AF552">
        <v>-2848300.9049999998</v>
      </c>
      <c r="AG552" s="3" t="b">
        <f t="shared" si="180"/>
        <v>0</v>
      </c>
      <c r="AH552" s="3" t="b">
        <f t="shared" si="181"/>
        <v>0</v>
      </c>
      <c r="AI552" s="3" t="b">
        <f t="shared" si="182"/>
        <v>0</v>
      </c>
      <c r="AJ552" s="3" t="b">
        <f t="shared" si="183"/>
        <v>0</v>
      </c>
      <c r="AK552" s="3" t="b">
        <f t="shared" si="184"/>
        <v>0</v>
      </c>
      <c r="AL552" s="3" t="b">
        <f t="shared" si="185"/>
        <v>1</v>
      </c>
      <c r="AM552" s="3" t="b">
        <f t="shared" si="186"/>
        <v>0</v>
      </c>
      <c r="AN552" s="3" t="b">
        <f t="shared" si="187"/>
        <v>0</v>
      </c>
      <c r="AO552" s="3" t="b">
        <f t="shared" si="188"/>
        <v>1</v>
      </c>
      <c r="AP552">
        <v>-6606503.7180000003</v>
      </c>
      <c r="AQ552">
        <v>-15824567.92</v>
      </c>
      <c r="AR552">
        <v>-11273017.029999999</v>
      </c>
      <c r="AS552">
        <v>51.175420539999998</v>
      </c>
      <c r="AT552">
        <v>-0.84604002599999995</v>
      </c>
      <c r="AU552">
        <v>-1.626328859</v>
      </c>
      <c r="AV552">
        <v>-6.3862899039999999</v>
      </c>
      <c r="AW552">
        <v>-6.1272778130000001</v>
      </c>
      <c r="AX552">
        <v>-8.0735439810000003</v>
      </c>
      <c r="AY552">
        <v>-4.7676024369999999</v>
      </c>
      <c r="AZ552">
        <v>6.289917</v>
      </c>
      <c r="BA552">
        <v>0</v>
      </c>
      <c r="BB552">
        <v>3.0183351169999999</v>
      </c>
      <c r="BC552">
        <v>4.7111445669999998</v>
      </c>
      <c r="BD552">
        <v>0.64067979100000005</v>
      </c>
      <c r="BE552">
        <v>39.049654570000001</v>
      </c>
      <c r="BF552">
        <v>3.7614019550000002</v>
      </c>
      <c r="BG552">
        <v>0.15676935</v>
      </c>
      <c r="BH552">
        <v>-0.87500502199999997</v>
      </c>
      <c r="BI552">
        <v>-3.1915434889999998</v>
      </c>
      <c r="BJ552">
        <v>-2.9091505340000001</v>
      </c>
      <c r="BK552">
        <v>15.22</v>
      </c>
      <c r="BL552">
        <v>15.25</v>
      </c>
      <c r="BM552">
        <v>14.29</v>
      </c>
      <c r="BN552">
        <v>14.91</v>
      </c>
      <c r="BO552">
        <v>-0.19</v>
      </c>
      <c r="BP552">
        <v>-1.2582781460000001</v>
      </c>
      <c r="BQ552">
        <v>0.27</v>
      </c>
      <c r="BR552">
        <v>0.127</v>
      </c>
      <c r="BS552">
        <v>0.41099999999999998</v>
      </c>
      <c r="BT552">
        <v>0.27424242399999998</v>
      </c>
      <c r="BU552">
        <v>49.438210179999999</v>
      </c>
      <c r="BV552">
        <v>5.18921908</v>
      </c>
      <c r="BW552">
        <v>12.11989874</v>
      </c>
      <c r="BX552">
        <v>8.1055685139999998</v>
      </c>
      <c r="BY552">
        <v>9.0347633690000002</v>
      </c>
      <c r="BZ552">
        <v>4.2515892500000003</v>
      </c>
      <c r="CA552" t="s">
        <v>60</v>
      </c>
      <c r="CB552">
        <v>-5.4510971999999998E-2</v>
      </c>
      <c r="CC552">
        <v>0</v>
      </c>
    </row>
    <row r="553" spans="1:81" x14ac:dyDescent="0.25">
      <c r="A553">
        <v>1754</v>
      </c>
      <c r="B553" s="1">
        <v>41507</v>
      </c>
      <c r="C553">
        <v>1650.660034</v>
      </c>
      <c r="D553">
        <v>1656.98999</v>
      </c>
      <c r="E553">
        <v>1639.4300539999999</v>
      </c>
      <c r="F553">
        <v>1642.8000489999999</v>
      </c>
      <c r="G553">
        <v>1642.8000489999999</v>
      </c>
      <c r="H553">
        <v>2932180000</v>
      </c>
      <c r="I553" s="2">
        <v>613696000000</v>
      </c>
      <c r="J553">
        <v>30955000</v>
      </c>
      <c r="K553" s="3" t="b">
        <f t="shared" si="168"/>
        <v>0</v>
      </c>
      <c r="L553" s="3" t="b">
        <f t="shared" si="169"/>
        <v>0</v>
      </c>
      <c r="M553" s="3" t="b">
        <f t="shared" si="170"/>
        <v>1</v>
      </c>
      <c r="N553" s="3" t="b">
        <f t="shared" si="171"/>
        <v>0</v>
      </c>
      <c r="O553" s="3" t="b">
        <f t="shared" si="172"/>
        <v>0</v>
      </c>
      <c r="P553" s="3" t="b">
        <f t="shared" si="173"/>
        <v>0</v>
      </c>
      <c r="Q553">
        <v>-553377000</v>
      </c>
      <c r="R553">
        <v>-1201858000</v>
      </c>
      <c r="S553">
        <v>-1688694000</v>
      </c>
      <c r="T553" s="2">
        <v>811251000000</v>
      </c>
      <c r="U553">
        <v>-938347078.10000002</v>
      </c>
      <c r="V553" s="3" t="b">
        <f t="shared" si="174"/>
        <v>0</v>
      </c>
      <c r="W553" s="3" t="b">
        <f t="shared" si="175"/>
        <v>0</v>
      </c>
      <c r="X553" s="3" t="b">
        <f t="shared" si="176"/>
        <v>0</v>
      </c>
      <c r="Y553" s="3" t="b">
        <f t="shared" si="177"/>
        <v>0</v>
      </c>
      <c r="Z553" s="3" t="b">
        <f t="shared" si="178"/>
        <v>0</v>
      </c>
      <c r="AA553" s="3" t="b">
        <f t="shared" si="179"/>
        <v>1</v>
      </c>
      <c r="AB553">
        <v>-1412611419</v>
      </c>
      <c r="AC553">
        <v>-1490861327</v>
      </c>
      <c r="AD553">
        <v>-1067463636</v>
      </c>
      <c r="AE553">
        <v>2324711235</v>
      </c>
      <c r="AF553">
        <v>-2752916.9169999999</v>
      </c>
      <c r="AG553" s="3" t="b">
        <f t="shared" si="180"/>
        <v>0</v>
      </c>
      <c r="AH553" s="3" t="b">
        <f t="shared" si="181"/>
        <v>0</v>
      </c>
      <c r="AI553" s="3" t="b">
        <f t="shared" si="182"/>
        <v>0</v>
      </c>
      <c r="AJ553" s="3" t="b">
        <f t="shared" si="183"/>
        <v>0</v>
      </c>
      <c r="AK553" s="3" t="b">
        <f t="shared" si="184"/>
        <v>0</v>
      </c>
      <c r="AL553" s="3" t="b">
        <f t="shared" si="185"/>
        <v>1</v>
      </c>
      <c r="AM553" s="3" t="b">
        <f t="shared" si="186"/>
        <v>0</v>
      </c>
      <c r="AN553" s="3" t="b">
        <f t="shared" si="187"/>
        <v>0</v>
      </c>
      <c r="AO553" s="3" t="b">
        <f t="shared" si="188"/>
        <v>1</v>
      </c>
      <c r="AP553">
        <v>-5648931.2350000003</v>
      </c>
      <c r="AQ553">
        <v>-7220856.3329999996</v>
      </c>
      <c r="AR553">
        <v>-12932000.210000001</v>
      </c>
      <c r="AS553">
        <v>38.431079789999998</v>
      </c>
      <c r="AT553">
        <v>-12.744340749999999</v>
      </c>
      <c r="AU553">
        <v>-24.903245760000001</v>
      </c>
      <c r="AV553">
        <v>-6.795190388</v>
      </c>
      <c r="AW553">
        <v>-7.7396801699999997</v>
      </c>
      <c r="AX553">
        <v>-7.1158753539999999</v>
      </c>
      <c r="AY553">
        <v>-6.0743264349999997</v>
      </c>
      <c r="AZ553">
        <v>0</v>
      </c>
      <c r="BA553">
        <v>9.5499270000000003</v>
      </c>
      <c r="BB553">
        <v>2.8027397509999998</v>
      </c>
      <c r="BC553">
        <v>5.0567718839999998</v>
      </c>
      <c r="BD553">
        <v>0.55425473300000005</v>
      </c>
      <c r="BE553">
        <v>35.660482250000001</v>
      </c>
      <c r="BF553">
        <v>-3.3891723250000001</v>
      </c>
      <c r="BG553">
        <v>0.18611481499999999</v>
      </c>
      <c r="BH553">
        <v>-0.54654989200000004</v>
      </c>
      <c r="BI553">
        <v>-0.99995972600000005</v>
      </c>
      <c r="BJ553">
        <v>-3.114258183</v>
      </c>
      <c r="BK553">
        <v>16</v>
      </c>
      <c r="BL553">
        <v>16.559999000000001</v>
      </c>
      <c r="BM553">
        <v>14.67</v>
      </c>
      <c r="BN553">
        <v>15.94</v>
      </c>
      <c r="BO553">
        <v>1.03</v>
      </c>
      <c r="BP553">
        <v>6.908115359</v>
      </c>
      <c r="BQ553">
        <v>0.42</v>
      </c>
      <c r="BR553">
        <v>0.45200000000000001</v>
      </c>
      <c r="BS553">
        <v>0.29599999999999999</v>
      </c>
      <c r="BT553">
        <v>0.35581818199999998</v>
      </c>
      <c r="BU553">
        <v>70.136506800000006</v>
      </c>
      <c r="BV553">
        <v>20.698296620000001</v>
      </c>
      <c r="BW553">
        <v>12.943757850000001</v>
      </c>
      <c r="BX553">
        <v>14.00035014</v>
      </c>
      <c r="BY553">
        <v>10.697312849999999</v>
      </c>
      <c r="BZ553">
        <v>6.2904600520000002</v>
      </c>
      <c r="CA553" t="s">
        <v>60</v>
      </c>
      <c r="CB553">
        <v>-0.52324789900000002</v>
      </c>
      <c r="CC553">
        <v>0</v>
      </c>
    </row>
    <row r="554" spans="1:81" x14ac:dyDescent="0.25">
      <c r="A554">
        <v>1782</v>
      </c>
      <c r="B554" s="1">
        <v>41548</v>
      </c>
      <c r="C554">
        <v>1682.410034</v>
      </c>
      <c r="D554">
        <v>1696.5500489999999</v>
      </c>
      <c r="E554">
        <v>1682.0699460000001</v>
      </c>
      <c r="F554">
        <v>1695</v>
      </c>
      <c r="G554">
        <v>1695</v>
      </c>
      <c r="H554">
        <v>3238690000</v>
      </c>
      <c r="I554" s="2">
        <v>629706000000</v>
      </c>
      <c r="J554">
        <v>-34970000</v>
      </c>
      <c r="K554" s="3" t="b">
        <f t="shared" si="168"/>
        <v>0</v>
      </c>
      <c r="L554" s="3" t="b">
        <f t="shared" si="169"/>
        <v>0</v>
      </c>
      <c r="M554" s="3" t="b">
        <f t="shared" si="170"/>
        <v>0</v>
      </c>
      <c r="N554" s="3" t="b">
        <f t="shared" si="171"/>
        <v>0</v>
      </c>
      <c r="O554" s="3" t="b">
        <f t="shared" si="172"/>
        <v>0</v>
      </c>
      <c r="P554" s="3" t="b">
        <f t="shared" si="173"/>
        <v>1</v>
      </c>
      <c r="Q554">
        <v>-1237355000</v>
      </c>
      <c r="R554">
        <v>-667575000</v>
      </c>
      <c r="S554">
        <v>-2157123758</v>
      </c>
      <c r="T554" s="2">
        <v>815853000000</v>
      </c>
      <c r="U554">
        <v>1387268655</v>
      </c>
      <c r="V554" s="3" t="b">
        <f t="shared" si="174"/>
        <v>0</v>
      </c>
      <c r="W554" s="3" t="b">
        <f t="shared" si="175"/>
        <v>0</v>
      </c>
      <c r="X554" s="3" t="b">
        <f t="shared" si="176"/>
        <v>1</v>
      </c>
      <c r="Y554" s="3" t="b">
        <f t="shared" si="177"/>
        <v>0</v>
      </c>
      <c r="Z554" s="3" t="b">
        <f t="shared" si="178"/>
        <v>0</v>
      </c>
      <c r="AA554" s="3" t="b">
        <f t="shared" si="179"/>
        <v>0</v>
      </c>
      <c r="AB554">
        <v>946887792.79999995</v>
      </c>
      <c r="AC554">
        <v>689353087.29999995</v>
      </c>
      <c r="AD554">
        <v>-1142601399</v>
      </c>
      <c r="AE554">
        <v>2416757707</v>
      </c>
      <c r="AF554">
        <v>2978154.4679999999</v>
      </c>
      <c r="AG554" s="3" t="b">
        <f t="shared" si="180"/>
        <v>0</v>
      </c>
      <c r="AH554" s="3" t="b">
        <f t="shared" si="181"/>
        <v>0</v>
      </c>
      <c r="AI554" s="3" t="b">
        <f t="shared" si="182"/>
        <v>1</v>
      </c>
      <c r="AJ554" s="3" t="b">
        <f t="shared" si="183"/>
        <v>0</v>
      </c>
      <c r="AK554" s="3" t="b">
        <f t="shared" si="184"/>
        <v>0</v>
      </c>
      <c r="AL554" s="3" t="b">
        <f t="shared" si="185"/>
        <v>0</v>
      </c>
      <c r="AM554" s="3" t="b">
        <f t="shared" si="186"/>
        <v>0</v>
      </c>
      <c r="AN554" s="3" t="b">
        <f t="shared" si="187"/>
        <v>0</v>
      </c>
      <c r="AO554" s="3" t="b">
        <f t="shared" si="188"/>
        <v>0</v>
      </c>
      <c r="AP554">
        <v>-3815348.3369999998</v>
      </c>
      <c r="AQ554">
        <v>-2449430.486</v>
      </c>
      <c r="AR554">
        <v>-8972233.7520000003</v>
      </c>
      <c r="AS554">
        <v>65.953725719999994</v>
      </c>
      <c r="AT554">
        <v>13.13599879</v>
      </c>
      <c r="AU554">
        <v>24.870435650000001</v>
      </c>
      <c r="AV554">
        <v>1.587068833</v>
      </c>
      <c r="AW554">
        <v>-2.07149918</v>
      </c>
      <c r="AX554">
        <v>-1.2364521209999999</v>
      </c>
      <c r="AY554">
        <v>-3.9587467869999999</v>
      </c>
      <c r="AZ554">
        <v>13.449951</v>
      </c>
      <c r="BA554">
        <v>0</v>
      </c>
      <c r="BB554">
        <v>4.5626724330000004</v>
      </c>
      <c r="BC554">
        <v>3.8525855469999999</v>
      </c>
      <c r="BD554">
        <v>1.184314372</v>
      </c>
      <c r="BE554">
        <v>54.219044070000002</v>
      </c>
      <c r="BF554">
        <v>5.9000576410000001</v>
      </c>
      <c r="BG554">
        <v>0.53862274300000001</v>
      </c>
      <c r="BH554">
        <v>-1.2288288919999999</v>
      </c>
      <c r="BI554">
        <v>-0.85079360800000003</v>
      </c>
      <c r="BJ554">
        <v>-2.256505304</v>
      </c>
      <c r="BK554">
        <v>16.309999000000001</v>
      </c>
      <c r="BL554">
        <v>16.459999</v>
      </c>
      <c r="BM554">
        <v>15.47</v>
      </c>
      <c r="BN554">
        <v>15.54</v>
      </c>
      <c r="BO554">
        <v>-1.06</v>
      </c>
      <c r="BP554">
        <v>-6.3855421689999998</v>
      </c>
      <c r="BQ554">
        <v>0.04</v>
      </c>
      <c r="BR554">
        <v>0.55800000000000005</v>
      </c>
      <c r="BS554">
        <v>0.56000000000000005</v>
      </c>
      <c r="BT554">
        <v>0.31824242400000002</v>
      </c>
      <c r="BU554">
        <v>58.876822259999997</v>
      </c>
      <c r="BV554">
        <v>-20.079713210000001</v>
      </c>
      <c r="BW554">
        <v>-0.91276451400000003</v>
      </c>
      <c r="BX554">
        <v>8.3011722559999992</v>
      </c>
      <c r="BY554">
        <v>8.6509492669999997</v>
      </c>
      <c r="BZ554">
        <v>5.1148990679999997</v>
      </c>
      <c r="CA554" t="s">
        <v>61</v>
      </c>
      <c r="CB554">
        <v>0.26022716200000001</v>
      </c>
      <c r="CC554">
        <v>0</v>
      </c>
    </row>
    <row r="555" spans="1:81" x14ac:dyDescent="0.25">
      <c r="A555">
        <v>1846</v>
      </c>
      <c r="B555" s="1">
        <v>41641</v>
      </c>
      <c r="C555">
        <v>1845.8599850000001</v>
      </c>
      <c r="D555">
        <v>1845.8599850000001</v>
      </c>
      <c r="E555">
        <v>1827.73999</v>
      </c>
      <c r="F555">
        <v>1831.9799800000001</v>
      </c>
      <c r="G555">
        <v>1831.9799800000001</v>
      </c>
      <c r="H555">
        <v>3080600000</v>
      </c>
      <c r="I555" s="2">
        <v>649349000000</v>
      </c>
      <c r="J555">
        <v>-383880000</v>
      </c>
      <c r="K555" s="3" t="b">
        <f t="shared" si="168"/>
        <v>0</v>
      </c>
      <c r="L555" s="3" t="b">
        <f t="shared" si="169"/>
        <v>0</v>
      </c>
      <c r="M555" s="3" t="b">
        <f t="shared" si="170"/>
        <v>0</v>
      </c>
      <c r="N555" s="3" t="b">
        <f t="shared" si="171"/>
        <v>0</v>
      </c>
      <c r="O555" s="3" t="b">
        <f t="shared" si="172"/>
        <v>0</v>
      </c>
      <c r="P555" s="3" t="b">
        <f t="shared" si="173"/>
        <v>1</v>
      </c>
      <c r="Q555">
        <v>-687202000</v>
      </c>
      <c r="R555">
        <v>-1021010000</v>
      </c>
      <c r="S555">
        <v>622723757.60000002</v>
      </c>
      <c r="T555" s="2">
        <v>857393000000</v>
      </c>
      <c r="U555">
        <v>-18340317.800000001</v>
      </c>
      <c r="V555" s="3" t="b">
        <f t="shared" si="174"/>
        <v>0</v>
      </c>
      <c r="W555" s="3" t="b">
        <f t="shared" si="175"/>
        <v>0</v>
      </c>
      <c r="X555" s="3" t="b">
        <f t="shared" si="176"/>
        <v>0</v>
      </c>
      <c r="Y555" s="3" t="b">
        <f t="shared" si="177"/>
        <v>0</v>
      </c>
      <c r="Z555" s="3" t="b">
        <f t="shared" si="178"/>
        <v>0</v>
      </c>
      <c r="AA555" s="3" t="b">
        <f t="shared" si="179"/>
        <v>1</v>
      </c>
      <c r="AB555">
        <v>316592273.69999999</v>
      </c>
      <c r="AC555">
        <v>166692023.80000001</v>
      </c>
      <c r="AD555">
        <v>865391520.5</v>
      </c>
      <c r="AE555">
        <v>2678831227</v>
      </c>
      <c r="AF555">
        <v>-9070956.6870000008</v>
      </c>
      <c r="AG555" s="3" t="b">
        <f t="shared" si="180"/>
        <v>0</v>
      </c>
      <c r="AH555" s="3" t="b">
        <f t="shared" si="181"/>
        <v>0</v>
      </c>
      <c r="AI555" s="3" t="b">
        <f t="shared" si="182"/>
        <v>0</v>
      </c>
      <c r="AJ555" s="3" t="b">
        <f t="shared" si="183"/>
        <v>0</v>
      </c>
      <c r="AK555" s="3" t="b">
        <f t="shared" si="184"/>
        <v>0</v>
      </c>
      <c r="AL555" s="3" t="b">
        <f t="shared" si="185"/>
        <v>1</v>
      </c>
      <c r="AM555" s="3" t="b">
        <f t="shared" si="186"/>
        <v>0</v>
      </c>
      <c r="AN555" s="3" t="b">
        <f t="shared" si="187"/>
        <v>0</v>
      </c>
      <c r="AO555" s="3" t="b">
        <f t="shared" si="188"/>
        <v>1</v>
      </c>
      <c r="AP555">
        <v>-4650119.449</v>
      </c>
      <c r="AQ555">
        <v>-2974124.4580000001</v>
      </c>
      <c r="AR555">
        <v>5427445.1610000003</v>
      </c>
      <c r="AS555">
        <v>83.087986540000003</v>
      </c>
      <c r="AT555">
        <v>-15.86594981</v>
      </c>
      <c r="AU555">
        <v>-16.033672230000001</v>
      </c>
      <c r="AV555">
        <v>-6.5206198989999997</v>
      </c>
      <c r="AW555">
        <v>-3.730238698</v>
      </c>
      <c r="AX555">
        <v>-2.9636868249999999</v>
      </c>
      <c r="AY555">
        <v>-0.42183567100000002</v>
      </c>
      <c r="AZ555">
        <v>0</v>
      </c>
      <c r="BA555">
        <v>16.380005000000001</v>
      </c>
      <c r="BB555">
        <v>4.8919214609999999</v>
      </c>
      <c r="BC555">
        <v>3.1428017929999998</v>
      </c>
      <c r="BD555">
        <v>1.5565478779999999</v>
      </c>
      <c r="BE555">
        <v>60.884753660000001</v>
      </c>
      <c r="BF555">
        <v>-10.376993300000001</v>
      </c>
      <c r="BG555">
        <v>-4.099704075</v>
      </c>
      <c r="BH555">
        <v>-2.3083011880000002</v>
      </c>
      <c r="BI555">
        <v>-1.5660587880000001</v>
      </c>
      <c r="BJ555">
        <v>0.77009516</v>
      </c>
      <c r="BK555">
        <v>14.32</v>
      </c>
      <c r="BL555">
        <v>14.59</v>
      </c>
      <c r="BM555">
        <v>14</v>
      </c>
      <c r="BN555">
        <v>14.23</v>
      </c>
      <c r="BO555">
        <v>0.51</v>
      </c>
      <c r="BP555">
        <v>3.7172011660000002</v>
      </c>
      <c r="BQ555">
        <v>0.33500000000000002</v>
      </c>
      <c r="BR555">
        <v>0.54700000000000004</v>
      </c>
      <c r="BS555">
        <v>0.50600000000000001</v>
      </c>
      <c r="BT555">
        <v>-1.3212121E-2</v>
      </c>
      <c r="BU555">
        <v>50.197628459999997</v>
      </c>
      <c r="BV555">
        <v>10.079051379999999</v>
      </c>
      <c r="BW555">
        <v>6.6205533599999997</v>
      </c>
      <c r="BX555">
        <v>10.810276679999999</v>
      </c>
      <c r="BY555">
        <v>10</v>
      </c>
      <c r="BZ555">
        <v>0.304675949</v>
      </c>
      <c r="CA555" t="s">
        <v>62</v>
      </c>
      <c r="CB555">
        <v>-0.59201089500000004</v>
      </c>
      <c r="CC555">
        <v>0</v>
      </c>
    </row>
    <row r="556" spans="1:81" x14ac:dyDescent="0.25">
      <c r="A556">
        <v>1847</v>
      </c>
      <c r="B556" s="1">
        <v>41642</v>
      </c>
      <c r="C556">
        <v>1833.209961</v>
      </c>
      <c r="D556">
        <v>1838.23999</v>
      </c>
      <c r="E556">
        <v>1829.130005</v>
      </c>
      <c r="F556">
        <v>1831.369995</v>
      </c>
      <c r="G556">
        <v>1831.369995</v>
      </c>
      <c r="H556">
        <v>2774270000</v>
      </c>
      <c r="I556" s="2">
        <v>646575000000</v>
      </c>
      <c r="J556">
        <v>-2927435000</v>
      </c>
      <c r="K556" s="3" t="b">
        <f t="shared" si="168"/>
        <v>0</v>
      </c>
      <c r="L556" s="3" t="b">
        <f t="shared" si="169"/>
        <v>0</v>
      </c>
      <c r="M556" s="3" t="b">
        <f t="shared" si="170"/>
        <v>0</v>
      </c>
      <c r="N556" s="3" t="b">
        <f t="shared" si="171"/>
        <v>0</v>
      </c>
      <c r="O556" s="3" t="b">
        <f t="shared" si="172"/>
        <v>0</v>
      </c>
      <c r="P556" s="3" t="b">
        <f t="shared" si="173"/>
        <v>1</v>
      </c>
      <c r="Q556">
        <v>-1370669000</v>
      </c>
      <c r="R556">
        <v>-1243954000</v>
      </c>
      <c r="S556">
        <v>208937090.90000001</v>
      </c>
      <c r="T556" s="2">
        <v>855983000000</v>
      </c>
      <c r="U556">
        <v>-1524444006</v>
      </c>
      <c r="V556" s="3" t="b">
        <f t="shared" si="174"/>
        <v>0</v>
      </c>
      <c r="W556" s="3" t="b">
        <f t="shared" si="175"/>
        <v>0</v>
      </c>
      <c r="X556" s="3" t="b">
        <f t="shared" si="176"/>
        <v>0</v>
      </c>
      <c r="Y556" s="3" t="b">
        <f t="shared" si="177"/>
        <v>0</v>
      </c>
      <c r="Z556" s="3" t="b">
        <f t="shared" si="178"/>
        <v>0</v>
      </c>
      <c r="AA556" s="3" t="b">
        <f t="shared" si="179"/>
        <v>1</v>
      </c>
      <c r="AB556">
        <v>-597888713.60000002</v>
      </c>
      <c r="AC556">
        <v>-181417520.69999999</v>
      </c>
      <c r="AD556">
        <v>516027823.10000002</v>
      </c>
      <c r="AE556">
        <v>2677907493</v>
      </c>
      <c r="AF556">
        <v>-14111871.52</v>
      </c>
      <c r="AG556" s="3" t="b">
        <f t="shared" si="180"/>
        <v>0</v>
      </c>
      <c r="AH556" s="3" t="b">
        <f t="shared" si="181"/>
        <v>0</v>
      </c>
      <c r="AI556" s="3" t="b">
        <f t="shared" si="182"/>
        <v>0</v>
      </c>
      <c r="AJ556" s="3" t="b">
        <f t="shared" si="183"/>
        <v>0</v>
      </c>
      <c r="AK556" s="3" t="b">
        <f t="shared" si="184"/>
        <v>0</v>
      </c>
      <c r="AL556" s="3" t="b">
        <f t="shared" si="185"/>
        <v>1</v>
      </c>
      <c r="AM556" s="3" t="b">
        <f t="shared" si="186"/>
        <v>0</v>
      </c>
      <c r="AN556" s="3" t="b">
        <f t="shared" si="187"/>
        <v>0</v>
      </c>
      <c r="AO556" s="3" t="b">
        <f t="shared" si="188"/>
        <v>1</v>
      </c>
      <c r="AP556">
        <v>-8449695.2139999997</v>
      </c>
      <c r="AQ556">
        <v>-5709557.5460000001</v>
      </c>
      <c r="AR556">
        <v>2967355.611</v>
      </c>
      <c r="AS556">
        <v>82.497144759999998</v>
      </c>
      <c r="AT556">
        <v>-0.59084178499999995</v>
      </c>
      <c r="AU556">
        <v>-0.71110374700000001</v>
      </c>
      <c r="AV556">
        <v>-8.2283957989999994</v>
      </c>
      <c r="AW556">
        <v>-5.6762194560000001</v>
      </c>
      <c r="AX556">
        <v>-4.0974321370000002</v>
      </c>
      <c r="AY556">
        <v>-1.1097500789999999</v>
      </c>
      <c r="AZ556">
        <v>0</v>
      </c>
      <c r="BA556">
        <v>0.609985</v>
      </c>
      <c r="BB556">
        <v>4.5424984989999997</v>
      </c>
      <c r="BC556">
        <v>2.961886308</v>
      </c>
      <c r="BD556">
        <v>1.5336505279999999</v>
      </c>
      <c r="BE556">
        <v>60.531257600000004</v>
      </c>
      <c r="BF556">
        <v>-0.35349606</v>
      </c>
      <c r="BG556">
        <v>-5.3652446820000002</v>
      </c>
      <c r="BH556">
        <v>-3.6035705930000002</v>
      </c>
      <c r="BI556">
        <v>-2.5746798289999999</v>
      </c>
      <c r="BJ556">
        <v>0.14522522500000001</v>
      </c>
      <c r="BK556">
        <v>14.06</v>
      </c>
      <c r="BL556">
        <v>14.22</v>
      </c>
      <c r="BM556">
        <v>13.57</v>
      </c>
      <c r="BN556">
        <v>13.76</v>
      </c>
      <c r="BO556">
        <v>-0.47</v>
      </c>
      <c r="BP556">
        <v>-3.3028812369999998</v>
      </c>
      <c r="BQ556">
        <v>0.02</v>
      </c>
      <c r="BR556">
        <v>0.111</v>
      </c>
      <c r="BS556">
        <v>0.32700000000000001</v>
      </c>
      <c r="BT556">
        <v>3.8424241999999997E-2</v>
      </c>
      <c r="BU556">
        <v>40.909090910000003</v>
      </c>
      <c r="BV556">
        <v>-9.2885375490000008</v>
      </c>
      <c r="BW556">
        <v>0.39525691699999999</v>
      </c>
      <c r="BX556">
        <v>2.1936758890000001</v>
      </c>
      <c r="BY556">
        <v>6.4624505929999998</v>
      </c>
      <c r="BZ556">
        <v>1.3291583250000001</v>
      </c>
      <c r="CA556" t="s">
        <v>60</v>
      </c>
      <c r="CB556">
        <v>-0.20742813900000001</v>
      </c>
      <c r="CC556">
        <v>0</v>
      </c>
    </row>
    <row r="557" spans="1:81" x14ac:dyDescent="0.25">
      <c r="A557">
        <v>1848</v>
      </c>
      <c r="B557" s="1">
        <v>41645</v>
      </c>
      <c r="C557">
        <v>1832.3100589999999</v>
      </c>
      <c r="D557">
        <v>1837.160034</v>
      </c>
      <c r="E557">
        <v>1823.7299800000001</v>
      </c>
      <c r="F557">
        <v>1826.7700199999999</v>
      </c>
      <c r="G557">
        <v>1826.7700199999999</v>
      </c>
      <c r="H557">
        <v>3294850000</v>
      </c>
      <c r="I557" s="2">
        <v>643280000000</v>
      </c>
      <c r="J557">
        <v>-3034560000</v>
      </c>
      <c r="K557" s="3" t="b">
        <f t="shared" si="168"/>
        <v>0</v>
      </c>
      <c r="L557" s="3" t="b">
        <f t="shared" si="169"/>
        <v>0</v>
      </c>
      <c r="M557" s="3" t="b">
        <f t="shared" si="170"/>
        <v>0</v>
      </c>
      <c r="N557" s="3" t="b">
        <f t="shared" si="171"/>
        <v>0</v>
      </c>
      <c r="O557" s="3" t="b">
        <f t="shared" si="172"/>
        <v>0</v>
      </c>
      <c r="P557" s="3" t="b">
        <f t="shared" si="173"/>
        <v>1</v>
      </c>
      <c r="Q557">
        <v>-3022343000</v>
      </c>
      <c r="R557">
        <v>-1952863000</v>
      </c>
      <c r="S557">
        <v>-615935636.39999998</v>
      </c>
      <c r="T557" s="2">
        <v>854180000000</v>
      </c>
      <c r="U557">
        <v>-1606588875</v>
      </c>
      <c r="V557" s="3" t="b">
        <f t="shared" si="174"/>
        <v>0</v>
      </c>
      <c r="W557" s="3" t="b">
        <f t="shared" si="175"/>
        <v>0</v>
      </c>
      <c r="X557" s="3" t="b">
        <f t="shared" si="176"/>
        <v>0</v>
      </c>
      <c r="Y557" s="3" t="b">
        <f t="shared" si="177"/>
        <v>0</v>
      </c>
      <c r="Z557" s="3" t="b">
        <f t="shared" si="178"/>
        <v>0</v>
      </c>
      <c r="AA557" s="3" t="b">
        <f t="shared" si="179"/>
        <v>1</v>
      </c>
      <c r="AB557">
        <v>-1596624007</v>
      </c>
      <c r="AC557">
        <v>-954860478.20000005</v>
      </c>
      <c r="AD557">
        <v>164190749.40000001</v>
      </c>
      <c r="AE557">
        <v>2669631597</v>
      </c>
      <c r="AF557">
        <v>-4599815.2470000004</v>
      </c>
      <c r="AG557" s="3" t="b">
        <f t="shared" si="180"/>
        <v>0</v>
      </c>
      <c r="AH557" s="3" t="b">
        <f t="shared" si="181"/>
        <v>0</v>
      </c>
      <c r="AI557" s="3" t="b">
        <f t="shared" si="182"/>
        <v>0</v>
      </c>
      <c r="AJ557" s="3" t="b">
        <f t="shared" si="183"/>
        <v>0</v>
      </c>
      <c r="AK557" s="3" t="b">
        <f t="shared" si="184"/>
        <v>0</v>
      </c>
      <c r="AL557" s="3" t="b">
        <f t="shared" si="185"/>
        <v>1</v>
      </c>
      <c r="AM557" s="3" t="b">
        <f t="shared" si="186"/>
        <v>0</v>
      </c>
      <c r="AN557" s="3" t="b">
        <f t="shared" si="187"/>
        <v>0</v>
      </c>
      <c r="AO557" s="3" t="b">
        <f t="shared" si="188"/>
        <v>1</v>
      </c>
      <c r="AP557">
        <v>-11042265.16</v>
      </c>
      <c r="AQ557">
        <v>-8290683.0779999997</v>
      </c>
      <c r="AR557">
        <v>-452118.38630000001</v>
      </c>
      <c r="AS557">
        <v>77.733095719999994</v>
      </c>
      <c r="AT557">
        <v>-4.764049043</v>
      </c>
      <c r="AU557">
        <v>-5.7748047600000003</v>
      </c>
      <c r="AV557">
        <v>-2.6774454140000001</v>
      </c>
      <c r="AW557">
        <v>-6.4253363710000002</v>
      </c>
      <c r="AX557">
        <v>-5.3249052849999998</v>
      </c>
      <c r="AY557">
        <v>-2.0039136329999998</v>
      </c>
      <c r="AZ557">
        <v>0</v>
      </c>
      <c r="BA557">
        <v>4.5999749999999997</v>
      </c>
      <c r="BB557">
        <v>4.2180343210000002</v>
      </c>
      <c r="BC557">
        <v>3.0788926430000001</v>
      </c>
      <c r="BD557">
        <v>1.3699842149999999</v>
      </c>
      <c r="BE557">
        <v>57.805626140000001</v>
      </c>
      <c r="BF557">
        <v>-2.7256314599999998</v>
      </c>
      <c r="BG557">
        <v>-1.5395637600000001</v>
      </c>
      <c r="BH557">
        <v>-4.0721858529999997</v>
      </c>
      <c r="BI557">
        <v>-3.3287560699999998</v>
      </c>
      <c r="BJ557">
        <v>-0.66388215100000003</v>
      </c>
      <c r="BK557">
        <v>13.41</v>
      </c>
      <c r="BL557">
        <v>14</v>
      </c>
      <c r="BM557">
        <v>13.22</v>
      </c>
      <c r="BN557">
        <v>13.55</v>
      </c>
      <c r="BO557">
        <v>-0.21</v>
      </c>
      <c r="BP557">
        <v>-1.526162791</v>
      </c>
      <c r="BQ557">
        <v>-0.34</v>
      </c>
      <c r="BR557">
        <v>-9.8000000000000004E-2</v>
      </c>
      <c r="BS557">
        <v>2E-3</v>
      </c>
      <c r="BT557">
        <v>0.102424242</v>
      </c>
      <c r="BU557">
        <v>36.758893280000002</v>
      </c>
      <c r="BV557">
        <v>-4.1501976279999999</v>
      </c>
      <c r="BW557">
        <v>-6.719367589</v>
      </c>
      <c r="BX557">
        <v>-1.9367588929999999</v>
      </c>
      <c r="BY557">
        <v>3.9525692000000001E-2</v>
      </c>
      <c r="BZ557">
        <v>2.5825062330000002</v>
      </c>
      <c r="CA557" t="s">
        <v>60</v>
      </c>
      <c r="CB557">
        <v>-0.42074604300000001</v>
      </c>
      <c r="CC557">
        <v>0</v>
      </c>
    </row>
    <row r="558" spans="1:81" x14ac:dyDescent="0.25">
      <c r="A558">
        <v>1849</v>
      </c>
      <c r="B558" s="1">
        <v>41646</v>
      </c>
      <c r="C558">
        <v>1828.709961</v>
      </c>
      <c r="D558">
        <v>1840.099976</v>
      </c>
      <c r="E558">
        <v>1828.709961</v>
      </c>
      <c r="F558">
        <v>1837.880005</v>
      </c>
      <c r="G558">
        <v>1837.880005</v>
      </c>
      <c r="H558">
        <v>3511750000</v>
      </c>
      <c r="I558" s="2">
        <v>646792000000</v>
      </c>
      <c r="J558">
        <v>108450000</v>
      </c>
      <c r="K558" s="3" t="b">
        <f t="shared" si="168"/>
        <v>0</v>
      </c>
      <c r="L558" s="3" t="b">
        <f t="shared" si="169"/>
        <v>0</v>
      </c>
      <c r="M558" s="3" t="b">
        <f t="shared" si="170"/>
        <v>1</v>
      </c>
      <c r="N558" s="3" t="b">
        <f t="shared" si="171"/>
        <v>0</v>
      </c>
      <c r="O558" s="3" t="b">
        <f t="shared" si="172"/>
        <v>0</v>
      </c>
      <c r="P558" s="3" t="b">
        <f t="shared" si="173"/>
        <v>0</v>
      </c>
      <c r="Q558">
        <v>-1096696000</v>
      </c>
      <c r="R558">
        <v>-1734506000</v>
      </c>
      <c r="S558">
        <v>-910084181.79999995</v>
      </c>
      <c r="T558" s="2">
        <v>856323000000</v>
      </c>
      <c r="U558">
        <v>169817756.90000001</v>
      </c>
      <c r="V558" s="3" t="b">
        <f t="shared" si="174"/>
        <v>0</v>
      </c>
      <c r="W558" s="3" t="b">
        <f t="shared" si="175"/>
        <v>0</v>
      </c>
      <c r="X558" s="3" t="b">
        <f t="shared" si="176"/>
        <v>1</v>
      </c>
      <c r="Y558" s="3" t="b">
        <f t="shared" si="177"/>
        <v>0</v>
      </c>
      <c r="Z558" s="3" t="b">
        <f t="shared" si="178"/>
        <v>0</v>
      </c>
      <c r="AA558" s="3" t="b">
        <f t="shared" si="179"/>
        <v>0</v>
      </c>
      <c r="AB558">
        <v>-501422842.39999998</v>
      </c>
      <c r="AC558">
        <v>-863168274.60000002</v>
      </c>
      <c r="AD558">
        <v>-26082103.82</v>
      </c>
      <c r="AE558">
        <v>2690989233</v>
      </c>
      <c r="AF558">
        <v>6540870.1830000002</v>
      </c>
      <c r="AG558" s="3" t="b">
        <f t="shared" si="180"/>
        <v>0</v>
      </c>
      <c r="AH558" s="3" t="b">
        <f t="shared" si="181"/>
        <v>0</v>
      </c>
      <c r="AI558" s="3" t="b">
        <f t="shared" si="182"/>
        <v>1</v>
      </c>
      <c r="AJ558" s="3" t="b">
        <f t="shared" si="183"/>
        <v>0</v>
      </c>
      <c r="AK558" s="3" t="b">
        <f t="shared" si="184"/>
        <v>0</v>
      </c>
      <c r="AL558" s="3" t="b">
        <f t="shared" si="185"/>
        <v>0</v>
      </c>
      <c r="AM558" s="3" t="b">
        <f t="shared" si="186"/>
        <v>0</v>
      </c>
      <c r="AN558" s="3" t="b">
        <f t="shared" si="187"/>
        <v>0</v>
      </c>
      <c r="AO558" s="3" t="b">
        <f t="shared" si="188"/>
        <v>0</v>
      </c>
      <c r="AP558">
        <v>2819812.1630000002</v>
      </c>
      <c r="AQ558">
        <v>-3948363.5839999998</v>
      </c>
      <c r="AR558">
        <v>-1366034.3959999999</v>
      </c>
      <c r="AS558">
        <v>86.98204321</v>
      </c>
      <c r="AT558">
        <v>9.2489474890000007</v>
      </c>
      <c r="AU558">
        <v>11.89833932</v>
      </c>
      <c r="AV558">
        <v>2.2424492229999999</v>
      </c>
      <c r="AW558">
        <v>0.69181209399999999</v>
      </c>
      <c r="AX558">
        <v>-2.9298677130000002</v>
      </c>
      <c r="AY558">
        <v>-2.2705789740000002</v>
      </c>
      <c r="AZ558">
        <v>11.109985</v>
      </c>
      <c r="BA558">
        <v>0</v>
      </c>
      <c r="BB558">
        <v>4.7103165120000003</v>
      </c>
      <c r="BC558">
        <v>2.8589717399999999</v>
      </c>
      <c r="BD558">
        <v>1.647556164</v>
      </c>
      <c r="BE558">
        <v>62.229318730000003</v>
      </c>
      <c r="BF558">
        <v>4.4236925869999997</v>
      </c>
      <c r="BG558">
        <v>0.84903056399999999</v>
      </c>
      <c r="BH558">
        <v>0.130806374</v>
      </c>
      <c r="BI558">
        <v>-2.1143983990000002</v>
      </c>
      <c r="BJ558">
        <v>-1.0137462660000001</v>
      </c>
      <c r="BK558">
        <v>12.38</v>
      </c>
      <c r="BL558">
        <v>13.28</v>
      </c>
      <c r="BM558">
        <v>12.16</v>
      </c>
      <c r="BN558">
        <v>12.92</v>
      </c>
      <c r="BO558">
        <v>-0.63</v>
      </c>
      <c r="BP558">
        <v>-4.6494464940000002</v>
      </c>
      <c r="BQ558">
        <v>-0.42</v>
      </c>
      <c r="BR558">
        <v>-0.41399999999999998</v>
      </c>
      <c r="BS558">
        <v>-0.22800000000000001</v>
      </c>
      <c r="BT558">
        <v>0.115333333</v>
      </c>
      <c r="BU558">
        <v>24.3083004</v>
      </c>
      <c r="BV558">
        <v>-12.450592889999999</v>
      </c>
      <c r="BW558">
        <v>-8.3003952569999999</v>
      </c>
      <c r="BX558">
        <v>-8.1818181820000007</v>
      </c>
      <c r="BY558">
        <v>-4.5059288540000004</v>
      </c>
      <c r="BZ558">
        <v>2.7570050660000001</v>
      </c>
      <c r="CA558" t="s">
        <v>61</v>
      </c>
      <c r="CB558">
        <v>0.25003820399999999</v>
      </c>
      <c r="CC558">
        <v>0</v>
      </c>
    </row>
    <row r="559" spans="1:81" x14ac:dyDescent="0.25">
      <c r="A559">
        <v>1850</v>
      </c>
      <c r="B559" s="1">
        <v>41647</v>
      </c>
      <c r="C559">
        <v>1837.900024</v>
      </c>
      <c r="D559">
        <v>1840.0200199999999</v>
      </c>
      <c r="E559">
        <v>1831.400024</v>
      </c>
      <c r="F559">
        <v>1837.48999</v>
      </c>
      <c r="G559">
        <v>1837.48999</v>
      </c>
      <c r="H559">
        <v>3652140000</v>
      </c>
      <c r="I559" s="2">
        <v>643139000000</v>
      </c>
      <c r="J559">
        <v>-70195000</v>
      </c>
      <c r="K559" s="3" t="b">
        <f t="shared" si="168"/>
        <v>0</v>
      </c>
      <c r="L559" s="3" t="b">
        <f t="shared" si="169"/>
        <v>0</v>
      </c>
      <c r="M559" s="3" t="b">
        <f t="shared" si="170"/>
        <v>0</v>
      </c>
      <c r="N559" s="3" t="b">
        <f t="shared" si="171"/>
        <v>0</v>
      </c>
      <c r="O559" s="3" t="b">
        <f t="shared" si="172"/>
        <v>0</v>
      </c>
      <c r="P559" s="3" t="b">
        <f t="shared" si="173"/>
        <v>1</v>
      </c>
      <c r="Q559">
        <v>-679397000</v>
      </c>
      <c r="R559">
        <v>-1220212000</v>
      </c>
      <c r="S559">
        <v>-1194786545</v>
      </c>
      <c r="T559" s="2">
        <v>857831000000</v>
      </c>
      <c r="U559">
        <v>1825558319</v>
      </c>
      <c r="V559" s="3" t="b">
        <f t="shared" si="174"/>
        <v>0</v>
      </c>
      <c r="W559" s="3" t="b">
        <f t="shared" si="175"/>
        <v>0</v>
      </c>
      <c r="X559" s="3" t="b">
        <f t="shared" si="176"/>
        <v>1</v>
      </c>
      <c r="Y559" s="3" t="b">
        <f t="shared" si="177"/>
        <v>0</v>
      </c>
      <c r="Z559" s="3" t="b">
        <f t="shared" si="178"/>
        <v>0</v>
      </c>
      <c r="AA559" s="3" t="b">
        <f t="shared" si="179"/>
        <v>0</v>
      </c>
      <c r="AB559">
        <v>768658714.60000002</v>
      </c>
      <c r="AC559">
        <v>121551329.09999999</v>
      </c>
      <c r="AD559">
        <v>-77622065.849999994</v>
      </c>
      <c r="AE559">
        <v>2690214215</v>
      </c>
      <c r="AF559">
        <v>10291309.380000001</v>
      </c>
      <c r="AG559" s="3" t="b">
        <f t="shared" si="180"/>
        <v>0</v>
      </c>
      <c r="AH559" s="3" t="b">
        <f t="shared" si="181"/>
        <v>0</v>
      </c>
      <c r="AI559" s="3" t="b">
        <f t="shared" si="182"/>
        <v>1</v>
      </c>
      <c r="AJ559" s="3" t="b">
        <f t="shared" si="183"/>
        <v>0</v>
      </c>
      <c r="AK559" s="3" t="b">
        <f t="shared" si="184"/>
        <v>0</v>
      </c>
      <c r="AL559" s="3" t="b">
        <f t="shared" si="185"/>
        <v>0</v>
      </c>
      <c r="AM559" s="3" t="b">
        <f t="shared" si="186"/>
        <v>0</v>
      </c>
      <c r="AN559" s="3" t="b">
        <f t="shared" si="187"/>
        <v>0</v>
      </c>
      <c r="AO559" s="3" t="b">
        <f t="shared" si="188"/>
        <v>0</v>
      </c>
      <c r="AP559">
        <v>5827780.4620000003</v>
      </c>
      <c r="AQ559">
        <v>3584771.6889999998</v>
      </c>
      <c r="AR559">
        <v>-1569397.676</v>
      </c>
      <c r="AS559">
        <v>86.54283676</v>
      </c>
      <c r="AT559">
        <v>-0.439206447</v>
      </c>
      <c r="AU559">
        <v>-0.50493921600000002</v>
      </c>
      <c r="AV559">
        <v>4.4048705210000003</v>
      </c>
      <c r="AW559">
        <v>2.1386023490000001</v>
      </c>
      <c r="AX559">
        <v>1.1394598869999999</v>
      </c>
      <c r="AY559">
        <v>-2.1619159570000002</v>
      </c>
      <c r="AZ559">
        <v>0</v>
      </c>
      <c r="BA559">
        <v>0.390015</v>
      </c>
      <c r="BB559">
        <v>4.3738653330000004</v>
      </c>
      <c r="BC559">
        <v>2.682617687</v>
      </c>
      <c r="BD559">
        <v>1.6304467659999999</v>
      </c>
      <c r="BE559">
        <v>61.983644269999999</v>
      </c>
      <c r="BF559">
        <v>-0.24567446600000001</v>
      </c>
      <c r="BG559">
        <v>2.0890090610000001</v>
      </c>
      <c r="BH559">
        <v>0.87808525699999995</v>
      </c>
      <c r="BI559">
        <v>0.389584233</v>
      </c>
      <c r="BJ559">
        <v>-1.173799866</v>
      </c>
      <c r="BK559">
        <v>13.04</v>
      </c>
      <c r="BL559">
        <v>13.24</v>
      </c>
      <c r="BM559">
        <v>12.86</v>
      </c>
      <c r="BN559">
        <v>12.87</v>
      </c>
      <c r="BO559">
        <v>-0.05</v>
      </c>
      <c r="BP559">
        <v>-0.38699690399999997</v>
      </c>
      <c r="BQ559">
        <v>-0.34</v>
      </c>
      <c r="BR559">
        <v>-0.33</v>
      </c>
      <c r="BS559">
        <v>-0.35599999999999998</v>
      </c>
      <c r="BT559">
        <v>8.6060605999999998E-2</v>
      </c>
      <c r="BU559">
        <v>23.3201581</v>
      </c>
      <c r="BV559">
        <v>-0.98814229200000003</v>
      </c>
      <c r="BW559">
        <v>-6.719367589</v>
      </c>
      <c r="BX559">
        <v>-6.5217391300000003</v>
      </c>
      <c r="BY559">
        <v>-7.0355731229999998</v>
      </c>
      <c r="BZ559">
        <v>1.9909041590000001</v>
      </c>
      <c r="CA559" t="s">
        <v>60</v>
      </c>
      <c r="CB559">
        <v>3.1177604000000001E-2</v>
      </c>
      <c r="CC559">
        <v>0</v>
      </c>
    </row>
    <row r="560" spans="1:81" x14ac:dyDescent="0.25">
      <c r="A560">
        <v>1851</v>
      </c>
      <c r="B560" s="1">
        <v>41648</v>
      </c>
      <c r="C560">
        <v>1839</v>
      </c>
      <c r="D560">
        <v>1843.2299800000001</v>
      </c>
      <c r="E560">
        <v>1830.380005</v>
      </c>
      <c r="F560">
        <v>1838.130005</v>
      </c>
      <c r="G560">
        <v>1838.130005</v>
      </c>
      <c r="H560">
        <v>3581150000</v>
      </c>
      <c r="I560" s="2">
        <v>646721000000</v>
      </c>
      <c r="J560">
        <v>-35495000</v>
      </c>
      <c r="K560" s="3" t="b">
        <f t="shared" si="168"/>
        <v>0</v>
      </c>
      <c r="L560" s="3" t="b">
        <f t="shared" si="169"/>
        <v>0</v>
      </c>
      <c r="M560" s="3" t="b">
        <f t="shared" si="170"/>
        <v>0</v>
      </c>
      <c r="N560" s="3" t="b">
        <f t="shared" si="171"/>
        <v>0</v>
      </c>
      <c r="O560" s="3" t="b">
        <f t="shared" si="172"/>
        <v>0</v>
      </c>
      <c r="P560" s="3" t="b">
        <f t="shared" si="173"/>
        <v>1</v>
      </c>
      <c r="Q560">
        <v>667014000</v>
      </c>
      <c r="R560">
        <v>15143000</v>
      </c>
      <c r="S560">
        <v>-1099594485</v>
      </c>
      <c r="T560" s="2">
        <v>858569000000</v>
      </c>
      <c r="U560">
        <v>1123407742</v>
      </c>
      <c r="V560" s="3" t="b">
        <f t="shared" si="174"/>
        <v>0</v>
      </c>
      <c r="W560" s="3" t="b">
        <f t="shared" si="175"/>
        <v>0</v>
      </c>
      <c r="X560" s="3" t="b">
        <f t="shared" si="176"/>
        <v>1</v>
      </c>
      <c r="Y560" s="3" t="b">
        <f t="shared" si="177"/>
        <v>0</v>
      </c>
      <c r="Z560" s="3" t="b">
        <f t="shared" si="178"/>
        <v>0</v>
      </c>
      <c r="AA560" s="3" t="b">
        <f t="shared" si="179"/>
        <v>0</v>
      </c>
      <c r="AB560">
        <v>1467723240</v>
      </c>
      <c r="AC560">
        <v>882401863.5</v>
      </c>
      <c r="AD560">
        <v>-38899441.979999997</v>
      </c>
      <c r="AE560">
        <v>2691461564</v>
      </c>
      <c r="AF560">
        <v>236165.26029999999</v>
      </c>
      <c r="AG560" s="3" t="b">
        <f t="shared" si="180"/>
        <v>0</v>
      </c>
      <c r="AH560" s="3" t="b">
        <f t="shared" si="181"/>
        <v>0</v>
      </c>
      <c r="AI560" s="3" t="b">
        <f t="shared" si="182"/>
        <v>1</v>
      </c>
      <c r="AJ560" s="3" t="b">
        <f t="shared" si="183"/>
        <v>0</v>
      </c>
      <c r="AK560" s="3" t="b">
        <f t="shared" si="184"/>
        <v>0</v>
      </c>
      <c r="AL560" s="3" t="b">
        <f t="shared" si="185"/>
        <v>0</v>
      </c>
      <c r="AM560" s="3" t="b">
        <f t="shared" si="186"/>
        <v>0</v>
      </c>
      <c r="AN560" s="3" t="b">
        <f t="shared" si="187"/>
        <v>0</v>
      </c>
      <c r="AO560" s="3" t="b">
        <f t="shared" si="188"/>
        <v>0</v>
      </c>
      <c r="AP560">
        <v>6471488.3059999999</v>
      </c>
      <c r="AQ560">
        <v>4769076.0530000003</v>
      </c>
      <c r="AR560">
        <v>-1515494.692</v>
      </c>
      <c r="AS560">
        <v>87.263574969999993</v>
      </c>
      <c r="AT560">
        <v>0.72073821299999996</v>
      </c>
      <c r="AU560">
        <v>0.83281094099999997</v>
      </c>
      <c r="AV560">
        <v>0.14076588300000001</v>
      </c>
      <c r="AW560">
        <v>2.8152231319999999</v>
      </c>
      <c r="AX560">
        <v>1.834260147</v>
      </c>
      <c r="AY560">
        <v>-1.735920975</v>
      </c>
      <c r="AZ560">
        <v>0.640015</v>
      </c>
      <c r="BA560">
        <v>0</v>
      </c>
      <c r="BB560">
        <v>4.1071617380000003</v>
      </c>
      <c r="BC560">
        <v>2.4910021379999998</v>
      </c>
      <c r="BD560">
        <v>1.648798961</v>
      </c>
      <c r="BE560">
        <v>62.247040460000001</v>
      </c>
      <c r="BF560">
        <v>0.26339619800000003</v>
      </c>
      <c r="BG560">
        <v>8.8608660000000002E-3</v>
      </c>
      <c r="BH560">
        <v>1.307856849</v>
      </c>
      <c r="BI560">
        <v>0.76095838400000004</v>
      </c>
      <c r="BJ560">
        <v>-1.17129013</v>
      </c>
      <c r="BK560">
        <v>12.83</v>
      </c>
      <c r="BL560">
        <v>13.26</v>
      </c>
      <c r="BM560">
        <v>12.83</v>
      </c>
      <c r="BN560">
        <v>12.89</v>
      </c>
      <c r="BO560">
        <v>0.02</v>
      </c>
      <c r="BP560">
        <v>0.15540015500000001</v>
      </c>
      <c r="BQ560">
        <v>-1.4999999999999999E-2</v>
      </c>
      <c r="BR560">
        <v>-0.20300000000000001</v>
      </c>
      <c r="BS560">
        <v>-0.24199999999999999</v>
      </c>
      <c r="BT560">
        <v>2.2606061E-2</v>
      </c>
      <c r="BU560">
        <v>23.715415019999998</v>
      </c>
      <c r="BV560">
        <v>0.39525691699999999</v>
      </c>
      <c r="BW560">
        <v>-0.29644268800000001</v>
      </c>
      <c r="BX560">
        <v>-4.011857708</v>
      </c>
      <c r="BY560">
        <v>-4.7826086959999996</v>
      </c>
      <c r="BZ560">
        <v>0.44676009100000003</v>
      </c>
      <c r="CA560" t="s">
        <v>60</v>
      </c>
      <c r="CB560">
        <v>2.0900947999999999E-2</v>
      </c>
      <c r="CC560">
        <v>0</v>
      </c>
    </row>
    <row r="561" spans="1:81" x14ac:dyDescent="0.25">
      <c r="A561">
        <v>1852</v>
      </c>
      <c r="B561" s="1">
        <v>41649</v>
      </c>
      <c r="C561">
        <v>1840.0600589999999</v>
      </c>
      <c r="D561">
        <v>1843.150024</v>
      </c>
      <c r="E561">
        <v>1832.4300539999999</v>
      </c>
      <c r="F561">
        <v>1842.369995</v>
      </c>
      <c r="G561">
        <v>1842.369995</v>
      </c>
      <c r="H561">
        <v>3335710000</v>
      </c>
      <c r="I561" s="2">
        <v>650056000000</v>
      </c>
      <c r="J561">
        <v>3458430000</v>
      </c>
      <c r="K561" s="3" t="b">
        <f t="shared" si="168"/>
        <v>0</v>
      </c>
      <c r="L561" s="3" t="b">
        <f t="shared" si="169"/>
        <v>0</v>
      </c>
      <c r="M561" s="3" t="b">
        <f t="shared" si="170"/>
        <v>1</v>
      </c>
      <c r="N561" s="3" t="b">
        <f t="shared" si="171"/>
        <v>0</v>
      </c>
      <c r="O561" s="3" t="b">
        <f t="shared" si="172"/>
        <v>0</v>
      </c>
      <c r="P561" s="3" t="b">
        <f t="shared" si="173"/>
        <v>0</v>
      </c>
      <c r="Q561">
        <v>1337531000</v>
      </c>
      <c r="R561">
        <v>1348195000</v>
      </c>
      <c r="S561">
        <v>-620477454.5</v>
      </c>
      <c r="T561" s="2">
        <v>861420000000</v>
      </c>
      <c r="U561">
        <v>1794401805</v>
      </c>
      <c r="V561" s="3" t="b">
        <f t="shared" si="174"/>
        <v>0</v>
      </c>
      <c r="W561" s="3" t="b">
        <f t="shared" si="175"/>
        <v>0</v>
      </c>
      <c r="X561" s="3" t="b">
        <f t="shared" si="176"/>
        <v>1</v>
      </c>
      <c r="Y561" s="3" t="b">
        <f t="shared" si="177"/>
        <v>0</v>
      </c>
      <c r="Z561" s="3" t="b">
        <f t="shared" si="178"/>
        <v>0</v>
      </c>
      <c r="AA561" s="3" t="b">
        <f t="shared" si="179"/>
        <v>0</v>
      </c>
      <c r="AB561">
        <v>1602979028</v>
      </c>
      <c r="AC561">
        <v>1672665598</v>
      </c>
      <c r="AD561">
        <v>229643792</v>
      </c>
      <c r="AE561">
        <v>2699156001</v>
      </c>
      <c r="AF561">
        <v>4470892.983</v>
      </c>
      <c r="AG561" s="3" t="b">
        <f t="shared" si="180"/>
        <v>0</v>
      </c>
      <c r="AH561" s="3" t="b">
        <f t="shared" si="181"/>
        <v>0</v>
      </c>
      <c r="AI561" s="3" t="b">
        <f t="shared" si="182"/>
        <v>1</v>
      </c>
      <c r="AJ561" s="3" t="b">
        <f t="shared" si="183"/>
        <v>0</v>
      </c>
      <c r="AK561" s="3" t="b">
        <f t="shared" si="184"/>
        <v>0</v>
      </c>
      <c r="AL561" s="3" t="b">
        <f t="shared" si="185"/>
        <v>0</v>
      </c>
      <c r="AM561" s="3" t="b">
        <f t="shared" si="186"/>
        <v>0</v>
      </c>
      <c r="AN561" s="3" t="b">
        <f t="shared" si="187"/>
        <v>0</v>
      </c>
      <c r="AO561" s="3" t="b">
        <f t="shared" si="188"/>
        <v>0</v>
      </c>
      <c r="AP561">
        <v>2574765.318</v>
      </c>
      <c r="AQ561">
        <v>5952113.9960000003</v>
      </c>
      <c r="AR561">
        <v>-448623.75510000001</v>
      </c>
      <c r="AS561">
        <v>91.319889189999998</v>
      </c>
      <c r="AT561">
        <v>4.05631422</v>
      </c>
      <c r="AU561">
        <v>4.6483475160000003</v>
      </c>
      <c r="AV561">
        <v>2.3885262169999999</v>
      </c>
      <c r="AW561">
        <v>1.3734276169999999</v>
      </c>
      <c r="AX561">
        <v>2.7455118719999998</v>
      </c>
      <c r="AY561">
        <v>-0.99085517499999998</v>
      </c>
      <c r="AZ561">
        <v>4.2399899999999997</v>
      </c>
      <c r="BA561">
        <v>0</v>
      </c>
      <c r="BB561">
        <v>4.1166494709999997</v>
      </c>
      <c r="BC561">
        <v>2.3130734140000002</v>
      </c>
      <c r="BD561">
        <v>1.7797314369999999</v>
      </c>
      <c r="BE561">
        <v>64.025301630000001</v>
      </c>
      <c r="BF561">
        <v>1.778261163</v>
      </c>
      <c r="BG561">
        <v>1.0208286799999999</v>
      </c>
      <c r="BH561">
        <v>0.56513448799999999</v>
      </c>
      <c r="BI561">
        <v>1.24570727</v>
      </c>
      <c r="BJ561">
        <v>-0.851267628</v>
      </c>
      <c r="BK561">
        <v>12.6</v>
      </c>
      <c r="BL561">
        <v>12.9</v>
      </c>
      <c r="BM561">
        <v>12.14</v>
      </c>
      <c r="BN561">
        <v>12.14</v>
      </c>
      <c r="BO561">
        <v>-0.75</v>
      </c>
      <c r="BP561">
        <v>-5.8184639259999997</v>
      </c>
      <c r="BQ561">
        <v>-0.36499999999999999</v>
      </c>
      <c r="BR561">
        <v>-0.23200000000000001</v>
      </c>
      <c r="BS561">
        <v>-0.28499999999999998</v>
      </c>
      <c r="BT561">
        <v>-9.6727273000000003E-2</v>
      </c>
      <c r="BU561">
        <v>8.8932806319999997</v>
      </c>
      <c r="BV561">
        <v>-14.82213439</v>
      </c>
      <c r="BW561">
        <v>-7.2134387350000004</v>
      </c>
      <c r="BX561">
        <v>-4.5849802369999999</v>
      </c>
      <c r="BY561">
        <v>-5.6324110669999996</v>
      </c>
      <c r="BZ561">
        <v>-1.9116061799999999</v>
      </c>
      <c r="CA561" t="s">
        <v>61</v>
      </c>
      <c r="CB561">
        <v>0.34461219100000001</v>
      </c>
      <c r="CC561">
        <v>0</v>
      </c>
    </row>
    <row r="562" spans="1:81" x14ac:dyDescent="0.25">
      <c r="A562">
        <v>1853</v>
      </c>
      <c r="B562" s="1">
        <v>41652</v>
      </c>
      <c r="C562">
        <v>1841.26001</v>
      </c>
      <c r="D562">
        <v>1843.4499510000001</v>
      </c>
      <c r="E562">
        <v>1815.5200199999999</v>
      </c>
      <c r="F562">
        <v>1819.1999510000001</v>
      </c>
      <c r="G562">
        <v>1819.1999510000001</v>
      </c>
      <c r="H562">
        <v>3591350000</v>
      </c>
      <c r="I562" s="2">
        <v>646465000000</v>
      </c>
      <c r="J562">
        <v>-127820000</v>
      </c>
      <c r="K562" s="3" t="b">
        <f t="shared" si="168"/>
        <v>0</v>
      </c>
      <c r="L562" s="3" t="b">
        <f t="shared" si="169"/>
        <v>0</v>
      </c>
      <c r="M562" s="3" t="b">
        <f t="shared" si="170"/>
        <v>0</v>
      </c>
      <c r="N562" s="3" t="b">
        <f t="shared" si="171"/>
        <v>0</v>
      </c>
      <c r="O562" s="3" t="b">
        <f t="shared" si="172"/>
        <v>0</v>
      </c>
      <c r="P562" s="3" t="b">
        <f t="shared" si="173"/>
        <v>1</v>
      </c>
      <c r="Q562">
        <v>1331224000</v>
      </c>
      <c r="R562">
        <v>626360000</v>
      </c>
      <c r="S562">
        <v>-420693090.89999998</v>
      </c>
      <c r="T562" s="2">
        <v>858775000000</v>
      </c>
      <c r="U562">
        <v>102641323.5</v>
      </c>
      <c r="V562" s="3" t="b">
        <f t="shared" si="174"/>
        <v>0</v>
      </c>
      <c r="W562" s="3" t="b">
        <f t="shared" si="175"/>
        <v>0</v>
      </c>
      <c r="X562" s="3" t="b">
        <f t="shared" si="176"/>
        <v>1</v>
      </c>
      <c r="Y562" s="3" t="b">
        <f t="shared" si="177"/>
        <v>0</v>
      </c>
      <c r="Z562" s="3" t="b">
        <f t="shared" si="178"/>
        <v>0</v>
      </c>
      <c r="AA562" s="3" t="b">
        <f t="shared" si="179"/>
        <v>0</v>
      </c>
      <c r="AB562">
        <v>568171855.39999998</v>
      </c>
      <c r="AC562">
        <v>849299987.29999995</v>
      </c>
      <c r="AD562">
        <v>256905759.80000001</v>
      </c>
      <c r="AE562">
        <v>2653990406</v>
      </c>
      <c r="AF562">
        <v>-18735578.719999999</v>
      </c>
      <c r="AG562" s="3" t="b">
        <f t="shared" si="180"/>
        <v>0</v>
      </c>
      <c r="AH562" s="3" t="b">
        <f t="shared" si="181"/>
        <v>0</v>
      </c>
      <c r="AI562" s="3" t="b">
        <f t="shared" si="182"/>
        <v>0</v>
      </c>
      <c r="AJ562" s="3" t="b">
        <f t="shared" si="183"/>
        <v>0</v>
      </c>
      <c r="AK562" s="3" t="b">
        <f t="shared" si="184"/>
        <v>0</v>
      </c>
      <c r="AL562" s="3" t="b">
        <f t="shared" si="185"/>
        <v>1</v>
      </c>
      <c r="AM562" s="3" t="b">
        <f t="shared" si="186"/>
        <v>0</v>
      </c>
      <c r="AN562" s="3" t="b">
        <f t="shared" si="187"/>
        <v>0</v>
      </c>
      <c r="AO562" s="3" t="b">
        <f t="shared" si="188"/>
        <v>0</v>
      </c>
      <c r="AP562">
        <v>-10097699.01</v>
      </c>
      <c r="AQ562">
        <v>-6505586.7860000003</v>
      </c>
      <c r="AR562">
        <v>-1904495.5349999999</v>
      </c>
      <c r="AS562">
        <v>62.872918120000001</v>
      </c>
      <c r="AT562">
        <v>-28.44697107</v>
      </c>
      <c r="AU562">
        <v>-31.150904059999998</v>
      </c>
      <c r="AV562">
        <v>-12.19532843</v>
      </c>
      <c r="AW562">
        <v>-6.6953441700000003</v>
      </c>
      <c r="AX562">
        <v>-4.3441197740000002</v>
      </c>
      <c r="AY562">
        <v>-1.8817038699999999</v>
      </c>
      <c r="AZ562">
        <v>0</v>
      </c>
      <c r="BA562">
        <v>23.170044000000001</v>
      </c>
      <c r="BB562">
        <v>3.8226030799999999</v>
      </c>
      <c r="BC562">
        <v>3.8028570269999999</v>
      </c>
      <c r="BD562">
        <v>1.005192426</v>
      </c>
      <c r="BE562">
        <v>50.129474500000001</v>
      </c>
      <c r="BF562">
        <v>-13.895827130000001</v>
      </c>
      <c r="BG562">
        <v>-6.0587829820000003</v>
      </c>
      <c r="BH562">
        <v>-3.3784248140000002</v>
      </c>
      <c r="BI562">
        <v>-2.21580311</v>
      </c>
      <c r="BJ562">
        <v>-1.24639404</v>
      </c>
      <c r="BK562">
        <v>12.18</v>
      </c>
      <c r="BL562">
        <v>13.65</v>
      </c>
      <c r="BM562">
        <v>11.82</v>
      </c>
      <c r="BN562">
        <v>13.28</v>
      </c>
      <c r="BO562">
        <v>1.1399999999999999</v>
      </c>
      <c r="BP562">
        <v>9.3904448110000001</v>
      </c>
      <c r="BQ562">
        <v>0.19500000000000001</v>
      </c>
      <c r="BR562">
        <v>4.8000000000000001E-2</v>
      </c>
      <c r="BS562">
        <v>-1E-3</v>
      </c>
      <c r="BT562">
        <v>-0.14290909099999999</v>
      </c>
      <c r="BU562">
        <v>31.422924900000002</v>
      </c>
      <c r="BV562">
        <v>22.529644269999999</v>
      </c>
      <c r="BW562">
        <v>3.853754941</v>
      </c>
      <c r="BX562">
        <v>0.948616601</v>
      </c>
      <c r="BY562">
        <v>-1.9762846000000001E-2</v>
      </c>
      <c r="BZ562">
        <v>-2.8242903340000001</v>
      </c>
      <c r="CA562" t="s">
        <v>62</v>
      </c>
      <c r="CB562">
        <v>-0.97463327099999997</v>
      </c>
      <c r="CC562">
        <v>0</v>
      </c>
    </row>
    <row r="563" spans="1:81" x14ac:dyDescent="0.25">
      <c r="A563">
        <v>1854</v>
      </c>
      <c r="B563" s="1">
        <v>41653</v>
      </c>
      <c r="C563">
        <v>1821.3599850000001</v>
      </c>
      <c r="D563">
        <v>1839.26001</v>
      </c>
      <c r="E563">
        <v>1821.3599850000001</v>
      </c>
      <c r="F563">
        <v>1838.880005</v>
      </c>
      <c r="G563">
        <v>1838.880005</v>
      </c>
      <c r="H563">
        <v>3353270000</v>
      </c>
      <c r="I563" s="2">
        <v>649818000000</v>
      </c>
      <c r="J563">
        <v>-119040000</v>
      </c>
      <c r="K563" s="3" t="b">
        <f t="shared" si="168"/>
        <v>0</v>
      </c>
      <c r="L563" s="3" t="b">
        <f t="shared" si="169"/>
        <v>0</v>
      </c>
      <c r="M563" s="3" t="b">
        <f t="shared" si="170"/>
        <v>0</v>
      </c>
      <c r="N563" s="3" t="b">
        <f t="shared" si="171"/>
        <v>0</v>
      </c>
      <c r="O563" s="3" t="b">
        <f t="shared" si="172"/>
        <v>0</v>
      </c>
      <c r="P563" s="3" t="b">
        <f t="shared" si="173"/>
        <v>1</v>
      </c>
      <c r="Q563">
        <v>570154000</v>
      </c>
      <c r="R563">
        <v>1310192000</v>
      </c>
      <c r="S563">
        <v>-118858969.7</v>
      </c>
      <c r="T563" s="2">
        <v>861986000000</v>
      </c>
      <c r="U563">
        <v>282953694.39999998</v>
      </c>
      <c r="V563" s="3" t="b">
        <f t="shared" si="174"/>
        <v>0</v>
      </c>
      <c r="W563" s="3" t="b">
        <f t="shared" si="175"/>
        <v>0</v>
      </c>
      <c r="X563" s="3" t="b">
        <f t="shared" si="176"/>
        <v>1</v>
      </c>
      <c r="Y563" s="3" t="b">
        <f t="shared" si="177"/>
        <v>0</v>
      </c>
      <c r="Z563" s="3" t="b">
        <f t="shared" si="178"/>
        <v>0</v>
      </c>
      <c r="AA563" s="3" t="b">
        <f t="shared" si="179"/>
        <v>0</v>
      </c>
      <c r="AB563">
        <v>760354503.10000002</v>
      </c>
      <c r="AC563">
        <v>851470464.5</v>
      </c>
      <c r="AD563">
        <v>473435076.10000002</v>
      </c>
      <c r="AE563">
        <v>2690265987</v>
      </c>
      <c r="AF563">
        <v>-4445007.2690000003</v>
      </c>
      <c r="AG563" s="3" t="b">
        <f t="shared" si="180"/>
        <v>0</v>
      </c>
      <c r="AH563" s="3" t="b">
        <f t="shared" si="181"/>
        <v>0</v>
      </c>
      <c r="AI563" s="3" t="b">
        <f t="shared" si="182"/>
        <v>0</v>
      </c>
      <c r="AJ563" s="3" t="b">
        <f t="shared" si="183"/>
        <v>0</v>
      </c>
      <c r="AK563" s="3" t="b">
        <f t="shared" si="184"/>
        <v>0</v>
      </c>
      <c r="AL563" s="3" t="b">
        <f t="shared" si="185"/>
        <v>1</v>
      </c>
      <c r="AM563" s="3" t="b">
        <f t="shared" si="186"/>
        <v>0</v>
      </c>
      <c r="AN563" s="3" t="b">
        <f t="shared" si="187"/>
        <v>0</v>
      </c>
      <c r="AO563" s="3" t="b">
        <f t="shared" si="188"/>
        <v>0</v>
      </c>
      <c r="AP563">
        <v>-4875232.54</v>
      </c>
      <c r="AQ563">
        <v>-3736761.4580000001</v>
      </c>
      <c r="AR563">
        <v>-883124.60849999997</v>
      </c>
      <c r="AS563">
        <v>87.035061569999996</v>
      </c>
      <c r="AT563">
        <v>24.162143449999999</v>
      </c>
      <c r="AU563">
        <v>38.430128860000003</v>
      </c>
      <c r="AV563">
        <v>-2.142413812</v>
      </c>
      <c r="AW563">
        <v>-2.9132511280000002</v>
      </c>
      <c r="AX563">
        <v>-2.3406207229999998</v>
      </c>
      <c r="AY563">
        <v>-1.0697539309999999</v>
      </c>
      <c r="AZ563">
        <v>19.680053999999998</v>
      </c>
      <c r="BA563">
        <v>0</v>
      </c>
      <c r="BB563">
        <v>4.9552781460000004</v>
      </c>
      <c r="BC563">
        <v>3.531224382</v>
      </c>
      <c r="BD563">
        <v>1.4032747880000001</v>
      </c>
      <c r="BE563">
        <v>58.390109819999999</v>
      </c>
      <c r="BF563">
        <v>8.2606353160000001</v>
      </c>
      <c r="BG563">
        <v>-2.8175959060000002</v>
      </c>
      <c r="BH563">
        <v>-2.5466619069999998</v>
      </c>
      <c r="BI563">
        <v>-1.9304634869999999</v>
      </c>
      <c r="BJ563">
        <v>-0.97322969699999995</v>
      </c>
      <c r="BK563">
        <v>12.89</v>
      </c>
      <c r="BL563">
        <v>12.9</v>
      </c>
      <c r="BM563">
        <v>11.96</v>
      </c>
      <c r="BN563">
        <v>12.28</v>
      </c>
      <c r="BO563">
        <v>-1</v>
      </c>
      <c r="BP563">
        <v>-7.5301204820000001</v>
      </c>
      <c r="BQ563">
        <v>7.0000000000000007E-2</v>
      </c>
      <c r="BR563">
        <v>-6.9000000000000006E-2</v>
      </c>
      <c r="BS563">
        <v>-7.9000000000000001E-2</v>
      </c>
      <c r="BT563">
        <v>-0.18024242400000001</v>
      </c>
      <c r="BU563">
        <v>11.66007905</v>
      </c>
      <c r="BV563">
        <v>-19.762845850000001</v>
      </c>
      <c r="BW563">
        <v>1.383399209</v>
      </c>
      <c r="BX563">
        <v>-1.363636364</v>
      </c>
      <c r="BY563">
        <v>-1.5612648220000001</v>
      </c>
      <c r="BZ563">
        <v>-3.5621032459999999</v>
      </c>
      <c r="CA563" t="s">
        <v>61</v>
      </c>
      <c r="CB563">
        <v>0.61477737600000004</v>
      </c>
      <c r="CC563">
        <v>0</v>
      </c>
    </row>
    <row r="564" spans="1:81" x14ac:dyDescent="0.25">
      <c r="A564">
        <v>1855</v>
      </c>
      <c r="B564" s="1">
        <v>41654</v>
      </c>
      <c r="C564">
        <v>1840.5200199999999</v>
      </c>
      <c r="D564">
        <v>1850.839966</v>
      </c>
      <c r="E564">
        <v>1840.5200199999999</v>
      </c>
      <c r="F564">
        <v>1848.380005</v>
      </c>
      <c r="G564">
        <v>1848.380005</v>
      </c>
      <c r="H564">
        <v>3777800000</v>
      </c>
      <c r="I564" s="2">
        <v>653596000000</v>
      </c>
      <c r="J564">
        <v>3565535000</v>
      </c>
      <c r="K564" s="3" t="b">
        <f t="shared" si="168"/>
        <v>0</v>
      </c>
      <c r="L564" s="3" t="b">
        <f t="shared" si="169"/>
        <v>0</v>
      </c>
      <c r="M564" s="3" t="b">
        <f t="shared" si="170"/>
        <v>1</v>
      </c>
      <c r="N564" s="3" t="b">
        <f t="shared" si="171"/>
        <v>0</v>
      </c>
      <c r="O564" s="3" t="b">
        <f t="shared" si="172"/>
        <v>0</v>
      </c>
      <c r="P564" s="3" t="b">
        <f t="shared" si="173"/>
        <v>0</v>
      </c>
      <c r="Q564">
        <v>1397243000</v>
      </c>
      <c r="R564">
        <v>1351278000</v>
      </c>
      <c r="S564">
        <v>546844363.60000002</v>
      </c>
      <c r="T564" s="2">
        <v>863962000000</v>
      </c>
      <c r="U564">
        <v>2593834897</v>
      </c>
      <c r="V564" s="3" t="b">
        <f t="shared" si="174"/>
        <v>0</v>
      </c>
      <c r="W564" s="3" t="b">
        <f t="shared" si="175"/>
        <v>0</v>
      </c>
      <c r="X564" s="3" t="b">
        <f t="shared" si="176"/>
        <v>1</v>
      </c>
      <c r="Y564" s="3" t="b">
        <f t="shared" si="177"/>
        <v>0</v>
      </c>
      <c r="Z564" s="3" t="b">
        <f t="shared" si="178"/>
        <v>0</v>
      </c>
      <c r="AA564" s="3" t="b">
        <f t="shared" si="179"/>
        <v>0</v>
      </c>
      <c r="AB564">
        <v>1083894185</v>
      </c>
      <c r="AC564">
        <v>1135181227</v>
      </c>
      <c r="AD564">
        <v>849379861.60000002</v>
      </c>
      <c r="AE564">
        <v>2709782812</v>
      </c>
      <c r="AF564">
        <v>27896203.07</v>
      </c>
      <c r="AG564" s="3" t="b">
        <f t="shared" si="180"/>
        <v>0</v>
      </c>
      <c r="AH564" s="3" t="b">
        <f t="shared" si="181"/>
        <v>0</v>
      </c>
      <c r="AI564" s="3" t="b">
        <f t="shared" si="182"/>
        <v>1</v>
      </c>
      <c r="AJ564" s="3" t="b">
        <f t="shared" si="183"/>
        <v>0</v>
      </c>
      <c r="AK564" s="3" t="b">
        <f t="shared" si="184"/>
        <v>0</v>
      </c>
      <c r="AL564" s="3" t="b">
        <f t="shared" si="185"/>
        <v>0</v>
      </c>
      <c r="AM564" s="3" t="b">
        <f t="shared" si="186"/>
        <v>0</v>
      </c>
      <c r="AN564" s="3" t="b">
        <f t="shared" si="187"/>
        <v>0</v>
      </c>
      <c r="AO564" s="3" t="b">
        <f t="shared" si="188"/>
        <v>0</v>
      </c>
      <c r="AP564">
        <v>6815601.3329999996</v>
      </c>
      <c r="AQ564">
        <v>2775248.2850000001</v>
      </c>
      <c r="AR564">
        <v>1894638.943</v>
      </c>
      <c r="AS564">
        <v>97.030824730000006</v>
      </c>
      <c r="AT564">
        <v>9.9957631599999992</v>
      </c>
      <c r="AU564">
        <v>11.48475451</v>
      </c>
      <c r="AV564">
        <v>17.078953299999998</v>
      </c>
      <c r="AW564">
        <v>4.129495006</v>
      </c>
      <c r="AX564">
        <v>1.5249671890000001</v>
      </c>
      <c r="AY564">
        <v>0.58596575500000003</v>
      </c>
      <c r="AZ564">
        <v>9.5</v>
      </c>
      <c r="BA564">
        <v>0</v>
      </c>
      <c r="BB564">
        <v>5.2799011350000002</v>
      </c>
      <c r="BC564">
        <v>3.2789940689999999</v>
      </c>
      <c r="BD564">
        <v>1.610219788</v>
      </c>
      <c r="BE564">
        <v>61.689049920000002</v>
      </c>
      <c r="BF564">
        <v>3.2989401030000001</v>
      </c>
      <c r="BG564">
        <v>5.7797877089999998</v>
      </c>
      <c r="BH564">
        <v>0.12518801900000001</v>
      </c>
      <c r="BI564">
        <v>-0.67511728999999998</v>
      </c>
      <c r="BJ564">
        <v>-0.24532594899999999</v>
      </c>
      <c r="BK564">
        <v>12.15</v>
      </c>
      <c r="BL564">
        <v>12.4</v>
      </c>
      <c r="BM564">
        <v>11.81</v>
      </c>
      <c r="BN564">
        <v>12.28</v>
      </c>
      <c r="BO564">
        <v>0</v>
      </c>
      <c r="BP564">
        <v>0</v>
      </c>
      <c r="BQ564">
        <v>-0.5</v>
      </c>
      <c r="BR564">
        <v>-5.8000000000000003E-2</v>
      </c>
      <c r="BS564">
        <v>-0.108</v>
      </c>
      <c r="BT564">
        <v>-0.19139393900000001</v>
      </c>
      <c r="BU564">
        <v>11.66007905</v>
      </c>
      <c r="BV564">
        <v>0</v>
      </c>
      <c r="BW564">
        <v>-9.8814229250000007</v>
      </c>
      <c r="BX564">
        <v>-1.146245059</v>
      </c>
      <c r="BY564">
        <v>-2.1343873520000001</v>
      </c>
      <c r="BZ564">
        <v>-3.7824889210000001</v>
      </c>
      <c r="CA564" t="s">
        <v>60</v>
      </c>
      <c r="CB564">
        <v>0.67133722399999995</v>
      </c>
      <c r="CC564">
        <v>0</v>
      </c>
    </row>
    <row r="565" spans="1:81" x14ac:dyDescent="0.25">
      <c r="A565">
        <v>1856</v>
      </c>
      <c r="B565" s="1">
        <v>41655</v>
      </c>
      <c r="C565">
        <v>1847.98999</v>
      </c>
      <c r="D565">
        <v>1847.98999</v>
      </c>
      <c r="E565">
        <v>1840.3000489999999</v>
      </c>
      <c r="F565">
        <v>1845.8900149999999</v>
      </c>
      <c r="G565">
        <v>1845.8900149999999</v>
      </c>
      <c r="H565">
        <v>3491310000</v>
      </c>
      <c r="I565" s="2">
        <v>650105000000</v>
      </c>
      <c r="J565">
        <v>143245000</v>
      </c>
      <c r="K565" s="3" t="b">
        <f t="shared" si="168"/>
        <v>0</v>
      </c>
      <c r="L565" s="3" t="b">
        <f t="shared" si="169"/>
        <v>0</v>
      </c>
      <c r="M565" s="3" t="b">
        <f t="shared" si="170"/>
        <v>1</v>
      </c>
      <c r="N565" s="3" t="b">
        <f t="shared" si="171"/>
        <v>0</v>
      </c>
      <c r="O565" s="3" t="b">
        <f t="shared" si="172"/>
        <v>0</v>
      </c>
      <c r="P565" s="3" t="b">
        <f t="shared" si="173"/>
        <v>0</v>
      </c>
      <c r="Q565">
        <v>1469708000</v>
      </c>
      <c r="R565">
        <v>722789000</v>
      </c>
      <c r="S565">
        <v>802600242.39999998</v>
      </c>
      <c r="T565" s="2">
        <v>865547000000</v>
      </c>
      <c r="U565">
        <v>1780632853</v>
      </c>
      <c r="V565" s="3" t="b">
        <f t="shared" si="174"/>
        <v>0</v>
      </c>
      <c r="W565" s="3" t="b">
        <f t="shared" si="175"/>
        <v>0</v>
      </c>
      <c r="X565" s="3" t="b">
        <f t="shared" si="176"/>
        <v>1</v>
      </c>
      <c r="Y565" s="3" t="b">
        <f t="shared" si="177"/>
        <v>0</v>
      </c>
      <c r="Z565" s="3" t="b">
        <f t="shared" si="178"/>
        <v>0</v>
      </c>
      <c r="AA565" s="3" t="b">
        <f t="shared" si="179"/>
        <v>0</v>
      </c>
      <c r="AB565">
        <v>2229325661</v>
      </c>
      <c r="AC565">
        <v>1344201598</v>
      </c>
      <c r="AD565">
        <v>1142726966</v>
      </c>
      <c r="AE565">
        <v>2705079598</v>
      </c>
      <c r="AF565">
        <v>7406805.6299999999</v>
      </c>
      <c r="AG565" s="3" t="b">
        <f t="shared" si="180"/>
        <v>0</v>
      </c>
      <c r="AH565" s="3" t="b">
        <f t="shared" si="181"/>
        <v>0</v>
      </c>
      <c r="AI565" s="3" t="b">
        <f t="shared" si="182"/>
        <v>1</v>
      </c>
      <c r="AJ565" s="3" t="b">
        <f t="shared" si="183"/>
        <v>0</v>
      </c>
      <c r="AK565" s="3" t="b">
        <f t="shared" si="184"/>
        <v>0</v>
      </c>
      <c r="AL565" s="3" t="b">
        <f t="shared" si="185"/>
        <v>0</v>
      </c>
      <c r="AM565" s="3" t="b">
        <f t="shared" si="186"/>
        <v>0</v>
      </c>
      <c r="AN565" s="3" t="b">
        <f t="shared" si="187"/>
        <v>0</v>
      </c>
      <c r="AO565" s="3" t="b">
        <f t="shared" si="188"/>
        <v>0</v>
      </c>
      <c r="AP565">
        <v>17278440.140000001</v>
      </c>
      <c r="AQ565">
        <v>6763959.9570000004</v>
      </c>
      <c r="AR565">
        <v>2551601.4360000002</v>
      </c>
      <c r="AS565">
        <v>94.025404420000001</v>
      </c>
      <c r="AT565">
        <v>-3.0054203030000002</v>
      </c>
      <c r="AU565">
        <v>-3.097387157</v>
      </c>
      <c r="AV565">
        <v>3.4951714279999999</v>
      </c>
      <c r="AW565">
        <v>10.345322210000001</v>
      </c>
      <c r="AX565">
        <v>3.956893708</v>
      </c>
      <c r="AY565">
        <v>1.04333388</v>
      </c>
      <c r="AZ565">
        <v>0</v>
      </c>
      <c r="BA565">
        <v>2.4899900000000001</v>
      </c>
      <c r="BB565">
        <v>4.9027653400000002</v>
      </c>
      <c r="BC565">
        <v>3.2226366359999998</v>
      </c>
      <c r="BD565">
        <v>1.521352201</v>
      </c>
      <c r="BE565">
        <v>60.338742060000001</v>
      </c>
      <c r="BF565">
        <v>-1.3503078529999999</v>
      </c>
      <c r="BG565">
        <v>0.97431612499999998</v>
      </c>
      <c r="BH565">
        <v>3.39267428</v>
      </c>
      <c r="BI565">
        <v>0.41864562900000002</v>
      </c>
      <c r="BJ565">
        <v>-0.16684221900000001</v>
      </c>
      <c r="BK565">
        <v>12.32</v>
      </c>
      <c r="BL565">
        <v>12.66</v>
      </c>
      <c r="BM565">
        <v>12.28</v>
      </c>
      <c r="BN565">
        <v>12.53</v>
      </c>
      <c r="BO565">
        <v>0.25</v>
      </c>
      <c r="BP565">
        <v>2.035830619</v>
      </c>
      <c r="BQ565">
        <v>0.125</v>
      </c>
      <c r="BR565">
        <v>-0.22500000000000001</v>
      </c>
      <c r="BS565">
        <v>-2.1999999999999999E-2</v>
      </c>
      <c r="BT565">
        <v>-0.13745454500000001</v>
      </c>
      <c r="BU565">
        <v>16.60079051</v>
      </c>
      <c r="BV565">
        <v>4.9407114620000003</v>
      </c>
      <c r="BW565">
        <v>2.4703557310000002</v>
      </c>
      <c r="BX565">
        <v>-4.4466403159999999</v>
      </c>
      <c r="BY565">
        <v>-0.43478260899999999</v>
      </c>
      <c r="BZ565">
        <v>-2.7164929930000001</v>
      </c>
      <c r="CA565" t="s">
        <v>60</v>
      </c>
      <c r="CB565">
        <v>0.18600534499999999</v>
      </c>
      <c r="CC565">
        <v>0</v>
      </c>
    </row>
    <row r="566" spans="1:81" x14ac:dyDescent="0.25">
      <c r="A566">
        <v>1857</v>
      </c>
      <c r="B566" s="1">
        <v>41656</v>
      </c>
      <c r="C566">
        <v>1844.2299800000001</v>
      </c>
      <c r="D566">
        <v>1846.040039</v>
      </c>
      <c r="E566">
        <v>1835.2299800000001</v>
      </c>
      <c r="F566">
        <v>1838.6999510000001</v>
      </c>
      <c r="G566">
        <v>1838.6999510000001</v>
      </c>
      <c r="H566">
        <v>3626120000</v>
      </c>
      <c r="I566" s="2">
        <v>646479000000</v>
      </c>
      <c r="J566">
        <v>-3558715000</v>
      </c>
      <c r="K566" s="3" t="b">
        <f t="shared" si="168"/>
        <v>0</v>
      </c>
      <c r="L566" s="3" t="b">
        <f t="shared" si="169"/>
        <v>0</v>
      </c>
      <c r="M566" s="3" t="b">
        <f t="shared" si="170"/>
        <v>0</v>
      </c>
      <c r="N566" s="3" t="b">
        <f t="shared" si="171"/>
        <v>0</v>
      </c>
      <c r="O566" s="3" t="b">
        <f t="shared" si="172"/>
        <v>0</v>
      </c>
      <c r="P566" s="3" t="b">
        <f t="shared" si="173"/>
        <v>1</v>
      </c>
      <c r="Q566">
        <v>-1351020000</v>
      </c>
      <c r="R566">
        <v>31377000</v>
      </c>
      <c r="S566">
        <v>666455697</v>
      </c>
      <c r="T566" s="2">
        <v>864249000000</v>
      </c>
      <c r="U566">
        <v>143150466.19999999</v>
      </c>
      <c r="V566" s="3" t="b">
        <f t="shared" si="174"/>
        <v>0</v>
      </c>
      <c r="W566" s="3" t="b">
        <f t="shared" si="175"/>
        <v>0</v>
      </c>
      <c r="X566" s="3" t="b">
        <f t="shared" si="176"/>
        <v>1</v>
      </c>
      <c r="Y566" s="3" t="b">
        <f t="shared" si="177"/>
        <v>0</v>
      </c>
      <c r="Z566" s="3" t="b">
        <f t="shared" si="178"/>
        <v>0</v>
      </c>
      <c r="AA566" s="3" t="b">
        <f t="shared" si="179"/>
        <v>0</v>
      </c>
      <c r="AB566">
        <v>837371838.89999998</v>
      </c>
      <c r="AC566">
        <v>1450920716</v>
      </c>
      <c r="AD566">
        <v>1172429801</v>
      </c>
      <c r="AE566">
        <v>2690955227</v>
      </c>
      <c r="AF566">
        <v>-9413792.4309999999</v>
      </c>
      <c r="AG566" s="3" t="b">
        <f t="shared" si="180"/>
        <v>0</v>
      </c>
      <c r="AH566" s="3" t="b">
        <f t="shared" si="181"/>
        <v>0</v>
      </c>
      <c r="AI566" s="3" t="b">
        <f t="shared" si="182"/>
        <v>0</v>
      </c>
      <c r="AJ566" s="3" t="b">
        <f t="shared" si="183"/>
        <v>0</v>
      </c>
      <c r="AK566" s="3" t="b">
        <f t="shared" si="184"/>
        <v>0</v>
      </c>
      <c r="AL566" s="3" t="b">
        <f t="shared" si="185"/>
        <v>1</v>
      </c>
      <c r="AM566" s="3" t="b">
        <f t="shared" si="186"/>
        <v>0</v>
      </c>
      <c r="AN566" s="3" t="b">
        <f t="shared" si="187"/>
        <v>0</v>
      </c>
      <c r="AO566" s="3" t="b">
        <f t="shared" si="188"/>
        <v>0</v>
      </c>
      <c r="AP566">
        <v>-263549.2513</v>
      </c>
      <c r="AQ566">
        <v>8874325.3800000008</v>
      </c>
      <c r="AR566">
        <v>2058399.338</v>
      </c>
      <c r="AS566">
        <v>85.346990320000003</v>
      </c>
      <c r="AT566">
        <v>-8.6784141009999995</v>
      </c>
      <c r="AU566">
        <v>-9.2298609660000004</v>
      </c>
      <c r="AV566">
        <v>-5.8419172020000003</v>
      </c>
      <c r="AW566">
        <v>-0.806963404</v>
      </c>
      <c r="AX566">
        <v>5.1938487269999998</v>
      </c>
      <c r="AY566">
        <v>0.85536974899999996</v>
      </c>
      <c r="AZ566">
        <v>0</v>
      </c>
      <c r="BA566">
        <v>7.1900639999999996</v>
      </c>
      <c r="BB566">
        <v>4.5525678159999998</v>
      </c>
      <c r="BC566">
        <v>3.506024305</v>
      </c>
      <c r="BD566">
        <v>1.298498647</v>
      </c>
      <c r="BE566">
        <v>56.493339630000001</v>
      </c>
      <c r="BF566">
        <v>-3.8454024389999999</v>
      </c>
      <c r="BG566">
        <v>-2.5978551460000001</v>
      </c>
      <c r="BH566">
        <v>-0.70406184199999999</v>
      </c>
      <c r="BI566">
        <v>1.46763625</v>
      </c>
      <c r="BJ566">
        <v>-0.31505579500000003</v>
      </c>
      <c r="BK566">
        <v>12.34</v>
      </c>
      <c r="BL566">
        <v>12.93</v>
      </c>
      <c r="BM566">
        <v>12.04</v>
      </c>
      <c r="BN566">
        <v>12.44</v>
      </c>
      <c r="BO566">
        <v>-0.09</v>
      </c>
      <c r="BP566">
        <v>-0.71827613700000004</v>
      </c>
      <c r="BQ566">
        <v>0.08</v>
      </c>
      <c r="BR566">
        <v>7.2999999999999995E-2</v>
      </c>
      <c r="BS566">
        <v>-0.14299999999999999</v>
      </c>
      <c r="BT566">
        <v>-9.9151514999999996E-2</v>
      </c>
      <c r="BU566">
        <v>14.82213439</v>
      </c>
      <c r="BV566">
        <v>-1.778656126</v>
      </c>
      <c r="BW566">
        <v>1.5810276679999999</v>
      </c>
      <c r="BX566">
        <v>1.4426877469999999</v>
      </c>
      <c r="BY566">
        <v>-2.8260869569999998</v>
      </c>
      <c r="BZ566">
        <v>-1.95951611</v>
      </c>
      <c r="CA566" t="s">
        <v>60</v>
      </c>
      <c r="CB566">
        <v>-0.244064266</v>
      </c>
      <c r="CC566">
        <v>0</v>
      </c>
    </row>
    <row r="567" spans="1:81" x14ac:dyDescent="0.25">
      <c r="A567">
        <v>1888</v>
      </c>
      <c r="B567" s="1">
        <v>41703</v>
      </c>
      <c r="C567">
        <v>1874.0500489999999</v>
      </c>
      <c r="D567">
        <v>1876.530029</v>
      </c>
      <c r="E567">
        <v>1871.1099850000001</v>
      </c>
      <c r="F567">
        <v>1873.8100589999999</v>
      </c>
      <c r="G567">
        <v>1873.8100589999999</v>
      </c>
      <c r="H567">
        <v>3392990000</v>
      </c>
      <c r="I567" s="2">
        <v>661396000000</v>
      </c>
      <c r="J567">
        <v>186390000</v>
      </c>
      <c r="K567" s="3" t="b">
        <f t="shared" si="168"/>
        <v>0</v>
      </c>
      <c r="L567" s="3" t="b">
        <f t="shared" si="169"/>
        <v>0</v>
      </c>
      <c r="M567" s="3" t="b">
        <f t="shared" si="170"/>
        <v>1</v>
      </c>
      <c r="N567" s="3" t="b">
        <f t="shared" si="171"/>
        <v>0</v>
      </c>
      <c r="O567" s="3" t="b">
        <f t="shared" si="172"/>
        <v>0</v>
      </c>
      <c r="P567" s="3" t="b">
        <f t="shared" si="173"/>
        <v>0</v>
      </c>
      <c r="Q567">
        <v>-540055000</v>
      </c>
      <c r="R567">
        <v>206157000</v>
      </c>
      <c r="S567">
        <v>1147881273</v>
      </c>
      <c r="T567" s="2">
        <v>882029000000</v>
      </c>
      <c r="U567">
        <v>1553087732</v>
      </c>
      <c r="V567" s="3" t="b">
        <f t="shared" si="174"/>
        <v>0</v>
      </c>
      <c r="W567" s="3" t="b">
        <f t="shared" si="175"/>
        <v>0</v>
      </c>
      <c r="X567" s="3" t="b">
        <f t="shared" si="176"/>
        <v>1</v>
      </c>
      <c r="Y567" s="3" t="b">
        <f t="shared" si="177"/>
        <v>0</v>
      </c>
      <c r="Z567" s="3" t="b">
        <f t="shared" si="178"/>
        <v>0</v>
      </c>
      <c r="AA567" s="3" t="b">
        <f t="shared" si="179"/>
        <v>0</v>
      </c>
      <c r="AB567">
        <v>1214506557</v>
      </c>
      <c r="AC567">
        <v>1031948575</v>
      </c>
      <c r="AD567">
        <v>497763582.69999999</v>
      </c>
      <c r="AE567">
        <v>2713264662</v>
      </c>
      <c r="AF567">
        <v>28656816.02</v>
      </c>
      <c r="AG567" s="3" t="b">
        <f t="shared" si="180"/>
        <v>0</v>
      </c>
      <c r="AH567" s="3" t="b">
        <f t="shared" si="181"/>
        <v>0</v>
      </c>
      <c r="AI567" s="3" t="b">
        <f t="shared" si="182"/>
        <v>1</v>
      </c>
      <c r="AJ567" s="3" t="b">
        <f t="shared" si="183"/>
        <v>0</v>
      </c>
      <c r="AK567" s="3" t="b">
        <f t="shared" si="184"/>
        <v>0</v>
      </c>
      <c r="AL567" s="3" t="b">
        <f t="shared" si="185"/>
        <v>0</v>
      </c>
      <c r="AM567" s="3" t="b">
        <f t="shared" si="186"/>
        <v>0</v>
      </c>
      <c r="AN567" s="3" t="b">
        <f t="shared" si="187"/>
        <v>0</v>
      </c>
      <c r="AO567" s="3" t="b">
        <f t="shared" si="188"/>
        <v>0</v>
      </c>
      <c r="AP567">
        <v>15355007.57</v>
      </c>
      <c r="AQ567">
        <v>11803853.17</v>
      </c>
      <c r="AR567">
        <v>8051975.8650000002</v>
      </c>
      <c r="AS567">
        <v>98.037681050000003</v>
      </c>
      <c r="AT567">
        <v>-0.28496584800000002</v>
      </c>
      <c r="AU567">
        <v>-0.289827275</v>
      </c>
      <c r="AV567">
        <v>7.5534805260000004</v>
      </c>
      <c r="AW567">
        <v>2.9051338520000001</v>
      </c>
      <c r="AX567">
        <v>0.82318276700000004</v>
      </c>
      <c r="AY567">
        <v>0.79732439399999999</v>
      </c>
      <c r="AZ567">
        <v>0</v>
      </c>
      <c r="BA567">
        <v>9.9974999999999994E-2</v>
      </c>
      <c r="BB567">
        <v>6.6737269870000002</v>
      </c>
      <c r="BC567">
        <v>3.5441523089999998</v>
      </c>
      <c r="BD567">
        <v>1.883024883</v>
      </c>
      <c r="BE567">
        <v>65.314208489999999</v>
      </c>
      <c r="BF567">
        <v>-4.5678718E-2</v>
      </c>
      <c r="BG567">
        <v>3.8580055139999998</v>
      </c>
      <c r="BH567">
        <v>1.1432886040000001</v>
      </c>
      <c r="BI567">
        <v>0.66597594599999999</v>
      </c>
      <c r="BJ567">
        <v>0.64218778200000004</v>
      </c>
      <c r="BK567">
        <v>14.13</v>
      </c>
      <c r="BL567">
        <v>14.32</v>
      </c>
      <c r="BM567">
        <v>13.81</v>
      </c>
      <c r="BN567">
        <v>13.89</v>
      </c>
      <c r="BO567">
        <v>-0.21</v>
      </c>
      <c r="BP567">
        <v>-1.4893617020000001</v>
      </c>
      <c r="BQ567">
        <v>-1.0549999999999999</v>
      </c>
      <c r="BR567">
        <v>-0.223</v>
      </c>
      <c r="BS567">
        <v>-0.02</v>
      </c>
      <c r="BT567">
        <v>-1.5939393999999999E-2</v>
      </c>
      <c r="BU567">
        <v>21.509824200000001</v>
      </c>
      <c r="BV567">
        <v>-2.1716649430000001</v>
      </c>
      <c r="BW567">
        <v>-10.91003102</v>
      </c>
      <c r="BX567">
        <v>-2.306101344</v>
      </c>
      <c r="BY567">
        <v>-0.206825233</v>
      </c>
      <c r="BZ567">
        <v>-0.24765572299999999</v>
      </c>
      <c r="CA567" t="s">
        <v>60</v>
      </c>
      <c r="CB567">
        <v>0.24927813600000001</v>
      </c>
      <c r="CC567">
        <v>0</v>
      </c>
    </row>
    <row r="568" spans="1:81" x14ac:dyDescent="0.25">
      <c r="A568">
        <v>1889</v>
      </c>
      <c r="B568" s="1">
        <v>41704</v>
      </c>
      <c r="C568">
        <v>1874.1800539999999</v>
      </c>
      <c r="D568">
        <v>1881.9399410000001</v>
      </c>
      <c r="E568">
        <v>1874.1800539999999</v>
      </c>
      <c r="F568">
        <v>1877.030029</v>
      </c>
      <c r="G568">
        <v>1877.030029</v>
      </c>
      <c r="H568">
        <v>3360450000</v>
      </c>
      <c r="I568" s="2">
        <v>664756000000</v>
      </c>
      <c r="J568">
        <v>-16270000</v>
      </c>
      <c r="K568" s="3" t="b">
        <f t="shared" si="168"/>
        <v>0</v>
      </c>
      <c r="L568" s="3" t="b">
        <f t="shared" si="169"/>
        <v>0</v>
      </c>
      <c r="M568" s="3" t="b">
        <f t="shared" si="170"/>
        <v>0</v>
      </c>
      <c r="N568" s="3" t="b">
        <f t="shared" si="171"/>
        <v>0</v>
      </c>
      <c r="O568" s="3" t="b">
        <f t="shared" si="172"/>
        <v>0</v>
      </c>
      <c r="P568" s="3" t="b">
        <f t="shared" si="173"/>
        <v>1</v>
      </c>
      <c r="Q568">
        <v>780670000</v>
      </c>
      <c r="R568">
        <v>98280000</v>
      </c>
      <c r="S568">
        <v>1295566848</v>
      </c>
      <c r="T568" s="2">
        <v>881137000000</v>
      </c>
      <c r="U568">
        <v>-452259490.80000001</v>
      </c>
      <c r="V568" s="3" t="b">
        <f t="shared" si="174"/>
        <v>0</v>
      </c>
      <c r="W568" s="3" t="b">
        <f t="shared" si="175"/>
        <v>0</v>
      </c>
      <c r="X568" s="3" t="b">
        <f t="shared" si="176"/>
        <v>0</v>
      </c>
      <c r="Y568" s="3" t="b">
        <f t="shared" si="177"/>
        <v>0</v>
      </c>
      <c r="Z568" s="3" t="b">
        <f t="shared" si="178"/>
        <v>0</v>
      </c>
      <c r="AA568" s="3" t="b">
        <f t="shared" si="179"/>
        <v>1</v>
      </c>
      <c r="AB568">
        <v>662987954.79999995</v>
      </c>
      <c r="AC568">
        <v>733967097.5</v>
      </c>
      <c r="AD568">
        <v>730107082.60000002</v>
      </c>
      <c r="AE568">
        <v>2719039286</v>
      </c>
      <c r="AF568">
        <v>2796802.1779999998</v>
      </c>
      <c r="AG568" s="3" t="b">
        <f t="shared" si="180"/>
        <v>0</v>
      </c>
      <c r="AH568" s="3" t="b">
        <f t="shared" si="181"/>
        <v>0</v>
      </c>
      <c r="AI568" s="3" t="b">
        <f t="shared" si="182"/>
        <v>1</v>
      </c>
      <c r="AJ568" s="3" t="b">
        <f t="shared" si="183"/>
        <v>0</v>
      </c>
      <c r="AK568" s="3" t="b">
        <f t="shared" si="184"/>
        <v>0</v>
      </c>
      <c r="AL568" s="3" t="b">
        <f t="shared" si="185"/>
        <v>0</v>
      </c>
      <c r="AM568" s="3" t="b">
        <f t="shared" si="186"/>
        <v>0</v>
      </c>
      <c r="AN568" s="3" t="b">
        <f t="shared" si="187"/>
        <v>0</v>
      </c>
      <c r="AO568" s="3" t="b">
        <f t="shared" si="188"/>
        <v>0</v>
      </c>
      <c r="AP568">
        <v>18908374.809999999</v>
      </c>
      <c r="AQ568">
        <v>13289982.92</v>
      </c>
      <c r="AR568">
        <v>9046011.2379999999</v>
      </c>
      <c r="AS568">
        <v>96.590809949999993</v>
      </c>
      <c r="AT568">
        <v>-1.4468711030000001</v>
      </c>
      <c r="AU568">
        <v>-1.475831626</v>
      </c>
      <c r="AV568">
        <v>-0.86591847499999997</v>
      </c>
      <c r="AW568">
        <v>4.0695303999999997</v>
      </c>
      <c r="AX568">
        <v>2.131949326</v>
      </c>
      <c r="AY568">
        <v>0.991818902</v>
      </c>
      <c r="AZ568">
        <v>3.21997</v>
      </c>
      <c r="BA568">
        <v>0</v>
      </c>
      <c r="BB568">
        <v>6.4270300589999998</v>
      </c>
      <c r="BC568">
        <v>3.290998573</v>
      </c>
      <c r="BD568">
        <v>1.952911834</v>
      </c>
      <c r="BE568">
        <v>66.135121670000004</v>
      </c>
      <c r="BF568">
        <v>0.820913173</v>
      </c>
      <c r="BG568">
        <v>0.38761722799999998</v>
      </c>
      <c r="BH568">
        <v>2.5565093889999999</v>
      </c>
      <c r="BI568">
        <v>1.180530157</v>
      </c>
      <c r="BJ568">
        <v>0.76865143999999996</v>
      </c>
      <c r="BK568">
        <v>13.82</v>
      </c>
      <c r="BL568">
        <v>14.42</v>
      </c>
      <c r="BM568">
        <v>13.73</v>
      </c>
      <c r="BN568">
        <v>14.21</v>
      </c>
      <c r="BO568">
        <v>0.32</v>
      </c>
      <c r="BP568">
        <v>2.3038156949999999</v>
      </c>
      <c r="BQ568">
        <v>5.5E-2</v>
      </c>
      <c r="BR568">
        <v>-0.55800000000000005</v>
      </c>
      <c r="BS568">
        <v>-0.16900000000000001</v>
      </c>
      <c r="BT568">
        <v>2.7272730000000001E-3</v>
      </c>
      <c r="BU568">
        <v>24.81902792</v>
      </c>
      <c r="BV568">
        <v>3.309203723</v>
      </c>
      <c r="BW568">
        <v>0.56876939000000004</v>
      </c>
      <c r="BX568">
        <v>-5.7704239919999996</v>
      </c>
      <c r="BY568">
        <v>-1.7476732159999999</v>
      </c>
      <c r="BZ568">
        <v>-1.8811897000000001E-2</v>
      </c>
      <c r="CA568" t="s">
        <v>60</v>
      </c>
      <c r="CB568">
        <v>0.15445532300000001</v>
      </c>
      <c r="CC568">
        <v>0</v>
      </c>
    </row>
    <row r="569" spans="1:81" x14ac:dyDescent="0.25">
      <c r="A569">
        <v>1897</v>
      </c>
      <c r="B569" s="1">
        <v>41716</v>
      </c>
      <c r="C569">
        <v>1858.920044</v>
      </c>
      <c r="D569">
        <v>1873.76001</v>
      </c>
      <c r="E569">
        <v>1858.920044</v>
      </c>
      <c r="F569">
        <v>1872.25</v>
      </c>
      <c r="G569">
        <v>1872.25</v>
      </c>
      <c r="H569">
        <v>2930190000</v>
      </c>
      <c r="I569" s="2">
        <v>664012000000</v>
      </c>
      <c r="J569">
        <v>2895340000</v>
      </c>
      <c r="K569" s="3" t="b">
        <f t="shared" si="168"/>
        <v>0</v>
      </c>
      <c r="L569" s="3" t="b">
        <f t="shared" si="169"/>
        <v>0</v>
      </c>
      <c r="M569" s="3" t="b">
        <f t="shared" si="170"/>
        <v>1</v>
      </c>
      <c r="N569" s="3" t="b">
        <f t="shared" si="171"/>
        <v>0</v>
      </c>
      <c r="O569" s="3" t="b">
        <f t="shared" si="172"/>
        <v>0</v>
      </c>
      <c r="P569" s="3" t="b">
        <f t="shared" si="173"/>
        <v>0</v>
      </c>
      <c r="Q569">
        <v>1037615000</v>
      </c>
      <c r="R569">
        <v>-275651000</v>
      </c>
      <c r="S569">
        <v>-368323818.19999999</v>
      </c>
      <c r="T569" s="2">
        <v>884501000000</v>
      </c>
      <c r="U569">
        <v>2087888977</v>
      </c>
      <c r="V569" s="3" t="b">
        <f t="shared" si="174"/>
        <v>0</v>
      </c>
      <c r="W569" s="3" t="b">
        <f t="shared" si="175"/>
        <v>0</v>
      </c>
      <c r="X569" s="3" t="b">
        <f t="shared" si="176"/>
        <v>1</v>
      </c>
      <c r="Y569" s="3" t="b">
        <f t="shared" si="177"/>
        <v>0</v>
      </c>
      <c r="Z569" s="3" t="b">
        <f t="shared" si="178"/>
        <v>0</v>
      </c>
      <c r="AA569" s="3" t="b">
        <f t="shared" si="179"/>
        <v>0</v>
      </c>
      <c r="AB569">
        <v>690236939.79999995</v>
      </c>
      <c r="AC569">
        <v>-259376031.5</v>
      </c>
      <c r="AD569">
        <v>129950962</v>
      </c>
      <c r="AE569">
        <v>2699744449</v>
      </c>
      <c r="AF569">
        <v>24327280.370000001</v>
      </c>
      <c r="AG569" s="3" t="b">
        <f t="shared" si="180"/>
        <v>0</v>
      </c>
      <c r="AH569" s="3" t="b">
        <f t="shared" si="181"/>
        <v>0</v>
      </c>
      <c r="AI569" s="3" t="b">
        <f t="shared" si="182"/>
        <v>1</v>
      </c>
      <c r="AJ569" s="3" t="b">
        <f t="shared" si="183"/>
        <v>0</v>
      </c>
      <c r="AK569" s="3" t="b">
        <f t="shared" si="184"/>
        <v>0</v>
      </c>
      <c r="AL569" s="3" t="b">
        <f t="shared" si="185"/>
        <v>0</v>
      </c>
      <c r="AM569" s="3" t="b">
        <f t="shared" si="186"/>
        <v>0</v>
      </c>
      <c r="AN569" s="3" t="b">
        <f t="shared" si="187"/>
        <v>0</v>
      </c>
      <c r="AO569" s="3" t="b">
        <f t="shared" si="188"/>
        <v>0</v>
      </c>
      <c r="AP569">
        <v>14565087.41</v>
      </c>
      <c r="AQ569">
        <v>1108710.8289999999</v>
      </c>
      <c r="AR569">
        <v>-5640973.1699999999</v>
      </c>
      <c r="AS569">
        <v>92.227975549999996</v>
      </c>
      <c r="AT569">
        <v>9.213905273</v>
      </c>
      <c r="AU569">
        <v>11.099209139999999</v>
      </c>
      <c r="AV569">
        <v>10.683149999999999</v>
      </c>
      <c r="AW569">
        <v>6.5520162859999997</v>
      </c>
      <c r="AX569">
        <v>1.4136698839999999</v>
      </c>
      <c r="AY569">
        <v>-2.0432910689999999</v>
      </c>
      <c r="AZ569">
        <v>13.420044000000001</v>
      </c>
      <c r="BA569">
        <v>0</v>
      </c>
      <c r="BB569">
        <v>5.7582519769999996</v>
      </c>
      <c r="BC569">
        <v>3.900385998</v>
      </c>
      <c r="BD569">
        <v>1.476328748</v>
      </c>
      <c r="BE569">
        <v>59.617639590000003</v>
      </c>
      <c r="BF569">
        <v>4.4493358299999999</v>
      </c>
      <c r="BG569">
        <v>5.7212625140000002</v>
      </c>
      <c r="BH569">
        <v>3.4884492620000001</v>
      </c>
      <c r="BI569">
        <v>0.231398614</v>
      </c>
      <c r="BJ569">
        <v>-1.610755114</v>
      </c>
      <c r="BK569">
        <v>15.42</v>
      </c>
      <c r="BL569">
        <v>15.47</v>
      </c>
      <c r="BM569">
        <v>14.16</v>
      </c>
      <c r="BN569">
        <v>14.52</v>
      </c>
      <c r="BO569">
        <v>-1.1200000000000001</v>
      </c>
      <c r="BP569">
        <v>-7.16112532</v>
      </c>
      <c r="BQ569">
        <v>-1.65</v>
      </c>
      <c r="BR569">
        <v>-0.72799970000000003</v>
      </c>
      <c r="BS569">
        <v>-4.7999899999999998E-2</v>
      </c>
      <c r="BT569">
        <v>0.2421818</v>
      </c>
      <c r="BU569">
        <v>22.06047032</v>
      </c>
      <c r="BV569">
        <v>-12.54199328</v>
      </c>
      <c r="BW569">
        <v>-19.584171619999999</v>
      </c>
      <c r="BX569">
        <v>-9.3283890249999999</v>
      </c>
      <c r="BY569">
        <v>-2.0571758060000001</v>
      </c>
      <c r="BZ569">
        <v>1.9147812909999999</v>
      </c>
      <c r="CA569" t="s">
        <v>61</v>
      </c>
      <c r="CB569">
        <v>0.56087889400000002</v>
      </c>
      <c r="CC569">
        <v>0</v>
      </c>
    </row>
    <row r="570" spans="1:81" x14ac:dyDescent="0.25">
      <c r="A570">
        <v>1898</v>
      </c>
      <c r="B570" s="1">
        <v>41717</v>
      </c>
      <c r="C570">
        <v>1872.25</v>
      </c>
      <c r="D570">
        <v>1874.1400149999999</v>
      </c>
      <c r="E570">
        <v>1850.349976</v>
      </c>
      <c r="F570">
        <v>1860.7700199999999</v>
      </c>
      <c r="G570">
        <v>1860.7700199999999</v>
      </c>
      <c r="H570">
        <v>3289210000</v>
      </c>
      <c r="I570" s="2">
        <v>660723000000</v>
      </c>
      <c r="J570">
        <v>-179510000</v>
      </c>
      <c r="K570" s="3" t="b">
        <f t="shared" si="168"/>
        <v>0</v>
      </c>
      <c r="L570" s="3" t="b">
        <f t="shared" si="169"/>
        <v>0</v>
      </c>
      <c r="M570" s="3" t="b">
        <f t="shared" si="170"/>
        <v>0</v>
      </c>
      <c r="N570" s="3" t="b">
        <f t="shared" si="171"/>
        <v>0</v>
      </c>
      <c r="O570" s="3" t="b">
        <f t="shared" si="172"/>
        <v>0</v>
      </c>
      <c r="P570" s="3" t="b">
        <f t="shared" si="173"/>
        <v>1</v>
      </c>
      <c r="Q570">
        <v>1043460000</v>
      </c>
      <c r="R570">
        <v>422270000</v>
      </c>
      <c r="S570">
        <v>-619842727.29999995</v>
      </c>
      <c r="T570" s="2">
        <v>884093000000</v>
      </c>
      <c r="U570">
        <v>963009522.79999995</v>
      </c>
      <c r="V570" s="3" t="b">
        <f t="shared" si="174"/>
        <v>0</v>
      </c>
      <c r="W570" s="3" t="b">
        <f t="shared" si="175"/>
        <v>0</v>
      </c>
      <c r="X570" s="3" t="b">
        <f t="shared" si="176"/>
        <v>1</v>
      </c>
      <c r="Y570" s="3" t="b">
        <f t="shared" si="177"/>
        <v>0</v>
      </c>
      <c r="Z570" s="3" t="b">
        <f t="shared" si="178"/>
        <v>0</v>
      </c>
      <c r="AA570" s="3" t="b">
        <f t="shared" si="179"/>
        <v>0</v>
      </c>
      <c r="AB570">
        <v>1363763266</v>
      </c>
      <c r="AC570">
        <v>673370477.79999995</v>
      </c>
      <c r="AD570">
        <v>164745040.40000001</v>
      </c>
      <c r="AE570">
        <v>2679576167</v>
      </c>
      <c r="AF570">
        <v>493286.90120000002</v>
      </c>
      <c r="AG570" s="3" t="b">
        <f t="shared" si="180"/>
        <v>0</v>
      </c>
      <c r="AH570" s="3" t="b">
        <f t="shared" si="181"/>
        <v>0</v>
      </c>
      <c r="AI570" s="3" t="b">
        <f t="shared" si="182"/>
        <v>1</v>
      </c>
      <c r="AJ570" s="3" t="b">
        <f t="shared" si="183"/>
        <v>0</v>
      </c>
      <c r="AK570" s="3" t="b">
        <f t="shared" si="184"/>
        <v>0</v>
      </c>
      <c r="AL570" s="3" t="b">
        <f t="shared" si="185"/>
        <v>0</v>
      </c>
      <c r="AM570" s="3" t="b">
        <f t="shared" si="186"/>
        <v>0</v>
      </c>
      <c r="AN570" s="3" t="b">
        <f t="shared" si="187"/>
        <v>0</v>
      </c>
      <c r="AO570" s="3" t="b">
        <f t="shared" si="188"/>
        <v>0</v>
      </c>
      <c r="AP570">
        <v>10661369.310000001</v>
      </c>
      <c r="AQ570">
        <v>8708544.352</v>
      </c>
      <c r="AR570">
        <v>-5485675.4289999995</v>
      </c>
      <c r="AS570">
        <v>84.346075290000002</v>
      </c>
      <c r="AT570">
        <v>-7.8819002569999999</v>
      </c>
      <c r="AU570">
        <v>-8.5461056800000001</v>
      </c>
      <c r="AV570">
        <v>0.66600250800000005</v>
      </c>
      <c r="AW570">
        <v>4.9667104479999997</v>
      </c>
      <c r="AX570">
        <v>4.1181011569999999</v>
      </c>
      <c r="AY570">
        <v>-1.6398837369999999</v>
      </c>
      <c r="AZ570">
        <v>0</v>
      </c>
      <c r="BA570">
        <v>11.479979999999999</v>
      </c>
      <c r="BB570">
        <v>5.346948265</v>
      </c>
      <c r="BC570">
        <v>4.4417855690000003</v>
      </c>
      <c r="BD570">
        <v>1.2037835189999999</v>
      </c>
      <c r="BE570">
        <v>54.623492229999997</v>
      </c>
      <c r="BF570">
        <v>-4.994147366</v>
      </c>
      <c r="BG570">
        <v>-0.27240576799999999</v>
      </c>
      <c r="BH570">
        <v>2.3794468819999999</v>
      </c>
      <c r="BI570">
        <v>2.0048432580000002</v>
      </c>
      <c r="BJ570">
        <v>-1.5330429189999999</v>
      </c>
      <c r="BK570">
        <v>14.56</v>
      </c>
      <c r="BL570">
        <v>15.95</v>
      </c>
      <c r="BM570">
        <v>13.89</v>
      </c>
      <c r="BN570">
        <v>15.12</v>
      </c>
      <c r="BO570">
        <v>0.6</v>
      </c>
      <c r="BP570">
        <v>4.1322314049999997</v>
      </c>
      <c r="BQ570">
        <v>-0.26</v>
      </c>
      <c r="BR570">
        <v>-0.92200000000000004</v>
      </c>
      <c r="BS570">
        <v>-0.54999980000000004</v>
      </c>
      <c r="BT570">
        <v>0.17618181199999999</v>
      </c>
      <c r="BU570">
        <v>20.89552239</v>
      </c>
      <c r="BV570">
        <v>-1.164947937</v>
      </c>
      <c r="BW570">
        <v>-6.8534706090000004</v>
      </c>
      <c r="BX570">
        <v>-13.35418668</v>
      </c>
      <c r="BY570">
        <v>-8.5936599309999995</v>
      </c>
      <c r="BZ570">
        <v>0.66514478799999999</v>
      </c>
      <c r="CA570" t="s">
        <v>60</v>
      </c>
      <c r="CB570">
        <v>-0.28186556099999999</v>
      </c>
      <c r="CC570">
        <v>0</v>
      </c>
    </row>
    <row r="571" spans="1:81" x14ac:dyDescent="0.25">
      <c r="A571">
        <v>1899</v>
      </c>
      <c r="B571" s="1">
        <v>41718</v>
      </c>
      <c r="C571">
        <v>1860.089966</v>
      </c>
      <c r="D571">
        <v>1873.48999</v>
      </c>
      <c r="E571">
        <v>1854.630005</v>
      </c>
      <c r="F571">
        <v>1872.01001</v>
      </c>
      <c r="G571">
        <v>1872.01001</v>
      </c>
      <c r="H571">
        <v>3327540000</v>
      </c>
      <c r="I571" s="2">
        <v>664051000000</v>
      </c>
      <c r="J571">
        <v>19165000</v>
      </c>
      <c r="K571" s="3" t="b">
        <f t="shared" si="168"/>
        <v>0</v>
      </c>
      <c r="L571" s="3" t="b">
        <f t="shared" si="169"/>
        <v>0</v>
      </c>
      <c r="M571" s="3" t="b">
        <f t="shared" si="170"/>
        <v>1</v>
      </c>
      <c r="N571" s="3" t="b">
        <f t="shared" si="171"/>
        <v>0</v>
      </c>
      <c r="O571" s="3" t="b">
        <f t="shared" si="172"/>
        <v>0</v>
      </c>
      <c r="P571" s="3" t="b">
        <f t="shared" si="173"/>
        <v>0</v>
      </c>
      <c r="Q571">
        <v>561635000</v>
      </c>
      <c r="R571">
        <v>1129900000</v>
      </c>
      <c r="S571">
        <v>-457675757.60000002</v>
      </c>
      <c r="T571" s="2">
        <v>886898000000</v>
      </c>
      <c r="U571">
        <v>1198721349</v>
      </c>
      <c r="V571" s="3" t="b">
        <f t="shared" si="174"/>
        <v>0</v>
      </c>
      <c r="W571" s="3" t="b">
        <f t="shared" si="175"/>
        <v>0</v>
      </c>
      <c r="X571" s="3" t="b">
        <f t="shared" si="176"/>
        <v>1</v>
      </c>
      <c r="Y571" s="3" t="b">
        <f t="shared" si="177"/>
        <v>0</v>
      </c>
      <c r="Z571" s="3" t="b">
        <f t="shared" si="178"/>
        <v>0</v>
      </c>
      <c r="AA571" s="3" t="b">
        <f t="shared" si="179"/>
        <v>0</v>
      </c>
      <c r="AB571">
        <v>1378610548</v>
      </c>
      <c r="AC571">
        <v>1507246035</v>
      </c>
      <c r="AD571">
        <v>268070008.69999999</v>
      </c>
      <c r="AE571">
        <v>2699676188</v>
      </c>
      <c r="AF571">
        <v>-34130.285239999997</v>
      </c>
      <c r="AG571" s="3" t="b">
        <f t="shared" si="180"/>
        <v>0</v>
      </c>
      <c r="AH571" s="3" t="b">
        <f t="shared" si="181"/>
        <v>0</v>
      </c>
      <c r="AI571" s="3" t="b">
        <f t="shared" si="182"/>
        <v>0</v>
      </c>
      <c r="AJ571" s="3" t="b">
        <f t="shared" si="183"/>
        <v>0</v>
      </c>
      <c r="AK571" s="3" t="b">
        <f t="shared" si="184"/>
        <v>0</v>
      </c>
      <c r="AL571" s="3" t="b">
        <f t="shared" si="185"/>
        <v>1</v>
      </c>
      <c r="AM571" s="3" t="b">
        <f t="shared" si="186"/>
        <v>0</v>
      </c>
      <c r="AN571" s="3" t="b">
        <f t="shared" si="187"/>
        <v>0</v>
      </c>
      <c r="AO571" s="3" t="b">
        <f t="shared" si="188"/>
        <v>0</v>
      </c>
      <c r="AP571">
        <v>4309150.267</v>
      </c>
      <c r="AQ571">
        <v>9815917.4149999991</v>
      </c>
      <c r="AR571">
        <v>-3440692.5950000002</v>
      </c>
      <c r="AS571">
        <v>92.063203720000004</v>
      </c>
      <c r="AT571">
        <v>7.7171284330000001</v>
      </c>
      <c r="AU571">
        <v>9.1493627970000002</v>
      </c>
      <c r="AV571">
        <v>-8.2385912000000006E-2</v>
      </c>
      <c r="AW571">
        <v>1.9265500090000001</v>
      </c>
      <c r="AX571">
        <v>4.3735061350000004</v>
      </c>
      <c r="AY571">
        <v>-0.74604134300000002</v>
      </c>
      <c r="AZ571">
        <v>11.239990000000001</v>
      </c>
      <c r="BA571">
        <v>0</v>
      </c>
      <c r="BB571">
        <v>5.7678798169999999</v>
      </c>
      <c r="BC571">
        <v>4.1245151709999996</v>
      </c>
      <c r="BD571">
        <v>1.398438259</v>
      </c>
      <c r="BE571">
        <v>58.306202130000003</v>
      </c>
      <c r="BF571">
        <v>3.682709901</v>
      </c>
      <c r="BG571">
        <v>-0.65571873300000005</v>
      </c>
      <c r="BH571">
        <v>0.44195477300000002</v>
      </c>
      <c r="BI571">
        <v>1.9717363590000001</v>
      </c>
      <c r="BJ571">
        <v>-1.070143654</v>
      </c>
      <c r="BK571">
        <v>15.58</v>
      </c>
      <c r="BL571">
        <v>15.62</v>
      </c>
      <c r="BM571">
        <v>14.5</v>
      </c>
      <c r="BN571">
        <v>14.52</v>
      </c>
      <c r="BO571">
        <v>-0.6</v>
      </c>
      <c r="BP571">
        <v>-3.968253968</v>
      </c>
      <c r="BQ571">
        <v>0</v>
      </c>
      <c r="BR571">
        <v>-0.27600000000000002</v>
      </c>
      <c r="BS571">
        <v>-0.71199999999999997</v>
      </c>
      <c r="BT571">
        <v>8.3878794000000007E-2</v>
      </c>
      <c r="BU571">
        <v>13.432835819999999</v>
      </c>
      <c r="BV571">
        <v>-7.4626865670000004</v>
      </c>
      <c r="BW571">
        <v>-4.3138172519999998</v>
      </c>
      <c r="BX571">
        <v>-6.4673831289999999</v>
      </c>
      <c r="BY571">
        <v>-10.92988967</v>
      </c>
      <c r="BZ571">
        <v>-0.76348768199999995</v>
      </c>
      <c r="CA571" t="s">
        <v>61</v>
      </c>
      <c r="CB571">
        <v>0.31599430099999998</v>
      </c>
      <c r="CC571">
        <v>0</v>
      </c>
    </row>
    <row r="572" spans="1:81" x14ac:dyDescent="0.25">
      <c r="A572">
        <v>1900</v>
      </c>
      <c r="B572" s="1">
        <v>41719</v>
      </c>
      <c r="C572">
        <v>1874.530029</v>
      </c>
      <c r="D572">
        <v>1883.969971</v>
      </c>
      <c r="E572">
        <v>1863.459961</v>
      </c>
      <c r="F572">
        <v>1866.5200199999999</v>
      </c>
      <c r="G572">
        <v>1866.5200199999999</v>
      </c>
      <c r="H572">
        <v>5270710000</v>
      </c>
      <c r="I572" s="2">
        <v>658780000000</v>
      </c>
      <c r="J572">
        <v>-971585000</v>
      </c>
      <c r="K572" s="3" t="b">
        <f t="shared" si="168"/>
        <v>0</v>
      </c>
      <c r="L572" s="3" t="b">
        <f t="shared" si="169"/>
        <v>0</v>
      </c>
      <c r="M572" s="3" t="b">
        <f t="shared" si="170"/>
        <v>0</v>
      </c>
      <c r="N572" s="3" t="b">
        <f t="shared" si="171"/>
        <v>0</v>
      </c>
      <c r="O572" s="3" t="b">
        <f t="shared" si="172"/>
        <v>0</v>
      </c>
      <c r="P572" s="3" t="b">
        <f t="shared" si="173"/>
        <v>1</v>
      </c>
      <c r="Q572">
        <v>-1236960000</v>
      </c>
      <c r="R572">
        <v>-456605000</v>
      </c>
      <c r="S572">
        <v>-336800121.19999999</v>
      </c>
      <c r="T572" s="2">
        <v>883200000000</v>
      </c>
      <c r="U572">
        <v>-446322519.60000002</v>
      </c>
      <c r="V572" s="3" t="b">
        <f t="shared" si="174"/>
        <v>0</v>
      </c>
      <c r="W572" s="3" t="b">
        <f t="shared" si="175"/>
        <v>0</v>
      </c>
      <c r="X572" s="3" t="b">
        <f t="shared" si="176"/>
        <v>0</v>
      </c>
      <c r="Y572" s="3" t="b">
        <f t="shared" si="177"/>
        <v>0</v>
      </c>
      <c r="Z572" s="3" t="b">
        <f t="shared" si="178"/>
        <v>0</v>
      </c>
      <c r="AA572" s="3" t="b">
        <f t="shared" si="179"/>
        <v>1</v>
      </c>
      <c r="AB572">
        <v>-109621267.5</v>
      </c>
      <c r="AC572">
        <v>446419071</v>
      </c>
      <c r="AD572">
        <v>135479107.09999999</v>
      </c>
      <c r="AE572">
        <v>2684218928</v>
      </c>
      <c r="AF572">
        <v>2321380.5269999998</v>
      </c>
      <c r="AG572" s="3" t="b">
        <f t="shared" si="180"/>
        <v>0</v>
      </c>
      <c r="AH572" s="3" t="b">
        <f t="shared" si="181"/>
        <v>0</v>
      </c>
      <c r="AI572" s="3" t="b">
        <f t="shared" si="182"/>
        <v>1</v>
      </c>
      <c r="AJ572" s="3" t="b">
        <f t="shared" si="183"/>
        <v>0</v>
      </c>
      <c r="AK572" s="3" t="b">
        <f t="shared" si="184"/>
        <v>0</v>
      </c>
      <c r="AL572" s="3" t="b">
        <f t="shared" si="185"/>
        <v>0</v>
      </c>
      <c r="AM572" s="3" t="b">
        <f t="shared" si="186"/>
        <v>0</v>
      </c>
      <c r="AN572" s="3" t="b">
        <f t="shared" si="187"/>
        <v>0</v>
      </c>
      <c r="AO572" s="3" t="b">
        <f t="shared" si="188"/>
        <v>0</v>
      </c>
      <c r="AP572">
        <v>-2647654.0389999999</v>
      </c>
      <c r="AQ572">
        <v>1119040.9140000001</v>
      </c>
      <c r="AR572">
        <v>-1876252.219</v>
      </c>
      <c r="AS572">
        <v>88.052064549999997</v>
      </c>
      <c r="AT572">
        <v>-4.0111391709999999</v>
      </c>
      <c r="AU572">
        <v>-4.3569406759999998</v>
      </c>
      <c r="AV572">
        <v>1.8529946310000001</v>
      </c>
      <c r="AW572">
        <v>-0.481060455</v>
      </c>
      <c r="AX572">
        <v>0.99112167299999998</v>
      </c>
      <c r="AY572">
        <v>-4.1943065000000002E-2</v>
      </c>
      <c r="AZ572">
        <v>0</v>
      </c>
      <c r="BA572">
        <v>5.4899899999999997</v>
      </c>
      <c r="BB572">
        <v>5.3558884019999997</v>
      </c>
      <c r="BC572">
        <v>4.2220490880000003</v>
      </c>
      <c r="BD572">
        <v>1.268551902</v>
      </c>
      <c r="BE572">
        <v>55.919016050000003</v>
      </c>
      <c r="BF572">
        <v>-2.3871860790000001</v>
      </c>
      <c r="BG572">
        <v>0.64776191100000002</v>
      </c>
      <c r="BH572">
        <v>-0.74131607300000002</v>
      </c>
      <c r="BI572">
        <v>1.8998711000000001E-2</v>
      </c>
      <c r="BJ572">
        <v>-0.62465231499999996</v>
      </c>
      <c r="BK572">
        <v>13.96</v>
      </c>
      <c r="BL572">
        <v>15.17</v>
      </c>
      <c r="BM572">
        <v>13.77</v>
      </c>
      <c r="BN572">
        <v>15</v>
      </c>
      <c r="BO572">
        <v>0.48</v>
      </c>
      <c r="BP572">
        <v>3.3057851239999998</v>
      </c>
      <c r="BQ572">
        <v>-0.06</v>
      </c>
      <c r="BR572">
        <v>8.4000000000000005E-2</v>
      </c>
      <c r="BS572">
        <v>-0.128</v>
      </c>
      <c r="BT572">
        <v>7.3333519999999996E-3</v>
      </c>
      <c r="BU572">
        <v>19.40298507</v>
      </c>
      <c r="BV572">
        <v>5.9701492539999998</v>
      </c>
      <c r="BW572">
        <v>-0.746268657</v>
      </c>
      <c r="BX572">
        <v>-1.5435142319999999</v>
      </c>
      <c r="BY572">
        <v>-3.902659157</v>
      </c>
      <c r="BZ572">
        <v>-1.7974029419999999</v>
      </c>
      <c r="CA572" t="s">
        <v>62</v>
      </c>
      <c r="CB572">
        <v>-0.21624926999999999</v>
      </c>
      <c r="CC572">
        <v>0</v>
      </c>
    </row>
    <row r="573" spans="1:81" x14ac:dyDescent="0.25">
      <c r="A573">
        <v>1923</v>
      </c>
      <c r="B573" s="1">
        <v>41753</v>
      </c>
      <c r="C573">
        <v>1881.969971</v>
      </c>
      <c r="D573">
        <v>1884.0600589999999</v>
      </c>
      <c r="E573">
        <v>1870.23999</v>
      </c>
      <c r="F573">
        <v>1878.6099850000001</v>
      </c>
      <c r="G573">
        <v>1878.6099850000001</v>
      </c>
      <c r="H573">
        <v>3191830000</v>
      </c>
      <c r="I573" s="2">
        <v>672450000000</v>
      </c>
      <c r="J573">
        <v>53055000</v>
      </c>
      <c r="K573" s="3" t="b">
        <f t="shared" si="168"/>
        <v>0</v>
      </c>
      <c r="L573" s="3" t="b">
        <f t="shared" si="169"/>
        <v>0</v>
      </c>
      <c r="M573" s="3" t="b">
        <f t="shared" si="170"/>
        <v>1</v>
      </c>
      <c r="N573" s="3" t="b">
        <f t="shared" si="171"/>
        <v>0</v>
      </c>
      <c r="O573" s="3" t="b">
        <f t="shared" si="172"/>
        <v>0</v>
      </c>
      <c r="P573" s="3" t="b">
        <f t="shared" si="173"/>
        <v>0</v>
      </c>
      <c r="Q573">
        <v>687893000</v>
      </c>
      <c r="R573">
        <v>1205782000</v>
      </c>
      <c r="S573">
        <v>2206761212</v>
      </c>
      <c r="T573" s="2">
        <v>891123000000</v>
      </c>
      <c r="U573">
        <v>-423681088.5</v>
      </c>
      <c r="V573" s="3" t="b">
        <f t="shared" si="174"/>
        <v>0</v>
      </c>
      <c r="W573" s="3" t="b">
        <f t="shared" si="175"/>
        <v>0</v>
      </c>
      <c r="X573" s="3" t="b">
        <f t="shared" si="176"/>
        <v>0</v>
      </c>
      <c r="Y573" s="3" t="b">
        <f t="shared" si="177"/>
        <v>0</v>
      </c>
      <c r="Z573" s="3" t="b">
        <f t="shared" si="178"/>
        <v>0</v>
      </c>
      <c r="AA573" s="3" t="b">
        <f t="shared" si="179"/>
        <v>1</v>
      </c>
      <c r="AB573">
        <v>-277963430.69999999</v>
      </c>
      <c r="AC573">
        <v>335272787</v>
      </c>
      <c r="AD573">
        <v>1364522124</v>
      </c>
      <c r="AE573">
        <v>2679427892</v>
      </c>
      <c r="AF573">
        <v>-674710.75459999999</v>
      </c>
      <c r="AG573" s="3" t="b">
        <f t="shared" si="180"/>
        <v>0</v>
      </c>
      <c r="AH573" s="3" t="b">
        <f t="shared" si="181"/>
        <v>0</v>
      </c>
      <c r="AI573" s="3" t="b">
        <f t="shared" si="182"/>
        <v>0</v>
      </c>
      <c r="AJ573" s="3" t="b">
        <f t="shared" si="183"/>
        <v>0</v>
      </c>
      <c r="AK573" s="3" t="b">
        <f t="shared" si="184"/>
        <v>0</v>
      </c>
      <c r="AL573" s="3" t="b">
        <f t="shared" si="185"/>
        <v>1</v>
      </c>
      <c r="AM573" s="3" t="b">
        <f t="shared" si="186"/>
        <v>0</v>
      </c>
      <c r="AN573" s="3" t="b">
        <f t="shared" si="187"/>
        <v>0</v>
      </c>
      <c r="AO573" s="3" t="b">
        <f t="shared" si="188"/>
        <v>1</v>
      </c>
      <c r="AP573">
        <v>2859615.05</v>
      </c>
      <c r="AQ573">
        <v>4989709.9800000004</v>
      </c>
      <c r="AR573">
        <v>12021889.609999999</v>
      </c>
      <c r="AS573">
        <v>77.484281120000006</v>
      </c>
      <c r="AT573">
        <v>3.8832227339999998</v>
      </c>
      <c r="AU573">
        <v>5.2760419750000001</v>
      </c>
      <c r="AV573">
        <v>-0.56684967500000005</v>
      </c>
      <c r="AW573">
        <v>1.929554692</v>
      </c>
      <c r="AX573">
        <v>3.7409553230000001</v>
      </c>
      <c r="AY573">
        <v>9.0840828439999992</v>
      </c>
      <c r="AZ573">
        <v>3.21997</v>
      </c>
      <c r="BA573">
        <v>0</v>
      </c>
      <c r="BB573">
        <v>6.2714580910000004</v>
      </c>
      <c r="BC573">
        <v>4.8521244899999996</v>
      </c>
      <c r="BD573">
        <v>1.2925179689999999</v>
      </c>
      <c r="BE573">
        <v>56.379840260000002</v>
      </c>
      <c r="BF573">
        <v>0.92095885099999997</v>
      </c>
      <c r="BG573">
        <v>-0.26012394500000002</v>
      </c>
      <c r="BH573">
        <v>0.3010351</v>
      </c>
      <c r="BI573">
        <v>0.72582330100000003</v>
      </c>
      <c r="BJ573">
        <v>2.0239052110000002</v>
      </c>
      <c r="BK573">
        <v>13.36</v>
      </c>
      <c r="BL573">
        <v>14.08</v>
      </c>
      <c r="BM573">
        <v>13.09</v>
      </c>
      <c r="BN573">
        <v>13.32</v>
      </c>
      <c r="BO573">
        <v>0.05</v>
      </c>
      <c r="BP573">
        <v>0.37678975100000001</v>
      </c>
      <c r="BQ573">
        <v>6.5000000000000002E-2</v>
      </c>
      <c r="BR573">
        <v>2.9000000000000001E-2</v>
      </c>
      <c r="BS573">
        <v>-6.0000000000000001E-3</v>
      </c>
      <c r="BT573">
        <v>-0.43606067900000001</v>
      </c>
      <c r="BU573">
        <v>12.81139018</v>
      </c>
      <c r="BV573">
        <v>0.88967987400000004</v>
      </c>
      <c r="BW573">
        <v>1.156583836</v>
      </c>
      <c r="BX573">
        <v>0.51601432700000005</v>
      </c>
      <c r="BY573">
        <v>-0.10676158500000001</v>
      </c>
      <c r="BZ573">
        <v>-7.7590881920000001</v>
      </c>
      <c r="CA573" t="s">
        <v>60</v>
      </c>
      <c r="CB573">
        <v>0.29840808499999999</v>
      </c>
      <c r="CC573">
        <v>0</v>
      </c>
    </row>
    <row r="574" spans="1:81" x14ac:dyDescent="0.25">
      <c r="A574">
        <v>1924</v>
      </c>
      <c r="B574" s="1">
        <v>41754</v>
      </c>
      <c r="C574">
        <v>1877.719971</v>
      </c>
      <c r="D574">
        <v>1877.719971</v>
      </c>
      <c r="E574">
        <v>1859.6999510000001</v>
      </c>
      <c r="F574">
        <v>1863.400024</v>
      </c>
      <c r="G574">
        <v>1863.400024</v>
      </c>
      <c r="H574">
        <v>3213020000</v>
      </c>
      <c r="I574" s="2">
        <v>669237000000</v>
      </c>
      <c r="J574">
        <v>-10595000</v>
      </c>
      <c r="K574" s="3" t="b">
        <f t="shared" si="168"/>
        <v>0</v>
      </c>
      <c r="L574" s="3" t="b">
        <f t="shared" si="169"/>
        <v>0</v>
      </c>
      <c r="M574" s="3" t="b">
        <f t="shared" si="170"/>
        <v>0</v>
      </c>
      <c r="N574" s="3" t="b">
        <f t="shared" si="171"/>
        <v>0</v>
      </c>
      <c r="O574" s="3" t="b">
        <f t="shared" si="172"/>
        <v>0</v>
      </c>
      <c r="P574" s="3" t="b">
        <f t="shared" si="173"/>
        <v>1</v>
      </c>
      <c r="Q574">
        <v>-612890000</v>
      </c>
      <c r="R574">
        <v>32317000</v>
      </c>
      <c r="S574">
        <v>2029229939</v>
      </c>
      <c r="T574" s="2">
        <v>889230000000</v>
      </c>
      <c r="U574">
        <v>-609589764.70000005</v>
      </c>
      <c r="V574" s="3" t="b">
        <f t="shared" si="174"/>
        <v>0</v>
      </c>
      <c r="W574" s="3" t="b">
        <f t="shared" si="175"/>
        <v>0</v>
      </c>
      <c r="X574" s="3" t="b">
        <f t="shared" si="176"/>
        <v>0</v>
      </c>
      <c r="Y574" s="3" t="b">
        <f t="shared" si="177"/>
        <v>0</v>
      </c>
      <c r="Z574" s="3" t="b">
        <f t="shared" si="178"/>
        <v>0</v>
      </c>
      <c r="AA574" s="3" t="b">
        <f t="shared" si="179"/>
        <v>1</v>
      </c>
      <c r="AB574">
        <v>-754837257.39999998</v>
      </c>
      <c r="AC574">
        <v>-547306762.60000002</v>
      </c>
      <c r="AD574">
        <v>1197533336</v>
      </c>
      <c r="AE574">
        <v>2653414025</v>
      </c>
      <c r="AF574">
        <v>-10266810.6</v>
      </c>
      <c r="AG574" s="3" t="b">
        <f t="shared" si="180"/>
        <v>0</v>
      </c>
      <c r="AH574" s="3" t="b">
        <f t="shared" si="181"/>
        <v>0</v>
      </c>
      <c r="AI574" s="3" t="b">
        <f t="shared" si="182"/>
        <v>0</v>
      </c>
      <c r="AJ574" s="3" t="b">
        <f t="shared" si="183"/>
        <v>0</v>
      </c>
      <c r="AK574" s="3" t="b">
        <f t="shared" si="184"/>
        <v>0</v>
      </c>
      <c r="AL574" s="3" t="b">
        <f t="shared" si="185"/>
        <v>1</v>
      </c>
      <c r="AM574" s="3" t="b">
        <f t="shared" si="186"/>
        <v>0</v>
      </c>
      <c r="AN574" s="3" t="b">
        <f t="shared" si="187"/>
        <v>0</v>
      </c>
      <c r="AO574" s="3" t="b">
        <f t="shared" si="188"/>
        <v>1</v>
      </c>
      <c r="AP574">
        <v>-7660961.824</v>
      </c>
      <c r="AQ574">
        <v>-2975994.264</v>
      </c>
      <c r="AR574">
        <v>10386162.789999999</v>
      </c>
      <c r="AS574">
        <v>59.141356700000003</v>
      </c>
      <c r="AT574">
        <v>-18.342924419999999</v>
      </c>
      <c r="AU574">
        <v>-23.67309105</v>
      </c>
      <c r="AV574">
        <v>-7.2298508430000004</v>
      </c>
      <c r="AW574">
        <v>-5.4546648580000001</v>
      </c>
      <c r="AX574">
        <v>-2.1611235519999998</v>
      </c>
      <c r="AY574">
        <v>7.2081188709999999</v>
      </c>
      <c r="AZ574">
        <v>0</v>
      </c>
      <c r="BA574">
        <v>15.209961</v>
      </c>
      <c r="BB574">
        <v>5.8234967989999999</v>
      </c>
      <c r="BC574">
        <v>5.5919699549999997</v>
      </c>
      <c r="BD574">
        <v>1.0414034489999999</v>
      </c>
      <c r="BE574">
        <v>51.014092759999997</v>
      </c>
      <c r="BF574">
        <v>-5.3657475049999999</v>
      </c>
      <c r="BG574">
        <v>-2.2223943269999999</v>
      </c>
      <c r="BH574">
        <v>-1.6737027339999999</v>
      </c>
      <c r="BI574">
        <v>-0.82840377399999998</v>
      </c>
      <c r="BJ574">
        <v>1.572204285</v>
      </c>
      <c r="BK574">
        <v>13.93</v>
      </c>
      <c r="BL574">
        <v>14.67</v>
      </c>
      <c r="BM574">
        <v>13.91</v>
      </c>
      <c r="BN574">
        <v>14.06</v>
      </c>
      <c r="BO574">
        <v>0.74</v>
      </c>
      <c r="BP574">
        <v>5.5555555559999998</v>
      </c>
      <c r="BQ574">
        <v>0.39500000000000002</v>
      </c>
      <c r="BR574">
        <v>0.26600000000000001</v>
      </c>
      <c r="BS574">
        <v>0.17499999999999999</v>
      </c>
      <c r="BT574">
        <v>-0.36993949100000001</v>
      </c>
      <c r="BU574">
        <v>25.978652310000001</v>
      </c>
      <c r="BV574">
        <v>13.167262129999999</v>
      </c>
      <c r="BW574">
        <v>7.0284710019999999</v>
      </c>
      <c r="BX574">
        <v>4.7330969280000001</v>
      </c>
      <c r="BY574">
        <v>3.1138795579999998</v>
      </c>
      <c r="BZ574">
        <v>-6.5825543900000003</v>
      </c>
      <c r="CA574" t="s">
        <v>60</v>
      </c>
      <c r="CB574">
        <v>-0.24013753500000001</v>
      </c>
      <c r="CC574">
        <v>0</v>
      </c>
    </row>
    <row r="575" spans="1:81" x14ac:dyDescent="0.25">
      <c r="A575">
        <v>1925</v>
      </c>
      <c r="B575" s="1">
        <v>41757</v>
      </c>
      <c r="C575">
        <v>1865</v>
      </c>
      <c r="D575">
        <v>1877.01001</v>
      </c>
      <c r="E575">
        <v>1850.6099850000001</v>
      </c>
      <c r="F575">
        <v>1869.4300539999999</v>
      </c>
      <c r="G575">
        <v>1869.4300539999999</v>
      </c>
      <c r="H575">
        <v>4034680000</v>
      </c>
      <c r="I575" s="2">
        <v>673272000000</v>
      </c>
      <c r="J575">
        <v>410830000</v>
      </c>
      <c r="K575" s="3" t="b">
        <f t="shared" si="168"/>
        <v>0</v>
      </c>
      <c r="L575" s="3" t="b">
        <f t="shared" si="169"/>
        <v>0</v>
      </c>
      <c r="M575" s="3" t="b">
        <f t="shared" si="170"/>
        <v>1</v>
      </c>
      <c r="N575" s="3" t="b">
        <f t="shared" si="171"/>
        <v>0</v>
      </c>
      <c r="O575" s="3" t="b">
        <f t="shared" si="172"/>
        <v>0</v>
      </c>
      <c r="P575" s="3" t="b">
        <f t="shared" si="173"/>
        <v>0</v>
      </c>
      <c r="Q575">
        <v>882745000</v>
      </c>
      <c r="R575">
        <v>183435000</v>
      </c>
      <c r="S575">
        <v>1672486182</v>
      </c>
      <c r="T575" s="2">
        <v>890947000000</v>
      </c>
      <c r="U575">
        <v>-87871019.079999998</v>
      </c>
      <c r="V575" s="3" t="b">
        <f t="shared" si="174"/>
        <v>0</v>
      </c>
      <c r="W575" s="3" t="b">
        <f t="shared" si="175"/>
        <v>0</v>
      </c>
      <c r="X575" s="3" t="b">
        <f t="shared" si="176"/>
        <v>0</v>
      </c>
      <c r="Y575" s="3" t="b">
        <f t="shared" si="177"/>
        <v>0</v>
      </c>
      <c r="Z575" s="3" t="b">
        <f t="shared" si="178"/>
        <v>0</v>
      </c>
      <c r="AA575" s="3" t="b">
        <f t="shared" si="179"/>
        <v>1</v>
      </c>
      <c r="AB575">
        <v>-39765818.890000001</v>
      </c>
      <c r="AC575">
        <v>-326538796</v>
      </c>
      <c r="AD575">
        <v>828606669.70000005</v>
      </c>
      <c r="AE575">
        <v>2666470396</v>
      </c>
      <c r="AF575">
        <v>-6478747.7860000003</v>
      </c>
      <c r="AG575" s="3" t="b">
        <f t="shared" si="180"/>
        <v>0</v>
      </c>
      <c r="AH575" s="3" t="b">
        <f t="shared" si="181"/>
        <v>0</v>
      </c>
      <c r="AI575" s="3" t="b">
        <f t="shared" si="182"/>
        <v>0</v>
      </c>
      <c r="AJ575" s="3" t="b">
        <f t="shared" si="183"/>
        <v>0</v>
      </c>
      <c r="AK575" s="3" t="b">
        <f t="shared" si="184"/>
        <v>0</v>
      </c>
      <c r="AL575" s="3" t="b">
        <f t="shared" si="185"/>
        <v>1</v>
      </c>
      <c r="AM575" s="3" t="b">
        <f t="shared" si="186"/>
        <v>0</v>
      </c>
      <c r="AN575" s="3" t="b">
        <f t="shared" si="187"/>
        <v>0</v>
      </c>
      <c r="AO575" s="3" t="b">
        <f t="shared" si="188"/>
        <v>1</v>
      </c>
      <c r="AP575">
        <v>-4844561.7819999997</v>
      </c>
      <c r="AQ575">
        <v>-4914745.5369999995</v>
      </c>
      <c r="AR575">
        <v>6504461.6040000003</v>
      </c>
      <c r="AS575">
        <v>66.413458489999996</v>
      </c>
      <c r="AT575">
        <v>7.2721017850000003</v>
      </c>
      <c r="AU575">
        <v>12.296136219999999</v>
      </c>
      <c r="AV575">
        <v>-5.5354113170000003</v>
      </c>
      <c r="AW575">
        <v>-3.9905724120000001</v>
      </c>
      <c r="AX575">
        <v>-3.8868745659999999</v>
      </c>
      <c r="AY575">
        <v>4.4811383349999998</v>
      </c>
      <c r="AZ575">
        <v>6.03003</v>
      </c>
      <c r="BA575">
        <v>0</v>
      </c>
      <c r="BB575">
        <v>5.8382491700000001</v>
      </c>
      <c r="BC575">
        <v>5.19254353</v>
      </c>
      <c r="BD575">
        <v>1.124352475</v>
      </c>
      <c r="BE575">
        <v>52.926832449999999</v>
      </c>
      <c r="BF575">
        <v>1.9127396910000001</v>
      </c>
      <c r="BG575">
        <v>-1.7265039069999999</v>
      </c>
      <c r="BH575">
        <v>-1.29618944</v>
      </c>
      <c r="BI575">
        <v>-1.2391300059999999</v>
      </c>
      <c r="BJ575">
        <v>0.86083610099999996</v>
      </c>
      <c r="BK575">
        <v>14.27</v>
      </c>
      <c r="BL575">
        <v>15.28</v>
      </c>
      <c r="BM575">
        <v>13.82</v>
      </c>
      <c r="BN575">
        <v>13.97</v>
      </c>
      <c r="BO575">
        <v>-0.09</v>
      </c>
      <c r="BP575">
        <v>-0.64011379800000001</v>
      </c>
      <c r="BQ575">
        <v>0.32500000000000001</v>
      </c>
      <c r="BR575">
        <v>0.28399999999999997</v>
      </c>
      <c r="BS575">
        <v>0.23499999999999999</v>
      </c>
      <c r="BT575">
        <v>-0.21054550899999999</v>
      </c>
      <c r="BU575">
        <v>24.377228540000001</v>
      </c>
      <c r="BV575">
        <v>-1.601423772</v>
      </c>
      <c r="BW575">
        <v>5.7829191780000002</v>
      </c>
      <c r="BX575">
        <v>5.0533816820000004</v>
      </c>
      <c r="BY575">
        <v>4.1814954059999998</v>
      </c>
      <c r="BZ575">
        <v>-3.746362038</v>
      </c>
      <c r="CA575" t="s">
        <v>60</v>
      </c>
      <c r="CB575">
        <v>0.30876949300000001</v>
      </c>
      <c r="CC575">
        <v>0</v>
      </c>
    </row>
    <row r="576" spans="1:81" x14ac:dyDescent="0.25">
      <c r="A576">
        <v>1926</v>
      </c>
      <c r="B576" s="1">
        <v>41758</v>
      </c>
      <c r="C576">
        <v>1870.780029</v>
      </c>
      <c r="D576">
        <v>1880.599976</v>
      </c>
      <c r="E576">
        <v>1870.780029</v>
      </c>
      <c r="F576">
        <v>1878.329956</v>
      </c>
      <c r="G576">
        <v>1878.329956</v>
      </c>
      <c r="H576">
        <v>3647820000</v>
      </c>
      <c r="I576" s="2">
        <v>676920000000</v>
      </c>
      <c r="J576">
        <v>3841250000</v>
      </c>
      <c r="K576" s="3" t="b">
        <f t="shared" si="168"/>
        <v>0</v>
      </c>
      <c r="L576" s="3" t="b">
        <f t="shared" si="169"/>
        <v>0</v>
      </c>
      <c r="M576" s="3" t="b">
        <f t="shared" si="170"/>
        <v>1</v>
      </c>
      <c r="N576" s="3" t="b">
        <f t="shared" si="171"/>
        <v>0</v>
      </c>
      <c r="O576" s="3" t="b">
        <f t="shared" si="172"/>
        <v>0</v>
      </c>
      <c r="P576" s="3" t="b">
        <f t="shared" si="173"/>
        <v>0</v>
      </c>
      <c r="Q576">
        <v>1744312000</v>
      </c>
      <c r="R576">
        <v>1614428000</v>
      </c>
      <c r="S576">
        <v>1478148000</v>
      </c>
      <c r="T576" s="2">
        <v>892909000000</v>
      </c>
      <c r="U576">
        <v>1839570289</v>
      </c>
      <c r="V576" s="3" t="b">
        <f t="shared" si="174"/>
        <v>0</v>
      </c>
      <c r="W576" s="3" t="b">
        <f t="shared" si="175"/>
        <v>0</v>
      </c>
      <c r="X576" s="3" t="b">
        <f t="shared" si="176"/>
        <v>1</v>
      </c>
      <c r="Y576" s="3" t="b">
        <f t="shared" si="177"/>
        <v>0</v>
      </c>
      <c r="Z576" s="3" t="b">
        <f t="shared" si="178"/>
        <v>0</v>
      </c>
      <c r="AA576" s="3" t="b">
        <f t="shared" si="179"/>
        <v>0</v>
      </c>
      <c r="AB576">
        <v>707457318.10000002</v>
      </c>
      <c r="AC576">
        <v>474418005.80000001</v>
      </c>
      <c r="AD576">
        <v>554839413.10000002</v>
      </c>
      <c r="AE576">
        <v>2683836780</v>
      </c>
      <c r="AF576">
        <v>15211377.43</v>
      </c>
      <c r="AG576" s="3" t="b">
        <f t="shared" si="180"/>
        <v>0</v>
      </c>
      <c r="AH576" s="3" t="b">
        <f t="shared" si="181"/>
        <v>0</v>
      </c>
      <c r="AI576" s="3" t="b">
        <f t="shared" si="182"/>
        <v>1</v>
      </c>
      <c r="AJ576" s="3" t="b">
        <f t="shared" si="183"/>
        <v>0</v>
      </c>
      <c r="AK576" s="3" t="b">
        <f t="shared" si="184"/>
        <v>0</v>
      </c>
      <c r="AL576" s="3" t="b">
        <f t="shared" si="185"/>
        <v>0</v>
      </c>
      <c r="AM576" s="3" t="b">
        <f t="shared" si="186"/>
        <v>0</v>
      </c>
      <c r="AN576" s="3" t="b">
        <f t="shared" si="187"/>
        <v>0</v>
      </c>
      <c r="AO576" s="3" t="b">
        <f t="shared" si="188"/>
        <v>0</v>
      </c>
      <c r="AP576">
        <v>2628303.65</v>
      </c>
      <c r="AQ576">
        <v>682077.17390000005</v>
      </c>
      <c r="AR576">
        <v>4095271.929</v>
      </c>
      <c r="AS576">
        <v>77.146571460000004</v>
      </c>
      <c r="AT576">
        <v>10.733112970000001</v>
      </c>
      <c r="AU576">
        <v>16.161051109999999</v>
      </c>
      <c r="AV576">
        <v>9.0026073790000005</v>
      </c>
      <c r="AW576">
        <v>0.62589728</v>
      </c>
      <c r="AX576">
        <v>-0.39797964899999999</v>
      </c>
      <c r="AY576">
        <v>2.7535826069999998</v>
      </c>
      <c r="AZ576">
        <v>8.8999020000000009</v>
      </c>
      <c r="BA576">
        <v>0</v>
      </c>
      <c r="BB576">
        <v>6.056938658</v>
      </c>
      <c r="BC576">
        <v>4.8216475640000001</v>
      </c>
      <c r="BD576">
        <v>1.256196887</v>
      </c>
      <c r="BE576">
        <v>55.67762699</v>
      </c>
      <c r="BF576">
        <v>2.7507945390000001</v>
      </c>
      <c r="BG576">
        <v>2.3317671149999999</v>
      </c>
      <c r="BH576">
        <v>-1.9390014000000001E-2</v>
      </c>
      <c r="BI576">
        <v>-0.301551666</v>
      </c>
      <c r="BJ576">
        <v>0.44695483899999999</v>
      </c>
      <c r="BK576">
        <v>13.88</v>
      </c>
      <c r="BL576">
        <v>14.24</v>
      </c>
      <c r="BM576">
        <v>13.61</v>
      </c>
      <c r="BN576">
        <v>13.71</v>
      </c>
      <c r="BO576">
        <v>-0.26</v>
      </c>
      <c r="BP576">
        <v>-1.8611309949999999</v>
      </c>
      <c r="BQ576">
        <v>-0.17499999999999999</v>
      </c>
      <c r="BR576">
        <v>0.108</v>
      </c>
      <c r="BS576">
        <v>0.153</v>
      </c>
      <c r="BT576">
        <v>-8.9575758000000005E-2</v>
      </c>
      <c r="BU576">
        <v>19.750893189999999</v>
      </c>
      <c r="BV576">
        <v>-4.626335343</v>
      </c>
      <c r="BW576">
        <v>-3.1138795579999998</v>
      </c>
      <c r="BX576">
        <v>1.9217085270000001</v>
      </c>
      <c r="BY576">
        <v>2.722420413</v>
      </c>
      <c r="BZ576">
        <v>-1.593874974</v>
      </c>
      <c r="CA576" t="s">
        <v>60</v>
      </c>
      <c r="CB576">
        <v>0.61289815999999997</v>
      </c>
      <c r="CC576">
        <v>0</v>
      </c>
    </row>
    <row r="577" spans="1:81" x14ac:dyDescent="0.25">
      <c r="A577">
        <v>1927</v>
      </c>
      <c r="B577" s="1">
        <v>41759</v>
      </c>
      <c r="C577">
        <v>1877.099976</v>
      </c>
      <c r="D577">
        <v>1885.1999510000001</v>
      </c>
      <c r="E577">
        <v>1872.6899410000001</v>
      </c>
      <c r="F577">
        <v>1883.9499510000001</v>
      </c>
      <c r="G577">
        <v>1883.9499510000001</v>
      </c>
      <c r="H577">
        <v>3779230000</v>
      </c>
      <c r="I577" s="2">
        <v>680699000000</v>
      </c>
      <c r="J577">
        <v>3713525000</v>
      </c>
      <c r="K577" s="3" t="b">
        <f t="shared" si="168"/>
        <v>0</v>
      </c>
      <c r="L577" s="3" t="b">
        <f t="shared" si="169"/>
        <v>0</v>
      </c>
      <c r="M577" s="3" t="b">
        <f t="shared" si="170"/>
        <v>1</v>
      </c>
      <c r="N577" s="3" t="b">
        <f t="shared" si="171"/>
        <v>0</v>
      </c>
      <c r="O577" s="3" t="b">
        <f t="shared" si="172"/>
        <v>0</v>
      </c>
      <c r="P577" s="3" t="b">
        <f t="shared" si="173"/>
        <v>0</v>
      </c>
      <c r="Q577">
        <v>3803301000</v>
      </c>
      <c r="R577">
        <v>2417992000</v>
      </c>
      <c r="S577">
        <v>1488542848</v>
      </c>
      <c r="T577" s="2">
        <v>895933000000</v>
      </c>
      <c r="U577">
        <v>2492659078</v>
      </c>
      <c r="V577" s="3" t="b">
        <f t="shared" si="174"/>
        <v>0</v>
      </c>
      <c r="W577" s="3" t="b">
        <f t="shared" si="175"/>
        <v>0</v>
      </c>
      <c r="X577" s="3" t="b">
        <f t="shared" si="176"/>
        <v>1</v>
      </c>
      <c r="Y577" s="3" t="b">
        <f t="shared" si="177"/>
        <v>0</v>
      </c>
      <c r="Z577" s="3" t="b">
        <f t="shared" si="178"/>
        <v>0</v>
      </c>
      <c r="AA577" s="3" t="b">
        <f t="shared" si="179"/>
        <v>0</v>
      </c>
      <c r="AB577">
        <v>2207071748</v>
      </c>
      <c r="AC577">
        <v>1329829281</v>
      </c>
      <c r="AD577">
        <v>537190425.79999995</v>
      </c>
      <c r="AE577">
        <v>2695144300</v>
      </c>
      <c r="AF577">
        <v>14336952.130000001</v>
      </c>
      <c r="AG577" s="3" t="b">
        <f t="shared" si="180"/>
        <v>0</v>
      </c>
      <c r="AH577" s="3" t="b">
        <f t="shared" si="181"/>
        <v>0</v>
      </c>
      <c r="AI577" s="3" t="b">
        <f t="shared" si="182"/>
        <v>1</v>
      </c>
      <c r="AJ577" s="3" t="b">
        <f t="shared" si="183"/>
        <v>0</v>
      </c>
      <c r="AK577" s="3" t="b">
        <f t="shared" si="184"/>
        <v>0</v>
      </c>
      <c r="AL577" s="3" t="b">
        <f t="shared" si="185"/>
        <v>0</v>
      </c>
      <c r="AM577" s="3" t="b">
        <f t="shared" si="186"/>
        <v>0</v>
      </c>
      <c r="AN577" s="3" t="b">
        <f t="shared" si="187"/>
        <v>0</v>
      </c>
      <c r="AO577" s="3" t="b">
        <f t="shared" si="188"/>
        <v>0</v>
      </c>
      <c r="AP577">
        <v>14255720.9</v>
      </c>
      <c r="AQ577">
        <v>6185557.2240000004</v>
      </c>
      <c r="AR577">
        <v>2906186.1540000001</v>
      </c>
      <c r="AS577">
        <v>83.924178810000001</v>
      </c>
      <c r="AT577">
        <v>6.7776073539999997</v>
      </c>
      <c r="AU577">
        <v>8.7853643080000001</v>
      </c>
      <c r="AV577">
        <v>8.7553601640000007</v>
      </c>
      <c r="AW577">
        <v>8.5081579309999995</v>
      </c>
      <c r="AX577">
        <v>3.0885010140000002</v>
      </c>
      <c r="AY577">
        <v>1.692678267</v>
      </c>
      <c r="AZ577">
        <v>5.6199950000000003</v>
      </c>
      <c r="BA577">
        <v>0</v>
      </c>
      <c r="BB577">
        <v>6.025728397</v>
      </c>
      <c r="BC577">
        <v>4.4772441660000002</v>
      </c>
      <c r="BD577">
        <v>1.3458565520000001</v>
      </c>
      <c r="BE577">
        <v>57.371647510000003</v>
      </c>
      <c r="BF577">
        <v>1.6940205209999999</v>
      </c>
      <c r="BG577">
        <v>2.2224075299999999</v>
      </c>
      <c r="BH577">
        <v>2.1823458790000001</v>
      </c>
      <c r="BI577">
        <v>0.66471487200000001</v>
      </c>
      <c r="BJ577">
        <v>0.223785753</v>
      </c>
      <c r="BK577">
        <v>14.05</v>
      </c>
      <c r="BL577">
        <v>14.18</v>
      </c>
      <c r="BM577">
        <v>13.34</v>
      </c>
      <c r="BN577">
        <v>13.41</v>
      </c>
      <c r="BO577">
        <v>-0.3</v>
      </c>
      <c r="BP577">
        <v>-2.1881838070000001</v>
      </c>
      <c r="BQ577">
        <v>-0.28000000000000003</v>
      </c>
      <c r="BR577">
        <v>-0.221</v>
      </c>
      <c r="BS577">
        <v>-1.7000000000000001E-2</v>
      </c>
      <c r="BT577">
        <v>1.0787879E-2</v>
      </c>
      <c r="BU577">
        <v>14.41281395</v>
      </c>
      <c r="BV577">
        <v>-5.3380792420000001</v>
      </c>
      <c r="BW577">
        <v>-4.982207292</v>
      </c>
      <c r="BX577">
        <v>-3.9323850409999999</v>
      </c>
      <c r="BY577">
        <v>-0.30249115700000001</v>
      </c>
      <c r="BZ577">
        <v>0.19195517300000001</v>
      </c>
      <c r="CA577" t="s">
        <v>61</v>
      </c>
      <c r="CB577">
        <v>0.57669973799999996</v>
      </c>
      <c r="CC577">
        <v>0</v>
      </c>
    </row>
    <row r="578" spans="1:81" x14ac:dyDescent="0.25">
      <c r="A578">
        <v>1928</v>
      </c>
      <c r="B578" s="1">
        <v>41760</v>
      </c>
      <c r="C578">
        <v>1884.3900149999999</v>
      </c>
      <c r="D578">
        <v>1888.589966</v>
      </c>
      <c r="E578">
        <v>1878.040039</v>
      </c>
      <c r="F578">
        <v>1883.6800539999999</v>
      </c>
      <c r="G578">
        <v>1883.6800539999999</v>
      </c>
      <c r="H578">
        <v>3416740000</v>
      </c>
      <c r="I578" s="2">
        <v>677282000000</v>
      </c>
      <c r="J578">
        <v>181245000</v>
      </c>
      <c r="K578" s="3" t="b">
        <f t="shared" si="168"/>
        <v>0</v>
      </c>
      <c r="L578" s="3" t="b">
        <f t="shared" si="169"/>
        <v>0</v>
      </c>
      <c r="M578" s="3" t="b">
        <f t="shared" si="170"/>
        <v>1</v>
      </c>
      <c r="N578" s="3" t="b">
        <f t="shared" si="171"/>
        <v>0</v>
      </c>
      <c r="O578" s="3" t="b">
        <f t="shared" si="172"/>
        <v>0</v>
      </c>
      <c r="P578" s="3" t="b">
        <f t="shared" si="173"/>
        <v>0</v>
      </c>
      <c r="Q578">
        <v>1581016000</v>
      </c>
      <c r="R578">
        <v>2351703000</v>
      </c>
      <c r="S578">
        <v>1271887273</v>
      </c>
      <c r="T578" s="2">
        <v>896169000000</v>
      </c>
      <c r="U578">
        <v>1630221384</v>
      </c>
      <c r="V578" s="3" t="b">
        <f t="shared" si="174"/>
        <v>0</v>
      </c>
      <c r="W578" s="3" t="b">
        <f t="shared" si="175"/>
        <v>0</v>
      </c>
      <c r="X578" s="3" t="b">
        <f t="shared" si="176"/>
        <v>1</v>
      </c>
      <c r="Y578" s="3" t="b">
        <f t="shared" si="177"/>
        <v>0</v>
      </c>
      <c r="Z578" s="3" t="b">
        <f t="shared" si="178"/>
        <v>0</v>
      </c>
      <c r="AA578" s="3" t="b">
        <f t="shared" si="179"/>
        <v>0</v>
      </c>
      <c r="AB578">
        <v>1868930518</v>
      </c>
      <c r="AC578">
        <v>1886448485</v>
      </c>
      <c r="AD578">
        <v>608778664.60000002</v>
      </c>
      <c r="AE578">
        <v>2694654814</v>
      </c>
      <c r="AF578">
        <v>5409016.8430000003</v>
      </c>
      <c r="AG578" s="3" t="b">
        <f t="shared" si="180"/>
        <v>0</v>
      </c>
      <c r="AH578" s="3" t="b">
        <f t="shared" si="181"/>
        <v>0</v>
      </c>
      <c r="AI578" s="3" t="b">
        <f t="shared" si="182"/>
        <v>1</v>
      </c>
      <c r="AJ578" s="3" t="b">
        <f t="shared" si="183"/>
        <v>0</v>
      </c>
      <c r="AK578" s="3" t="b">
        <f t="shared" si="184"/>
        <v>0</v>
      </c>
      <c r="AL578" s="3" t="b">
        <f t="shared" si="185"/>
        <v>0</v>
      </c>
      <c r="AM578" s="3" t="b">
        <f t="shared" si="186"/>
        <v>0</v>
      </c>
      <c r="AN578" s="3" t="b">
        <f t="shared" si="187"/>
        <v>0</v>
      </c>
      <c r="AO578" s="3" t="b">
        <f t="shared" si="188"/>
        <v>0</v>
      </c>
      <c r="AP578">
        <v>9586077.3680000007</v>
      </c>
      <c r="AQ578">
        <v>11115548.140000001</v>
      </c>
      <c r="AR578">
        <v>2985626.94</v>
      </c>
      <c r="AS578">
        <v>83.598688150000001</v>
      </c>
      <c r="AT578">
        <v>-0.32549066199999999</v>
      </c>
      <c r="AU578">
        <v>-0.38783895899999998</v>
      </c>
      <c r="AV578">
        <v>3.2260583459999999</v>
      </c>
      <c r="AW578">
        <v>5.8333296350000001</v>
      </c>
      <c r="AX578">
        <v>6.6425383230000001</v>
      </c>
      <c r="AY578">
        <v>1.5692367309999999</v>
      </c>
      <c r="AZ578">
        <v>0</v>
      </c>
      <c r="BA578">
        <v>0.269897</v>
      </c>
      <c r="BB578">
        <v>5.595319226</v>
      </c>
      <c r="BC578">
        <v>4.1767193689999997</v>
      </c>
      <c r="BD578">
        <v>1.339644523</v>
      </c>
      <c r="BE578">
        <v>57.258464259999997</v>
      </c>
      <c r="BF578">
        <v>-0.113183252</v>
      </c>
      <c r="BG578">
        <v>0.79041863400000001</v>
      </c>
      <c r="BH578">
        <v>1.468891594</v>
      </c>
      <c r="BI578">
        <v>1.693355806</v>
      </c>
      <c r="BJ578">
        <v>0.21995188600000001</v>
      </c>
      <c r="BK578">
        <v>13.64</v>
      </c>
      <c r="BL578">
        <v>13.75</v>
      </c>
      <c r="BM578">
        <v>13.1</v>
      </c>
      <c r="BN578">
        <v>13.25</v>
      </c>
      <c r="BO578">
        <v>-0.16</v>
      </c>
      <c r="BP578">
        <v>-1.1931394479999999</v>
      </c>
      <c r="BQ578">
        <v>-0.23</v>
      </c>
      <c r="BR578">
        <v>-0.246</v>
      </c>
      <c r="BS578">
        <v>-0.218</v>
      </c>
      <c r="BT578">
        <v>3.3757575999999997E-2</v>
      </c>
      <c r="BU578">
        <v>11.565838360000001</v>
      </c>
      <c r="BV578">
        <v>-2.8469755960000001</v>
      </c>
      <c r="BW578">
        <v>-4.0925274189999996</v>
      </c>
      <c r="BX578">
        <v>-4.3772249780000001</v>
      </c>
      <c r="BY578">
        <v>-3.8790042489999998</v>
      </c>
      <c r="BZ578">
        <v>0.60066871499999996</v>
      </c>
      <c r="CA578" t="s">
        <v>60</v>
      </c>
      <c r="CB578">
        <v>0.248426384</v>
      </c>
      <c r="CC578">
        <v>0</v>
      </c>
    </row>
    <row r="579" spans="1:81" x14ac:dyDescent="0.25">
      <c r="A579">
        <v>1929</v>
      </c>
      <c r="B579" s="1">
        <v>41761</v>
      </c>
      <c r="C579">
        <v>1885.3000489999999</v>
      </c>
      <c r="D579">
        <v>1891.329956</v>
      </c>
      <c r="E579">
        <v>1878.5</v>
      </c>
      <c r="F579">
        <v>1881.1400149999999</v>
      </c>
      <c r="G579">
        <v>1881.1400149999999</v>
      </c>
      <c r="H579">
        <v>3159560000</v>
      </c>
      <c r="I579" s="2">
        <v>674123000000</v>
      </c>
      <c r="J579">
        <v>-3288150000</v>
      </c>
      <c r="K579" s="3" t="b">
        <f t="shared" ref="K579:K642" si="189">AND(J579&gt;0,$CC579&gt;0)</f>
        <v>0</v>
      </c>
      <c r="L579" s="3" t="b">
        <f t="shared" ref="L579:L642" si="190">AND(J579&gt;0,$CC579&lt;0)</f>
        <v>0</v>
      </c>
      <c r="M579" s="3" t="b">
        <f t="shared" ref="M579:M642" si="191">AND(J579&gt;0,$CC579=0)</f>
        <v>0</v>
      </c>
      <c r="N579" s="3" t="b">
        <f t="shared" ref="N579:N642" si="192">AND(J579&lt;0,$CC579&gt;0)</f>
        <v>0</v>
      </c>
      <c r="O579" s="3" t="b">
        <f t="shared" ref="O579:O642" si="193">AND(J579&lt;0,$CC579&lt;0)</f>
        <v>0</v>
      </c>
      <c r="P579" s="3" t="b">
        <f t="shared" ref="P579:P642" si="194">AND(J579&lt;0,$CC579=0)</f>
        <v>1</v>
      </c>
      <c r="Q579">
        <v>-1180795000</v>
      </c>
      <c r="R579">
        <v>206399000</v>
      </c>
      <c r="S579">
        <v>934291030.29999995</v>
      </c>
      <c r="T579" s="2">
        <v>894310000000</v>
      </c>
      <c r="U579">
        <v>-811411596.39999998</v>
      </c>
      <c r="V579" s="3" t="b">
        <f t="shared" ref="V579:V642" si="195">AND(U579&gt;0,$CC579&gt;0)</f>
        <v>0</v>
      </c>
      <c r="W579" s="3" t="b">
        <f t="shared" ref="W579:W642" si="196">AND(U579&gt;0,$CC579&lt;0)</f>
        <v>0</v>
      </c>
      <c r="X579" s="3" t="b">
        <f t="shared" ref="X579:X642" si="197">AND(U579&gt;0,$CC579=0)</f>
        <v>0</v>
      </c>
      <c r="Y579" s="3" t="b">
        <f t="shared" ref="Y579:Y642" si="198">AND(U579&lt;0,$CC579&gt;0)</f>
        <v>0</v>
      </c>
      <c r="Z579" s="3" t="b">
        <f t="shared" ref="Z579:Z642" si="199">AND(U579&lt;0,$CC579&lt;0)</f>
        <v>0</v>
      </c>
      <c r="AA579" s="3" t="b">
        <f t="shared" ref="AA579:AA642" si="200">AND(U579&lt;0,$CC579=0)</f>
        <v>1</v>
      </c>
      <c r="AB579">
        <v>443995078.30000001</v>
      </c>
      <c r="AC579">
        <v>998543269.39999998</v>
      </c>
      <c r="AD579">
        <v>538133811.5</v>
      </c>
      <c r="AE579">
        <v>2690394321</v>
      </c>
      <c r="AF579">
        <v>-2374989.6830000002</v>
      </c>
      <c r="AG579" s="3" t="b">
        <f t="shared" ref="AG579:AG642" si="201">AND(AF579&gt;0,$CC579&gt;0)</f>
        <v>0</v>
      </c>
      <c r="AH579" s="3" t="b">
        <f t="shared" ref="AH579:AH642" si="202">AND(AF579&gt;0,$CC579&lt;0)</f>
        <v>0</v>
      </c>
      <c r="AI579" s="3" t="b">
        <f t="shared" ref="AI579:AI642" si="203">AND(AF579&gt;0,$CC579=0)</f>
        <v>0</v>
      </c>
      <c r="AJ579" s="3" t="b">
        <f t="shared" ref="AJ579:AJ642" si="204">AND(AF579&lt;0,$CC579&gt;0)</f>
        <v>0</v>
      </c>
      <c r="AK579" s="3" t="b">
        <f t="shared" ref="AK579:AK642" si="205">AND(AF579&lt;0,$CC579&lt;0)</f>
        <v>0</v>
      </c>
      <c r="AL579" s="3" t="b">
        <f t="shared" ref="AL579:AL642" si="206">AND(AF579&lt;0,$CC579=0)</f>
        <v>1</v>
      </c>
      <c r="AM579" s="3" t="b">
        <f t="shared" ref="AM579:AM642" si="207">AND(U579&lt;0,AF579&lt;0,$CC579&gt;0)</f>
        <v>0</v>
      </c>
      <c r="AN579" s="3" t="b">
        <f t="shared" ref="AN579:AN642" si="208">AND(U579&lt;0,AF579&lt;0,$CC579&lt;0)</f>
        <v>0</v>
      </c>
      <c r="AO579" s="3" t="b">
        <f t="shared" ref="AO579:AO642" si="209">AND(U579&lt;0,AF579&lt;0,$CC579=0)</f>
        <v>1</v>
      </c>
      <c r="AP579">
        <v>1918313.5759999999</v>
      </c>
      <c r="AQ579">
        <v>5866588.3480000002</v>
      </c>
      <c r="AR579">
        <v>2632631.0660000001</v>
      </c>
      <c r="AS579">
        <v>80.535449310000004</v>
      </c>
      <c r="AT579">
        <v>-3.063238847</v>
      </c>
      <c r="AU579">
        <v>-3.6642187989999999</v>
      </c>
      <c r="AV579">
        <v>-1.6943647550000001</v>
      </c>
      <c r="AW579">
        <v>0.98411428700000003</v>
      </c>
      <c r="AX579">
        <v>3.4696098329999998</v>
      </c>
      <c r="AY579">
        <v>1.170529996</v>
      </c>
      <c r="AZ579">
        <v>0</v>
      </c>
      <c r="BA579">
        <v>2.5400390000000002</v>
      </c>
      <c r="BB579">
        <v>5.1956535669999999</v>
      </c>
      <c r="BC579">
        <v>4.0598136279999997</v>
      </c>
      <c r="BD579">
        <v>1.279776375</v>
      </c>
      <c r="BE579">
        <v>56.136048639999998</v>
      </c>
      <c r="BF579">
        <v>-1.122415612</v>
      </c>
      <c r="BG579">
        <v>-0.61779943199999998</v>
      </c>
      <c r="BH579">
        <v>0.12620817200000001</v>
      </c>
      <c r="BI579">
        <v>0.79992696600000002</v>
      </c>
      <c r="BJ579">
        <v>0.13963097999999999</v>
      </c>
      <c r="BK579">
        <v>13.15</v>
      </c>
      <c r="BL579">
        <v>13.5</v>
      </c>
      <c r="BM579">
        <v>12.83</v>
      </c>
      <c r="BN579">
        <v>12.91</v>
      </c>
      <c r="BO579">
        <v>-0.34</v>
      </c>
      <c r="BP579">
        <v>-2.5660377360000002</v>
      </c>
      <c r="BQ579">
        <v>-0.25</v>
      </c>
      <c r="BR579">
        <v>-0.25600000000000001</v>
      </c>
      <c r="BS579">
        <v>-0.25800000000000001</v>
      </c>
      <c r="BT579">
        <v>-5.2121210000000001E-3</v>
      </c>
      <c r="BU579">
        <v>5.5160152160000004</v>
      </c>
      <c r="BV579">
        <v>-6.0498231410000001</v>
      </c>
      <c r="BW579">
        <v>-4.4483993679999996</v>
      </c>
      <c r="BX579">
        <v>-4.5551609529999997</v>
      </c>
      <c r="BY579">
        <v>-4.5907481480000003</v>
      </c>
      <c r="BZ579">
        <v>-9.2742386999999996E-2</v>
      </c>
      <c r="CA579" t="s">
        <v>60</v>
      </c>
      <c r="CB579">
        <v>-0.13102514900000001</v>
      </c>
      <c r="CC579">
        <v>0</v>
      </c>
    </row>
    <row r="580" spans="1:81" x14ac:dyDescent="0.25">
      <c r="A580">
        <v>1930</v>
      </c>
      <c r="B580" s="1">
        <v>41764</v>
      </c>
      <c r="C580">
        <v>1879.4499510000001</v>
      </c>
      <c r="D580">
        <v>1885.51001</v>
      </c>
      <c r="E580">
        <v>1866.7700199999999</v>
      </c>
      <c r="F580">
        <v>1884.660034</v>
      </c>
      <c r="G580">
        <v>1884.660034</v>
      </c>
      <c r="H580">
        <v>2733730000</v>
      </c>
      <c r="I580" s="2">
        <v>676856000000</v>
      </c>
      <c r="J580">
        <v>-212915000</v>
      </c>
      <c r="K580" s="3" t="b">
        <f t="shared" si="189"/>
        <v>0</v>
      </c>
      <c r="L580" s="3" t="b">
        <f t="shared" si="190"/>
        <v>0</v>
      </c>
      <c r="M580" s="3" t="b">
        <f t="shared" si="191"/>
        <v>0</v>
      </c>
      <c r="N580" s="3" t="b">
        <f t="shared" si="192"/>
        <v>0</v>
      </c>
      <c r="O580" s="3" t="b">
        <f t="shared" si="193"/>
        <v>0</v>
      </c>
      <c r="P580" s="3" t="b">
        <f t="shared" si="194"/>
        <v>1</v>
      </c>
      <c r="Q580">
        <v>-1468727000</v>
      </c>
      <c r="R580">
        <v>-670298000</v>
      </c>
      <c r="S580">
        <v>829410848.5</v>
      </c>
      <c r="T580" s="2">
        <v>896796000000</v>
      </c>
      <c r="U580">
        <v>313234629.30000001</v>
      </c>
      <c r="V580" s="3" t="b">
        <f t="shared" si="195"/>
        <v>0</v>
      </c>
      <c r="W580" s="3" t="b">
        <f t="shared" si="196"/>
        <v>0</v>
      </c>
      <c r="X580" s="3" t="b">
        <f t="shared" si="197"/>
        <v>1</v>
      </c>
      <c r="Y580" s="3" t="b">
        <f t="shared" si="198"/>
        <v>0</v>
      </c>
      <c r="Z580" s="3" t="b">
        <f t="shared" si="199"/>
        <v>0</v>
      </c>
      <c r="AA580" s="3" t="b">
        <f t="shared" si="200"/>
        <v>0</v>
      </c>
      <c r="AB580">
        <v>72949252.319999993</v>
      </c>
      <c r="AC580">
        <v>615100085.89999998</v>
      </c>
      <c r="AD580">
        <v>713666600.10000002</v>
      </c>
      <c r="AE580">
        <v>2695509720</v>
      </c>
      <c r="AF580">
        <v>427452.96029999998</v>
      </c>
      <c r="AG580" s="3" t="b">
        <f t="shared" si="201"/>
        <v>0</v>
      </c>
      <c r="AH580" s="3" t="b">
        <f t="shared" si="202"/>
        <v>0</v>
      </c>
      <c r="AI580" s="3" t="b">
        <f t="shared" si="203"/>
        <v>1</v>
      </c>
      <c r="AJ580" s="3" t="b">
        <f t="shared" si="204"/>
        <v>0</v>
      </c>
      <c r="AK580" s="3" t="b">
        <f t="shared" si="205"/>
        <v>0</v>
      </c>
      <c r="AL580" s="3" t="b">
        <f t="shared" si="206"/>
        <v>0</v>
      </c>
      <c r="AM580" s="3" t="b">
        <f t="shared" si="207"/>
        <v>0</v>
      </c>
      <c r="AN580" s="3" t="b">
        <f t="shared" si="208"/>
        <v>0</v>
      </c>
      <c r="AO580" s="3" t="b">
        <f t="shared" si="209"/>
        <v>0</v>
      </c>
      <c r="AP580">
        <v>-316423.44</v>
      </c>
      <c r="AQ580">
        <v>1859589.9850000001</v>
      </c>
      <c r="AR580">
        <v>2826728.4939999999</v>
      </c>
      <c r="AS580">
        <v>84.780525440000005</v>
      </c>
      <c r="AT580">
        <v>4.2450761359999998</v>
      </c>
      <c r="AU580">
        <v>5.2710653169999997</v>
      </c>
      <c r="AV580">
        <v>0.59091864400000005</v>
      </c>
      <c r="AW580">
        <v>-4.9419896999999997E-2</v>
      </c>
      <c r="AX580">
        <v>1.1879178450000001</v>
      </c>
      <c r="AY580">
        <v>1.3312560950000001</v>
      </c>
      <c r="AZ580">
        <v>3.520019</v>
      </c>
      <c r="BA580">
        <v>0</v>
      </c>
      <c r="BB580">
        <v>5.0759653829999998</v>
      </c>
      <c r="BC580">
        <v>3.7698269400000002</v>
      </c>
      <c r="BD580">
        <v>1.346471725</v>
      </c>
      <c r="BE580">
        <v>57.382823350000002</v>
      </c>
      <c r="BF580">
        <v>1.24677471</v>
      </c>
      <c r="BG580">
        <v>6.2179549000000001E-2</v>
      </c>
      <c r="BH580">
        <v>-0.108888808</v>
      </c>
      <c r="BI580">
        <v>0.217479387</v>
      </c>
      <c r="BJ580">
        <v>0.213947674</v>
      </c>
      <c r="BK580">
        <v>13.95</v>
      </c>
      <c r="BL580">
        <v>14.2</v>
      </c>
      <c r="BM580">
        <v>13.08</v>
      </c>
      <c r="BN580">
        <v>13.29</v>
      </c>
      <c r="BO580">
        <v>0.38</v>
      </c>
      <c r="BP580">
        <v>2.9434546859999999</v>
      </c>
      <c r="BQ580">
        <v>0.02</v>
      </c>
      <c r="BR580">
        <v>-7.0000000000000007E-2</v>
      </c>
      <c r="BS580">
        <v>-0.13400000000000001</v>
      </c>
      <c r="BT580">
        <v>-2.5333333E-2</v>
      </c>
      <c r="BU580">
        <v>12.277582260000001</v>
      </c>
      <c r="BV580">
        <v>6.761567039</v>
      </c>
      <c r="BW580">
        <v>0.35587194900000002</v>
      </c>
      <c r="BX580">
        <v>-1.245551823</v>
      </c>
      <c r="BY580">
        <v>-2.3843420609999999</v>
      </c>
      <c r="BZ580">
        <v>-0.45077113600000002</v>
      </c>
      <c r="CA580" t="s">
        <v>60</v>
      </c>
      <c r="CB580">
        <v>0.212445786</v>
      </c>
      <c r="CC580">
        <v>0</v>
      </c>
    </row>
    <row r="581" spans="1:81" x14ac:dyDescent="0.25">
      <c r="A581">
        <v>1931</v>
      </c>
      <c r="B581" s="1">
        <v>41765</v>
      </c>
      <c r="C581">
        <v>1883.6899410000001</v>
      </c>
      <c r="D581">
        <v>1883.6899410000001</v>
      </c>
      <c r="E581">
        <v>1867.719971</v>
      </c>
      <c r="F581">
        <v>1867.719971</v>
      </c>
      <c r="G581">
        <v>1867.719971</v>
      </c>
      <c r="H581">
        <v>3327260000</v>
      </c>
      <c r="I581" s="2">
        <v>673529000000</v>
      </c>
      <c r="J581">
        <v>-296765000</v>
      </c>
      <c r="K581" s="3" t="b">
        <f t="shared" si="189"/>
        <v>0</v>
      </c>
      <c r="L581" s="3" t="b">
        <f t="shared" si="190"/>
        <v>0</v>
      </c>
      <c r="M581" s="3" t="b">
        <f t="shared" si="191"/>
        <v>0</v>
      </c>
      <c r="N581" s="3" t="b">
        <f t="shared" si="192"/>
        <v>0</v>
      </c>
      <c r="O581" s="3" t="b">
        <f t="shared" si="193"/>
        <v>0</v>
      </c>
      <c r="P581" s="3" t="b">
        <f t="shared" si="194"/>
        <v>1</v>
      </c>
      <c r="Q581">
        <v>-852554000</v>
      </c>
      <c r="R581">
        <v>-1476549000</v>
      </c>
      <c r="S581">
        <v>663737454.5</v>
      </c>
      <c r="T581" s="2">
        <v>893468000000</v>
      </c>
      <c r="U581">
        <v>-420756789.19999999</v>
      </c>
      <c r="V581" s="3" t="b">
        <f t="shared" si="195"/>
        <v>0</v>
      </c>
      <c r="W581" s="3" t="b">
        <f t="shared" si="196"/>
        <v>0</v>
      </c>
      <c r="X581" s="3" t="b">
        <f t="shared" si="197"/>
        <v>0</v>
      </c>
      <c r="Y581" s="3" t="b">
        <f t="shared" si="198"/>
        <v>0</v>
      </c>
      <c r="Z581" s="3" t="b">
        <f t="shared" si="199"/>
        <v>0</v>
      </c>
      <c r="AA581" s="3" t="b">
        <f t="shared" si="200"/>
        <v>1</v>
      </c>
      <c r="AB581">
        <v>-561662580.29999995</v>
      </c>
      <c r="AC581">
        <v>-430220428.39999998</v>
      </c>
      <c r="AD581">
        <v>672574843.5</v>
      </c>
      <c r="AE581">
        <v>2665603003</v>
      </c>
      <c r="AF581">
        <v>-12395658.99</v>
      </c>
      <c r="AG581" s="3" t="b">
        <f t="shared" si="201"/>
        <v>0</v>
      </c>
      <c r="AH581" s="3" t="b">
        <f t="shared" si="202"/>
        <v>0</v>
      </c>
      <c r="AI581" s="3" t="b">
        <f t="shared" si="203"/>
        <v>0</v>
      </c>
      <c r="AJ581" s="3" t="b">
        <f t="shared" si="204"/>
        <v>0</v>
      </c>
      <c r="AK581" s="3" t="b">
        <f t="shared" si="205"/>
        <v>0</v>
      </c>
      <c r="AL581" s="3" t="b">
        <f t="shared" si="206"/>
        <v>1</v>
      </c>
      <c r="AM581" s="3" t="b">
        <f t="shared" si="207"/>
        <v>0</v>
      </c>
      <c r="AN581" s="3" t="b">
        <f t="shared" si="208"/>
        <v>0</v>
      </c>
      <c r="AO581" s="3" t="b">
        <f t="shared" si="209"/>
        <v>1</v>
      </c>
      <c r="AP581">
        <v>-8204003.3940000003</v>
      </c>
      <c r="AQ581">
        <v>-5822768.8760000002</v>
      </c>
      <c r="AR581">
        <v>1928686.4040000001</v>
      </c>
      <c r="AS581">
        <v>64.351130830000002</v>
      </c>
      <c r="AT581">
        <v>-20.429394609999999</v>
      </c>
      <c r="AU581">
        <v>-24.096801129999999</v>
      </c>
      <c r="AV581">
        <v>-8.0921592370000006</v>
      </c>
      <c r="AW581">
        <v>-5.349759583</v>
      </c>
      <c r="AX581">
        <v>-3.796425868</v>
      </c>
      <c r="AY581">
        <v>0.80683710099999995</v>
      </c>
      <c r="AZ581">
        <v>0</v>
      </c>
      <c r="BA581">
        <v>16.940062999999999</v>
      </c>
      <c r="BB581">
        <v>4.7133964270000002</v>
      </c>
      <c r="BC581">
        <v>4.7105580869999999</v>
      </c>
      <c r="BD581">
        <v>1.0006025489999999</v>
      </c>
      <c r="BE581">
        <v>50.015059180000002</v>
      </c>
      <c r="BF581">
        <v>-7.3677641769999997</v>
      </c>
      <c r="BG581">
        <v>-3.0604947340000002</v>
      </c>
      <c r="BH581">
        <v>-2.0483440530000001</v>
      </c>
      <c r="BI581">
        <v>-1.4588817569999999</v>
      </c>
      <c r="BJ581">
        <v>-1.0150443E-2</v>
      </c>
      <c r="BK581">
        <v>13.65</v>
      </c>
      <c r="BL581">
        <v>13.9</v>
      </c>
      <c r="BM581">
        <v>13.28</v>
      </c>
      <c r="BN581">
        <v>13.8</v>
      </c>
      <c r="BO581">
        <v>0.51</v>
      </c>
      <c r="BP581">
        <v>3.8374717829999998</v>
      </c>
      <c r="BQ581">
        <v>0.44500000000000001</v>
      </c>
      <c r="BR581">
        <v>0.20300000000000001</v>
      </c>
      <c r="BS581">
        <v>8.2000000000000003E-2</v>
      </c>
      <c r="BT581">
        <v>-2.2121212000000001E-2</v>
      </c>
      <c r="BU581">
        <v>21.35231697</v>
      </c>
      <c r="BV581">
        <v>9.0747347109999996</v>
      </c>
      <c r="BW581">
        <v>7.9181508750000003</v>
      </c>
      <c r="BX581">
        <v>3.6121002870000001</v>
      </c>
      <c r="BY581">
        <v>1.459074993</v>
      </c>
      <c r="BZ581">
        <v>-0.393615944</v>
      </c>
      <c r="CA581" t="s">
        <v>62</v>
      </c>
      <c r="CB581">
        <v>-0.49307464299999998</v>
      </c>
      <c r="CC581">
        <v>0</v>
      </c>
    </row>
    <row r="582" spans="1:81" x14ac:dyDescent="0.25">
      <c r="A582">
        <v>1932</v>
      </c>
      <c r="B582" s="1">
        <v>41766</v>
      </c>
      <c r="C582">
        <v>1868.530029</v>
      </c>
      <c r="D582">
        <v>1878.829956</v>
      </c>
      <c r="E582">
        <v>1859.790039</v>
      </c>
      <c r="F582">
        <v>1878.209961</v>
      </c>
      <c r="G582">
        <v>1878.209961</v>
      </c>
      <c r="H582">
        <v>3632950000</v>
      </c>
      <c r="I582" s="2">
        <v>677162000000</v>
      </c>
      <c r="J582">
        <v>152845000</v>
      </c>
      <c r="K582" s="3" t="b">
        <f t="shared" si="189"/>
        <v>0</v>
      </c>
      <c r="L582" s="3" t="b">
        <f t="shared" si="190"/>
        <v>0</v>
      </c>
      <c r="M582" s="3" t="b">
        <f t="shared" si="191"/>
        <v>1</v>
      </c>
      <c r="N582" s="3" t="b">
        <f t="shared" si="192"/>
        <v>0</v>
      </c>
      <c r="O582" s="3" t="b">
        <f t="shared" si="193"/>
        <v>0</v>
      </c>
      <c r="P582" s="3" t="b">
        <f t="shared" si="194"/>
        <v>0</v>
      </c>
      <c r="Q582">
        <v>579100000</v>
      </c>
      <c r="R582">
        <v>-83381000</v>
      </c>
      <c r="S582">
        <v>476146787.89999998</v>
      </c>
      <c r="T582" s="2">
        <v>896865000000</v>
      </c>
      <c r="U582">
        <v>34545595.899999999</v>
      </c>
      <c r="V582" s="3" t="b">
        <f t="shared" si="195"/>
        <v>0</v>
      </c>
      <c r="W582" s="3" t="b">
        <f t="shared" si="196"/>
        <v>0</v>
      </c>
      <c r="X582" s="3" t="b">
        <f t="shared" si="197"/>
        <v>1</v>
      </c>
      <c r="Y582" s="3" t="b">
        <f t="shared" si="198"/>
        <v>0</v>
      </c>
      <c r="Z582" s="3" t="b">
        <f t="shared" si="199"/>
        <v>0</v>
      </c>
      <c r="AA582" s="3" t="b">
        <f t="shared" si="200"/>
        <v>0</v>
      </c>
      <c r="AB582">
        <v>433725284</v>
      </c>
      <c r="AC582">
        <v>54960732.219999999</v>
      </c>
      <c r="AD582">
        <v>697133459.20000005</v>
      </c>
      <c r="AE582">
        <v>2686007351</v>
      </c>
      <c r="AF582">
        <v>-4751184.1859999998</v>
      </c>
      <c r="AG582" s="3" t="b">
        <f t="shared" si="201"/>
        <v>0</v>
      </c>
      <c r="AH582" s="3" t="b">
        <f t="shared" si="202"/>
        <v>0</v>
      </c>
      <c r="AI582" s="3" t="b">
        <f t="shared" si="203"/>
        <v>0</v>
      </c>
      <c r="AJ582" s="3" t="b">
        <f t="shared" si="204"/>
        <v>0</v>
      </c>
      <c r="AK582" s="3" t="b">
        <f t="shared" si="205"/>
        <v>0</v>
      </c>
      <c r="AL582" s="3" t="b">
        <f t="shared" si="206"/>
        <v>1</v>
      </c>
      <c r="AM582" s="3" t="b">
        <f t="shared" si="207"/>
        <v>0</v>
      </c>
      <c r="AN582" s="3" t="b">
        <f t="shared" si="208"/>
        <v>0</v>
      </c>
      <c r="AO582" s="3" t="b">
        <f t="shared" si="209"/>
        <v>0</v>
      </c>
      <c r="AP582">
        <v>-4306762.5310000004</v>
      </c>
      <c r="AQ582">
        <v>-4208624.2879999997</v>
      </c>
      <c r="AR582">
        <v>1872228.706</v>
      </c>
      <c r="AS582">
        <v>77.001859769999996</v>
      </c>
      <c r="AT582">
        <v>12.65072894</v>
      </c>
      <c r="AU582">
        <v>19.658906959999999</v>
      </c>
      <c r="AV582">
        <v>-3.889332837</v>
      </c>
      <c r="AW582">
        <v>-3.1030163229999999</v>
      </c>
      <c r="AX582">
        <v>-2.9377975250000001</v>
      </c>
      <c r="AY582">
        <v>0.810927905</v>
      </c>
      <c r="AZ582">
        <v>10.489990000000001</v>
      </c>
      <c r="BA582">
        <v>0</v>
      </c>
      <c r="BB582">
        <v>5.1260102539999997</v>
      </c>
      <c r="BC582">
        <v>4.3740896530000004</v>
      </c>
      <c r="BD582">
        <v>1.171903336</v>
      </c>
      <c r="BE582">
        <v>53.957435230000002</v>
      </c>
      <c r="BF582">
        <v>3.9423760539999999</v>
      </c>
      <c r="BG582">
        <v>-1.7126940610000001</v>
      </c>
      <c r="BH582">
        <v>-1.390360442</v>
      </c>
      <c r="BI582">
        <v>-1.2723047519999999</v>
      </c>
      <c r="BJ582">
        <v>-3.1835418999999997E-2</v>
      </c>
      <c r="BK582">
        <v>13.64</v>
      </c>
      <c r="BL582">
        <v>14.49</v>
      </c>
      <c r="BM582">
        <v>13.39</v>
      </c>
      <c r="BN582">
        <v>13.4</v>
      </c>
      <c r="BO582">
        <v>-0.4</v>
      </c>
      <c r="BP582">
        <v>-2.8985507250000002</v>
      </c>
      <c r="BQ582">
        <v>5.5E-2</v>
      </c>
      <c r="BR582">
        <v>0.19800000000000001</v>
      </c>
      <c r="BS582">
        <v>0.11899999999999999</v>
      </c>
      <c r="BT582">
        <v>-4.2787879000000001E-2</v>
      </c>
      <c r="BU582">
        <v>14.23487798</v>
      </c>
      <c r="BV582">
        <v>-7.117438989</v>
      </c>
      <c r="BW582">
        <v>0.97864786100000001</v>
      </c>
      <c r="BX582">
        <v>3.5231322989999998</v>
      </c>
      <c r="BY582">
        <v>2.1174380990000001</v>
      </c>
      <c r="BZ582">
        <v>-0.76135029200000004</v>
      </c>
      <c r="CA582" t="s">
        <v>61</v>
      </c>
      <c r="CB582">
        <v>0.36768893499999999</v>
      </c>
      <c r="CC582">
        <v>0</v>
      </c>
    </row>
    <row r="583" spans="1:81" x14ac:dyDescent="0.25">
      <c r="A583">
        <v>1933</v>
      </c>
      <c r="B583" s="1">
        <v>41767</v>
      </c>
      <c r="C583">
        <v>1877.3900149999999</v>
      </c>
      <c r="D583">
        <v>1889.0699460000001</v>
      </c>
      <c r="E583">
        <v>1870.0500489999999</v>
      </c>
      <c r="F583">
        <v>1875.630005</v>
      </c>
      <c r="G583">
        <v>1875.630005</v>
      </c>
      <c r="H583">
        <v>3393420000</v>
      </c>
      <c r="I583" s="2">
        <v>673769000000</v>
      </c>
      <c r="J583">
        <v>119765000</v>
      </c>
      <c r="K583" s="3" t="b">
        <f t="shared" si="189"/>
        <v>0</v>
      </c>
      <c r="L583" s="3" t="b">
        <f t="shared" si="190"/>
        <v>0</v>
      </c>
      <c r="M583" s="3" t="b">
        <f t="shared" si="191"/>
        <v>1</v>
      </c>
      <c r="N583" s="3" t="b">
        <f t="shared" si="192"/>
        <v>0</v>
      </c>
      <c r="O583" s="3" t="b">
        <f t="shared" si="193"/>
        <v>0</v>
      </c>
      <c r="P583" s="3" t="b">
        <f t="shared" si="194"/>
        <v>0</v>
      </c>
      <c r="Q583">
        <v>-563024000</v>
      </c>
      <c r="R583">
        <v>-40231000</v>
      </c>
      <c r="S583">
        <v>220447212.09999999</v>
      </c>
      <c r="T583" s="2">
        <v>895462000000</v>
      </c>
      <c r="U583">
        <v>997009067.5</v>
      </c>
      <c r="V583" s="3" t="b">
        <f t="shared" si="195"/>
        <v>0</v>
      </c>
      <c r="W583" s="3" t="b">
        <f t="shared" si="196"/>
        <v>0</v>
      </c>
      <c r="X583" s="3" t="b">
        <f t="shared" si="197"/>
        <v>1</v>
      </c>
      <c r="Y583" s="3" t="b">
        <f t="shared" si="198"/>
        <v>0</v>
      </c>
      <c r="Z583" s="3" t="b">
        <f t="shared" si="199"/>
        <v>0</v>
      </c>
      <c r="AA583" s="3" t="b">
        <f t="shared" si="200"/>
        <v>0</v>
      </c>
      <c r="AB583">
        <v>-60337440.299999997</v>
      </c>
      <c r="AC583">
        <v>237410030.5</v>
      </c>
      <c r="AD583">
        <v>612390165.70000005</v>
      </c>
      <c r="AE583">
        <v>2681346065</v>
      </c>
      <c r="AF583">
        <v>7871531.1140000001</v>
      </c>
      <c r="AG583" s="3" t="b">
        <f t="shared" si="201"/>
        <v>0</v>
      </c>
      <c r="AH583" s="3" t="b">
        <f t="shared" si="202"/>
        <v>0</v>
      </c>
      <c r="AI583" s="3" t="b">
        <f t="shared" si="203"/>
        <v>1</v>
      </c>
      <c r="AJ583" s="3" t="b">
        <f t="shared" si="204"/>
        <v>0</v>
      </c>
      <c r="AK583" s="3" t="b">
        <f t="shared" si="205"/>
        <v>0</v>
      </c>
      <c r="AL583" s="3" t="b">
        <f t="shared" si="206"/>
        <v>0</v>
      </c>
      <c r="AM583" s="3" t="b">
        <f t="shared" si="207"/>
        <v>0</v>
      </c>
      <c r="AN583" s="3" t="b">
        <f t="shared" si="208"/>
        <v>0</v>
      </c>
      <c r="AO583" s="3" t="b">
        <f t="shared" si="209"/>
        <v>0</v>
      </c>
      <c r="AP583">
        <v>-2208661.5410000002</v>
      </c>
      <c r="AQ583">
        <v>-2759887.986</v>
      </c>
      <c r="AR583">
        <v>1780690.459</v>
      </c>
      <c r="AS583">
        <v>73.890481780000002</v>
      </c>
      <c r="AT583">
        <v>-3.111377992</v>
      </c>
      <c r="AU583">
        <v>-4.0406530460000001</v>
      </c>
      <c r="AV583">
        <v>4.7696754720000003</v>
      </c>
      <c r="AW583">
        <v>-2.001940206</v>
      </c>
      <c r="AX583">
        <v>-2.1068600740000001</v>
      </c>
      <c r="AY583">
        <v>0.862966864</v>
      </c>
      <c r="AZ583">
        <v>0</v>
      </c>
      <c r="BA583">
        <v>2.5799560000000001</v>
      </c>
      <c r="BB583">
        <v>4.7598666639999996</v>
      </c>
      <c r="BC583">
        <v>4.2459372489999998</v>
      </c>
      <c r="BD583">
        <v>1.121040276</v>
      </c>
      <c r="BE583">
        <v>52.853323369999998</v>
      </c>
      <c r="BF583">
        <v>-1.1041118599999999</v>
      </c>
      <c r="BG583">
        <v>1.4191320970000001</v>
      </c>
      <c r="BH583">
        <v>-0.96461238999999999</v>
      </c>
      <c r="BI583">
        <v>-0.99908386699999996</v>
      </c>
      <c r="BJ583">
        <v>-3.4148074E-2</v>
      </c>
      <c r="BK583">
        <v>13.69</v>
      </c>
      <c r="BL583">
        <v>13.88</v>
      </c>
      <c r="BM583">
        <v>12.92</v>
      </c>
      <c r="BN583">
        <v>13.43</v>
      </c>
      <c r="BO583">
        <v>0.03</v>
      </c>
      <c r="BP583">
        <v>0.22388059699999999</v>
      </c>
      <c r="BQ583">
        <v>-0.185</v>
      </c>
      <c r="BR583">
        <v>2E-3</v>
      </c>
      <c r="BS583">
        <v>0.115</v>
      </c>
      <c r="BT583">
        <v>-6.0060606000000002E-2</v>
      </c>
      <c r="BU583">
        <v>14.768685899999999</v>
      </c>
      <c r="BV583">
        <v>0.53380792399999999</v>
      </c>
      <c r="BW583">
        <v>-3.2918155320000002</v>
      </c>
      <c r="BX583">
        <v>3.5587195000000002E-2</v>
      </c>
      <c r="BY583">
        <v>2.0462637090000002</v>
      </c>
      <c r="BZ583">
        <v>-1.0686942479999999</v>
      </c>
      <c r="CA583" t="s">
        <v>60</v>
      </c>
      <c r="CB583">
        <v>5.9251792999999997E-2</v>
      </c>
      <c r="CC583">
        <v>0</v>
      </c>
    </row>
    <row r="584" spans="1:81" x14ac:dyDescent="0.25">
      <c r="A584">
        <v>1934</v>
      </c>
      <c r="B584" s="1">
        <v>41768</v>
      </c>
      <c r="C584">
        <v>1875.2700199999999</v>
      </c>
      <c r="D584">
        <v>1878.5699460000001</v>
      </c>
      <c r="E584">
        <v>1867.0200199999999</v>
      </c>
      <c r="F584">
        <v>1878.4799800000001</v>
      </c>
      <c r="G584">
        <v>1878.4799800000001</v>
      </c>
      <c r="H584">
        <v>3025020000</v>
      </c>
      <c r="I584" s="2">
        <v>676794000000</v>
      </c>
      <c r="J584">
        <v>-184200000</v>
      </c>
      <c r="K584" s="3" t="b">
        <f t="shared" si="189"/>
        <v>0</v>
      </c>
      <c r="L584" s="3" t="b">
        <f t="shared" si="190"/>
        <v>0</v>
      </c>
      <c r="M584" s="3" t="b">
        <f t="shared" si="191"/>
        <v>0</v>
      </c>
      <c r="N584" s="3" t="b">
        <f t="shared" si="192"/>
        <v>0</v>
      </c>
      <c r="O584" s="3" t="b">
        <f t="shared" si="193"/>
        <v>0</v>
      </c>
      <c r="P584" s="3" t="b">
        <f t="shared" si="194"/>
        <v>1</v>
      </c>
      <c r="Q584">
        <v>640023000</v>
      </c>
      <c r="R584">
        <v>11411000</v>
      </c>
      <c r="S584">
        <v>-100433333.3</v>
      </c>
      <c r="T584" s="2">
        <v>898440000000</v>
      </c>
      <c r="U584">
        <v>787780641.10000002</v>
      </c>
      <c r="V584" s="3" t="b">
        <f t="shared" si="195"/>
        <v>0</v>
      </c>
      <c r="W584" s="3" t="b">
        <f t="shared" si="196"/>
        <v>0</v>
      </c>
      <c r="X584" s="3" t="b">
        <f t="shared" si="197"/>
        <v>1</v>
      </c>
      <c r="Y584" s="3" t="b">
        <f t="shared" si="198"/>
        <v>0</v>
      </c>
      <c r="Z584" s="3" t="b">
        <f t="shared" si="199"/>
        <v>0</v>
      </c>
      <c r="AA584" s="3" t="b">
        <f t="shared" si="200"/>
        <v>0</v>
      </c>
      <c r="AB584">
        <v>1351340437</v>
      </c>
      <c r="AC584">
        <v>528332308.30000001</v>
      </c>
      <c r="AD584">
        <v>511243528.19999999</v>
      </c>
      <c r="AE584">
        <v>2685942511</v>
      </c>
      <c r="AF584">
        <v>-32420.307110000002</v>
      </c>
      <c r="AG584" s="3" t="b">
        <f t="shared" si="201"/>
        <v>0</v>
      </c>
      <c r="AH584" s="3" t="b">
        <f t="shared" si="202"/>
        <v>0</v>
      </c>
      <c r="AI584" s="3" t="b">
        <f t="shared" si="203"/>
        <v>0</v>
      </c>
      <c r="AJ584" s="3" t="b">
        <f t="shared" si="204"/>
        <v>0</v>
      </c>
      <c r="AK584" s="3" t="b">
        <f t="shared" si="205"/>
        <v>0</v>
      </c>
      <c r="AL584" s="3" t="b">
        <f t="shared" si="206"/>
        <v>1</v>
      </c>
      <c r="AM584" s="3" t="b">
        <f t="shared" si="207"/>
        <v>0</v>
      </c>
      <c r="AN584" s="3" t="b">
        <f t="shared" si="208"/>
        <v>0</v>
      </c>
      <c r="AO584" s="3" t="b">
        <f t="shared" si="209"/>
        <v>0</v>
      </c>
      <c r="AP584">
        <v>5635723.7369999997</v>
      </c>
      <c r="AQ584">
        <v>-339135.57439999998</v>
      </c>
      <c r="AR584">
        <v>182359.09</v>
      </c>
      <c r="AS584">
        <v>77.327497559999998</v>
      </c>
      <c r="AT584">
        <v>3.4370157840000002</v>
      </c>
      <c r="AU584">
        <v>4.6515000320000004</v>
      </c>
      <c r="AV584">
        <v>0.16281889599999999</v>
      </c>
      <c r="AW584">
        <v>3.5817722189999999</v>
      </c>
      <c r="AX584">
        <v>-0.536670482</v>
      </c>
      <c r="AY584">
        <v>-7.6821012999999994E-2</v>
      </c>
      <c r="AZ584">
        <v>2.8499750000000001</v>
      </c>
      <c r="BA584">
        <v>0</v>
      </c>
      <c r="BB584">
        <v>4.6234458309999997</v>
      </c>
      <c r="BC584">
        <v>3.942656017</v>
      </c>
      <c r="BD584">
        <v>1.1726728909999999</v>
      </c>
      <c r="BE584">
        <v>53.973743409999997</v>
      </c>
      <c r="BF584">
        <v>1.1204200339999999</v>
      </c>
      <c r="BG584">
        <v>8.1540870000000008E-3</v>
      </c>
      <c r="BH584">
        <v>1.0771940820000001</v>
      </c>
      <c r="BI584">
        <v>-0.39798957000000001</v>
      </c>
      <c r="BJ584">
        <v>-0.29031774900000001</v>
      </c>
      <c r="BK584">
        <v>13.55</v>
      </c>
      <c r="BL584">
        <v>14.03</v>
      </c>
      <c r="BM584">
        <v>12.87</v>
      </c>
      <c r="BN584">
        <v>12.92</v>
      </c>
      <c r="BO584">
        <v>-0.51</v>
      </c>
      <c r="BP584">
        <v>-3.7974683539999998</v>
      </c>
      <c r="BQ584">
        <v>-0.24</v>
      </c>
      <c r="BR584">
        <v>-0.26100000000000001</v>
      </c>
      <c r="BS584">
        <v>-0.111</v>
      </c>
      <c r="BT584">
        <v>-5.7151515E-2</v>
      </c>
      <c r="BU584">
        <v>6.095238095</v>
      </c>
      <c r="BV584">
        <v>-8.6734478070000005</v>
      </c>
      <c r="BW584">
        <v>-4.0698199410000004</v>
      </c>
      <c r="BX584">
        <v>-4.5237428690000003</v>
      </c>
      <c r="BY584">
        <v>-1.8948319389999999</v>
      </c>
      <c r="BZ584">
        <v>-0.99504267899999999</v>
      </c>
      <c r="CA584" t="s">
        <v>61</v>
      </c>
      <c r="CB584">
        <v>0.166348307</v>
      </c>
      <c r="CC584">
        <v>0</v>
      </c>
    </row>
    <row r="585" spans="1:81" x14ac:dyDescent="0.25">
      <c r="A585">
        <v>1935</v>
      </c>
      <c r="B585" s="1">
        <v>41771</v>
      </c>
      <c r="C585">
        <v>1880.030029</v>
      </c>
      <c r="D585">
        <v>1897.130005</v>
      </c>
      <c r="E585">
        <v>1880.030029</v>
      </c>
      <c r="F585">
        <v>1896.650024</v>
      </c>
      <c r="G585">
        <v>1896.650024</v>
      </c>
      <c r="H585">
        <v>3005740000</v>
      </c>
      <c r="I585" s="2">
        <v>679799000000</v>
      </c>
      <c r="J585">
        <v>3015380000</v>
      </c>
      <c r="K585" s="3" t="b">
        <f t="shared" si="189"/>
        <v>0</v>
      </c>
      <c r="L585" s="3" t="b">
        <f t="shared" si="190"/>
        <v>0</v>
      </c>
      <c r="M585" s="3" t="b">
        <f t="shared" si="191"/>
        <v>1</v>
      </c>
      <c r="N585" s="3" t="b">
        <f t="shared" si="192"/>
        <v>0</v>
      </c>
      <c r="O585" s="3" t="b">
        <f t="shared" si="193"/>
        <v>0</v>
      </c>
      <c r="P585" s="3" t="b">
        <f t="shared" si="194"/>
        <v>0</v>
      </c>
      <c r="Q585">
        <v>1093704000</v>
      </c>
      <c r="R585">
        <v>1217218000</v>
      </c>
      <c r="S585">
        <v>-79979090.909999996</v>
      </c>
      <c r="T585" s="2">
        <v>901277000000</v>
      </c>
      <c r="U585">
        <v>2907448742</v>
      </c>
      <c r="V585" s="3" t="b">
        <f t="shared" si="195"/>
        <v>0</v>
      </c>
      <c r="W585" s="3" t="b">
        <f t="shared" si="196"/>
        <v>0</v>
      </c>
      <c r="X585" s="3" t="b">
        <f t="shared" si="197"/>
        <v>1</v>
      </c>
      <c r="Y585" s="3" t="b">
        <f t="shared" si="198"/>
        <v>0</v>
      </c>
      <c r="Z585" s="3" t="b">
        <f t="shared" si="199"/>
        <v>0</v>
      </c>
      <c r="AA585" s="3" t="b">
        <f t="shared" si="200"/>
        <v>0</v>
      </c>
      <c r="AB585">
        <v>1621558762</v>
      </c>
      <c r="AC585">
        <v>1719339252</v>
      </c>
      <c r="AD585">
        <v>567718354.70000005</v>
      </c>
      <c r="AE585">
        <v>2715016245</v>
      </c>
      <c r="AF585">
        <v>16835090.030000001</v>
      </c>
      <c r="AG585" s="3" t="b">
        <f t="shared" si="201"/>
        <v>0</v>
      </c>
      <c r="AH585" s="3" t="b">
        <f t="shared" si="202"/>
        <v>0</v>
      </c>
      <c r="AI585" s="3" t="b">
        <f t="shared" si="203"/>
        <v>1</v>
      </c>
      <c r="AJ585" s="3" t="b">
        <f t="shared" si="204"/>
        <v>0</v>
      </c>
      <c r="AK585" s="3" t="b">
        <f t="shared" si="205"/>
        <v>0</v>
      </c>
      <c r="AL585" s="3" t="b">
        <f t="shared" si="206"/>
        <v>0</v>
      </c>
      <c r="AM585" s="3" t="b">
        <f t="shared" si="207"/>
        <v>0</v>
      </c>
      <c r="AN585" s="3" t="b">
        <f t="shared" si="208"/>
        <v>0</v>
      </c>
      <c r="AO585" s="3" t="b">
        <f t="shared" si="209"/>
        <v>0</v>
      </c>
      <c r="AP585">
        <v>9162312.7070000004</v>
      </c>
      <c r="AQ585">
        <v>9876164.398</v>
      </c>
      <c r="AR585">
        <v>646007.81980000006</v>
      </c>
      <c r="AS585">
        <v>99.24022592</v>
      </c>
      <c r="AT585">
        <v>21.912728359999999</v>
      </c>
      <c r="AU585">
        <v>28.337563029999998</v>
      </c>
      <c r="AV585">
        <v>12.674872069999999</v>
      </c>
      <c r="AW585">
        <v>7.0152114250000004</v>
      </c>
      <c r="AX585">
        <v>7.0103827970000001</v>
      </c>
      <c r="AY585">
        <v>0.44299955299999999</v>
      </c>
      <c r="AZ585">
        <v>18.170044000000001</v>
      </c>
      <c r="BA585">
        <v>0</v>
      </c>
      <c r="BB585">
        <v>5.5910599860000003</v>
      </c>
      <c r="BC585">
        <v>3.6610377299999999</v>
      </c>
      <c r="BD585">
        <v>1.527179013</v>
      </c>
      <c r="BE585">
        <v>60.43018738</v>
      </c>
      <c r="BF585">
        <v>6.4564439729999998</v>
      </c>
      <c r="BG585">
        <v>3.788432003</v>
      </c>
      <c r="BH585">
        <v>2.0538676470000001</v>
      </c>
      <c r="BI585">
        <v>2.084656458</v>
      </c>
      <c r="BJ585">
        <v>-0.102676328</v>
      </c>
      <c r="BK585">
        <v>12.46</v>
      </c>
      <c r="BL585">
        <v>12.58</v>
      </c>
      <c r="BM585">
        <v>11.88</v>
      </c>
      <c r="BN585">
        <v>12.23</v>
      </c>
      <c r="BO585">
        <v>-0.69</v>
      </c>
      <c r="BP585">
        <v>-5.3405572760000002</v>
      </c>
      <c r="BQ585">
        <v>-0.6</v>
      </c>
      <c r="BR585">
        <v>-0.40200000000000002</v>
      </c>
      <c r="BS585">
        <v>-0.36199999999999999</v>
      </c>
      <c r="BT585">
        <v>-8.4060605999999996E-2</v>
      </c>
      <c r="BU585">
        <v>5.8626465659999996</v>
      </c>
      <c r="BV585">
        <v>-0.23259152899999999</v>
      </c>
      <c r="BW585">
        <v>-4.4530196679999996</v>
      </c>
      <c r="BX585">
        <v>-3.3790142040000002</v>
      </c>
      <c r="BY585">
        <v>-3.9118980680000002</v>
      </c>
      <c r="BZ585">
        <v>-0.79982842399999998</v>
      </c>
      <c r="CA585" t="s">
        <v>61</v>
      </c>
      <c r="CB585">
        <v>0.84301053100000001</v>
      </c>
      <c r="CC585">
        <v>0</v>
      </c>
    </row>
    <row r="586" spans="1:81" x14ac:dyDescent="0.25">
      <c r="A586">
        <v>1936</v>
      </c>
      <c r="B586" s="1">
        <v>41772</v>
      </c>
      <c r="C586">
        <v>1896.75</v>
      </c>
      <c r="D586">
        <v>1902.170044</v>
      </c>
      <c r="E586">
        <v>1896.0600589999999</v>
      </c>
      <c r="F586">
        <v>1897.4499510000001</v>
      </c>
      <c r="G586">
        <v>1897.4499510000001</v>
      </c>
      <c r="H586">
        <v>2915680000</v>
      </c>
      <c r="I586" s="2">
        <v>682715000000</v>
      </c>
      <c r="J586">
        <v>2960710000</v>
      </c>
      <c r="K586" s="3" t="b">
        <f t="shared" si="189"/>
        <v>0</v>
      </c>
      <c r="L586" s="3" t="b">
        <f t="shared" si="190"/>
        <v>0</v>
      </c>
      <c r="M586" s="3" t="b">
        <f t="shared" si="191"/>
        <v>1</v>
      </c>
      <c r="N586" s="3" t="b">
        <f t="shared" si="192"/>
        <v>0</v>
      </c>
      <c r="O586" s="3" t="b">
        <f t="shared" si="193"/>
        <v>0</v>
      </c>
      <c r="P586" s="3" t="b">
        <f t="shared" si="194"/>
        <v>0</v>
      </c>
      <c r="Q586">
        <v>2984506000</v>
      </c>
      <c r="R586">
        <v>1713680000</v>
      </c>
      <c r="S586">
        <v>263578909.09999999</v>
      </c>
      <c r="T586" s="2">
        <v>899688000000</v>
      </c>
      <c r="U586">
        <v>623916933.10000002</v>
      </c>
      <c r="V586" s="3" t="b">
        <f t="shared" si="195"/>
        <v>0</v>
      </c>
      <c r="W586" s="3" t="b">
        <f t="shared" si="196"/>
        <v>0</v>
      </c>
      <c r="X586" s="3" t="b">
        <f t="shared" si="197"/>
        <v>1</v>
      </c>
      <c r="Y586" s="3" t="b">
        <f t="shared" si="198"/>
        <v>0</v>
      </c>
      <c r="Z586" s="3" t="b">
        <f t="shared" si="199"/>
        <v>0</v>
      </c>
      <c r="AA586" s="3" t="b">
        <f t="shared" si="200"/>
        <v>0</v>
      </c>
      <c r="AB586">
        <v>1551418776</v>
      </c>
      <c r="AC586">
        <v>1146168778</v>
      </c>
      <c r="AD586">
        <v>543055638.39999998</v>
      </c>
      <c r="AE586">
        <v>2716245956</v>
      </c>
      <c r="AF586">
        <v>15151722.65</v>
      </c>
      <c r="AG586" s="3" t="b">
        <f t="shared" si="201"/>
        <v>0</v>
      </c>
      <c r="AH586" s="3" t="b">
        <f t="shared" si="202"/>
        <v>0</v>
      </c>
      <c r="AI586" s="3" t="b">
        <f t="shared" si="203"/>
        <v>1</v>
      </c>
      <c r="AJ586" s="3" t="b">
        <f t="shared" si="204"/>
        <v>0</v>
      </c>
      <c r="AK586" s="3" t="b">
        <f t="shared" si="205"/>
        <v>0</v>
      </c>
      <c r="AL586" s="3" t="b">
        <f t="shared" si="206"/>
        <v>0</v>
      </c>
      <c r="AM586" s="3" t="b">
        <f t="shared" si="207"/>
        <v>0</v>
      </c>
      <c r="AN586" s="3" t="b">
        <f t="shared" si="208"/>
        <v>0</v>
      </c>
      <c r="AO586" s="3" t="b">
        <f t="shared" si="209"/>
        <v>0</v>
      </c>
      <c r="AP586">
        <v>13377340.720000001</v>
      </c>
      <c r="AQ586">
        <v>9414738.943</v>
      </c>
      <c r="AR586">
        <v>1746056.0970000001</v>
      </c>
      <c r="AS586">
        <v>94.624655700000005</v>
      </c>
      <c r="AT586">
        <v>-4.6155702200000004</v>
      </c>
      <c r="AU586">
        <v>-4.6509066030000001</v>
      </c>
      <c r="AV586">
        <v>8.6485790710000003</v>
      </c>
      <c r="AW586">
        <v>8.4115250140000004</v>
      </c>
      <c r="AX586">
        <v>6.059533601</v>
      </c>
      <c r="AY586">
        <v>1.028702397</v>
      </c>
      <c r="AZ586">
        <v>0.79992700000000005</v>
      </c>
      <c r="BA586">
        <v>0</v>
      </c>
      <c r="BB586">
        <v>5.2488362009999996</v>
      </c>
      <c r="BC586">
        <v>3.399535035</v>
      </c>
      <c r="BD586">
        <v>1.5439864999999999</v>
      </c>
      <c r="BE586">
        <v>60.691615310000003</v>
      </c>
      <c r="BF586">
        <v>0.26142793399999997</v>
      </c>
      <c r="BG586">
        <v>3.358935953</v>
      </c>
      <c r="BH586">
        <v>2.9971319790000002</v>
      </c>
      <c r="BI586">
        <v>2.1045224170000001</v>
      </c>
      <c r="BJ586">
        <v>0.19166134500000001</v>
      </c>
      <c r="BK586">
        <v>12.36</v>
      </c>
      <c r="BL586">
        <v>12.74</v>
      </c>
      <c r="BM586">
        <v>12.05</v>
      </c>
      <c r="BN586">
        <v>12.13</v>
      </c>
      <c r="BO586">
        <v>-0.1</v>
      </c>
      <c r="BP586">
        <v>-0.81766148800000005</v>
      </c>
      <c r="BQ586">
        <v>-0.39500000000000002</v>
      </c>
      <c r="BR586">
        <v>-0.45900000000000002</v>
      </c>
      <c r="BS586">
        <v>-0.374</v>
      </c>
      <c r="BT586">
        <v>-0.112666667</v>
      </c>
      <c r="BU586">
        <v>4.1876046899999997</v>
      </c>
      <c r="BV586">
        <v>-1.6750418760000001</v>
      </c>
      <c r="BW586">
        <v>-0.95381670299999999</v>
      </c>
      <c r="BX586">
        <v>-3.1975835159999999</v>
      </c>
      <c r="BY586">
        <v>-2.9000585910000001</v>
      </c>
      <c r="BZ586">
        <v>-0.77998327000000001</v>
      </c>
      <c r="CA586" t="s">
        <v>60</v>
      </c>
      <c r="CB586">
        <v>0.22601284499999999</v>
      </c>
      <c r="CC586">
        <v>0</v>
      </c>
    </row>
    <row r="587" spans="1:81" x14ac:dyDescent="0.25">
      <c r="A587">
        <v>1937</v>
      </c>
      <c r="B587" s="1">
        <v>41773</v>
      </c>
      <c r="C587">
        <v>1897.130005</v>
      </c>
      <c r="D587">
        <v>1897.130005</v>
      </c>
      <c r="E587">
        <v>1885.7700199999999</v>
      </c>
      <c r="F587">
        <v>1888.530029</v>
      </c>
      <c r="G587">
        <v>1888.530029</v>
      </c>
      <c r="H587">
        <v>2822060000</v>
      </c>
      <c r="I587" s="2">
        <v>679893000000</v>
      </c>
      <c r="J587">
        <v>46810000</v>
      </c>
      <c r="K587" s="3" t="b">
        <f t="shared" si="189"/>
        <v>0</v>
      </c>
      <c r="L587" s="3" t="b">
        <f t="shared" si="190"/>
        <v>0</v>
      </c>
      <c r="M587" s="3" t="b">
        <f t="shared" si="191"/>
        <v>1</v>
      </c>
      <c r="N587" s="3" t="b">
        <f t="shared" si="192"/>
        <v>0</v>
      </c>
      <c r="O587" s="3" t="b">
        <f t="shared" si="193"/>
        <v>0</v>
      </c>
      <c r="P587" s="3" t="b">
        <f t="shared" si="194"/>
        <v>0</v>
      </c>
      <c r="Q587">
        <v>1221376000</v>
      </c>
      <c r="R587">
        <v>1817018000</v>
      </c>
      <c r="S587">
        <v>634908121.20000005</v>
      </c>
      <c r="T587" s="2">
        <v>898237000000</v>
      </c>
      <c r="U587">
        <v>-1519970160</v>
      </c>
      <c r="V587" s="3" t="b">
        <f t="shared" si="195"/>
        <v>0</v>
      </c>
      <c r="W587" s="3" t="b">
        <f t="shared" si="196"/>
        <v>0</v>
      </c>
      <c r="X587" s="3" t="b">
        <f t="shared" si="197"/>
        <v>0</v>
      </c>
      <c r="Y587" s="3" t="b">
        <f t="shared" si="198"/>
        <v>0</v>
      </c>
      <c r="Z587" s="3" t="b">
        <f t="shared" si="199"/>
        <v>0</v>
      </c>
      <c r="AA587" s="3" t="b">
        <f t="shared" si="200"/>
        <v>1</v>
      </c>
      <c r="AB587">
        <v>-219798080.40000001</v>
      </c>
      <c r="AC587">
        <v>679774819.29999995</v>
      </c>
      <c r="AD587">
        <v>558684683.60000002</v>
      </c>
      <c r="AE587">
        <v>2702979438</v>
      </c>
      <c r="AF587">
        <v>-6018403.8669999996</v>
      </c>
      <c r="AG587" s="3" t="b">
        <f t="shared" si="201"/>
        <v>0</v>
      </c>
      <c r="AH587" s="3" t="b">
        <f t="shared" si="202"/>
        <v>0</v>
      </c>
      <c r="AI587" s="3" t="b">
        <f t="shared" si="203"/>
        <v>0</v>
      </c>
      <c r="AJ587" s="3" t="b">
        <f t="shared" si="204"/>
        <v>0</v>
      </c>
      <c r="AK587" s="3" t="b">
        <f t="shared" si="205"/>
        <v>0</v>
      </c>
      <c r="AL587" s="3" t="b">
        <f t="shared" si="206"/>
        <v>1</v>
      </c>
      <c r="AM587" s="3" t="b">
        <f t="shared" si="207"/>
        <v>0</v>
      </c>
      <c r="AN587" s="3" t="b">
        <f t="shared" si="208"/>
        <v>0</v>
      </c>
      <c r="AO587" s="3" t="b">
        <f t="shared" si="209"/>
        <v>1</v>
      </c>
      <c r="AP587">
        <v>5234049.0930000003</v>
      </c>
      <c r="AQ587">
        <v>7357018.9960000003</v>
      </c>
      <c r="AR587">
        <v>2483472.264</v>
      </c>
      <c r="AS587">
        <v>84.466455030000006</v>
      </c>
      <c r="AT587">
        <v>-10.158200669999999</v>
      </c>
      <c r="AU587">
        <v>-10.735257730000001</v>
      </c>
      <c r="AV587">
        <v>-7.3868854439999998</v>
      </c>
      <c r="AW587">
        <v>1.6801302199999999</v>
      </c>
      <c r="AX587">
        <v>3.844910466</v>
      </c>
      <c r="AY587">
        <v>1.3003064929999999</v>
      </c>
      <c r="AZ587">
        <v>0</v>
      </c>
      <c r="BA587">
        <v>8.9199219999999997</v>
      </c>
      <c r="BB587">
        <v>4.8739193299999997</v>
      </c>
      <c r="BC587">
        <v>3.79384839</v>
      </c>
      <c r="BD587">
        <v>1.2846900640000001</v>
      </c>
      <c r="BE587">
        <v>56.230386969999998</v>
      </c>
      <c r="BF587">
        <v>-4.4612283460000004</v>
      </c>
      <c r="BG587">
        <v>-2.099900206</v>
      </c>
      <c r="BH587">
        <v>0.703135862</v>
      </c>
      <c r="BI587">
        <v>1.3471999100000001</v>
      </c>
      <c r="BJ587">
        <v>0.29481837599999999</v>
      </c>
      <c r="BK587">
        <v>12.42</v>
      </c>
      <c r="BL587">
        <v>12.51</v>
      </c>
      <c r="BM587">
        <v>12.03</v>
      </c>
      <c r="BN587">
        <v>12.17</v>
      </c>
      <c r="BO587">
        <v>0.04</v>
      </c>
      <c r="BP587">
        <v>0.32976092299999998</v>
      </c>
      <c r="BQ587">
        <v>-0.03</v>
      </c>
      <c r="BR587">
        <v>-0.23499999999999999</v>
      </c>
      <c r="BS587">
        <v>-0.33100000000000002</v>
      </c>
      <c r="BT587">
        <v>-0.13993939399999999</v>
      </c>
      <c r="BU587">
        <v>4.857621441</v>
      </c>
      <c r="BV587">
        <v>0.67001675000000005</v>
      </c>
      <c r="BW587">
        <v>-0.50251256300000002</v>
      </c>
      <c r="BX587">
        <v>-0.53878918399999998</v>
      </c>
      <c r="BY587">
        <v>-2.172976233</v>
      </c>
      <c r="BZ587">
        <v>-0.89081777600000001</v>
      </c>
      <c r="CA587" t="s">
        <v>60</v>
      </c>
      <c r="CB587">
        <v>-0.316997364</v>
      </c>
      <c r="CC587">
        <v>0</v>
      </c>
    </row>
    <row r="588" spans="1:81" x14ac:dyDescent="0.25">
      <c r="A588">
        <v>1938</v>
      </c>
      <c r="B588" s="1">
        <v>41774</v>
      </c>
      <c r="C588">
        <v>1888.160034</v>
      </c>
      <c r="D588">
        <v>1888.160034</v>
      </c>
      <c r="E588">
        <v>1862.3599850000001</v>
      </c>
      <c r="F588">
        <v>1870.849976</v>
      </c>
      <c r="G588">
        <v>1870.849976</v>
      </c>
      <c r="H588">
        <v>3552640000</v>
      </c>
      <c r="I588" s="2">
        <v>676340000000</v>
      </c>
      <c r="J588">
        <v>-3187350000</v>
      </c>
      <c r="K588" s="3" t="b">
        <f t="shared" si="189"/>
        <v>0</v>
      </c>
      <c r="L588" s="3" t="b">
        <f t="shared" si="190"/>
        <v>0</v>
      </c>
      <c r="M588" s="3" t="b">
        <f t="shared" si="191"/>
        <v>0</v>
      </c>
      <c r="N588" s="3" t="b">
        <f t="shared" si="192"/>
        <v>0</v>
      </c>
      <c r="O588" s="3" t="b">
        <f t="shared" si="193"/>
        <v>0</v>
      </c>
      <c r="P588" s="3" t="b">
        <f t="shared" si="194"/>
        <v>1</v>
      </c>
      <c r="Q588">
        <v>-1319912000</v>
      </c>
      <c r="R588">
        <v>-81294000</v>
      </c>
      <c r="S588">
        <v>594443030.29999995</v>
      </c>
      <c r="T588" s="2">
        <v>897023000000</v>
      </c>
      <c r="U588">
        <v>-1332642562</v>
      </c>
      <c r="V588" s="3" t="b">
        <f t="shared" si="195"/>
        <v>0</v>
      </c>
      <c r="W588" s="3" t="b">
        <f t="shared" si="196"/>
        <v>0</v>
      </c>
      <c r="X588" s="3" t="b">
        <f t="shared" si="197"/>
        <v>0</v>
      </c>
      <c r="Y588" s="3" t="b">
        <f t="shared" si="198"/>
        <v>0</v>
      </c>
      <c r="Z588" s="3" t="b">
        <f t="shared" si="199"/>
        <v>0</v>
      </c>
      <c r="AA588" s="3" t="b">
        <f t="shared" si="200"/>
        <v>1</v>
      </c>
      <c r="AB588">
        <v>-1421413425</v>
      </c>
      <c r="AC588">
        <v>-587484283.5</v>
      </c>
      <c r="AD588">
        <v>495896091.80000001</v>
      </c>
      <c r="AE588">
        <v>2669720309</v>
      </c>
      <c r="AF588">
        <v>-23262823.710000001</v>
      </c>
      <c r="AG588" s="3" t="b">
        <f t="shared" si="201"/>
        <v>0</v>
      </c>
      <c r="AH588" s="3" t="b">
        <f t="shared" si="202"/>
        <v>0</v>
      </c>
      <c r="AI588" s="3" t="b">
        <f t="shared" si="203"/>
        <v>0</v>
      </c>
      <c r="AJ588" s="3" t="b">
        <f t="shared" si="204"/>
        <v>0</v>
      </c>
      <c r="AK588" s="3" t="b">
        <f t="shared" si="205"/>
        <v>0</v>
      </c>
      <c r="AL588" s="3" t="b">
        <f t="shared" si="206"/>
        <v>1</v>
      </c>
      <c r="AM588" s="3" t="b">
        <f t="shared" si="207"/>
        <v>0</v>
      </c>
      <c r="AN588" s="3" t="b">
        <f t="shared" si="208"/>
        <v>0</v>
      </c>
      <c r="AO588" s="3" t="b">
        <f t="shared" si="209"/>
        <v>1</v>
      </c>
      <c r="AP588">
        <v>-14915432.82</v>
      </c>
      <c r="AQ588">
        <v>-4448121.1969999997</v>
      </c>
      <c r="AR588">
        <v>1279150.345</v>
      </c>
      <c r="AS588">
        <v>64.332027150000002</v>
      </c>
      <c r="AT588">
        <v>-20.13442788</v>
      </c>
      <c r="AU588">
        <v>-23.837188229999999</v>
      </c>
      <c r="AV588">
        <v>-15.14631427</v>
      </c>
      <c r="AW588">
        <v>-11.4882797</v>
      </c>
      <c r="AX588">
        <v>-4.0764711699999996</v>
      </c>
      <c r="AY588">
        <v>0.44539664499999998</v>
      </c>
      <c r="AZ588">
        <v>0</v>
      </c>
      <c r="BA588">
        <v>17.680053000000001</v>
      </c>
      <c r="BB588">
        <v>4.5257822350000003</v>
      </c>
      <c r="BC588">
        <v>4.7857201470000001</v>
      </c>
      <c r="BD588">
        <v>0.945684682</v>
      </c>
      <c r="BE588">
        <v>48.604210680000001</v>
      </c>
      <c r="BF588">
        <v>-7.6261762910000002</v>
      </c>
      <c r="BG588">
        <v>-6.0437023180000002</v>
      </c>
      <c r="BH588">
        <v>-3.9939158450000001</v>
      </c>
      <c r="BI588">
        <v>-1.493886587</v>
      </c>
      <c r="BJ588">
        <v>-1.1709934999999999E-2</v>
      </c>
      <c r="BK588">
        <v>12.73</v>
      </c>
      <c r="BL588">
        <v>13.77</v>
      </c>
      <c r="BM588">
        <v>12.72</v>
      </c>
      <c r="BN588">
        <v>13.17</v>
      </c>
      <c r="BO588">
        <v>1</v>
      </c>
      <c r="BP588">
        <v>8.2169268689999999</v>
      </c>
      <c r="BQ588">
        <v>0.52</v>
      </c>
      <c r="BR588">
        <v>0.28599999999999998</v>
      </c>
      <c r="BS588">
        <v>4.3999999999999997E-2</v>
      </c>
      <c r="BT588">
        <v>-0.10830302999999999</v>
      </c>
      <c r="BU588">
        <v>21.608040200000001</v>
      </c>
      <c r="BV588">
        <v>16.750418759999999</v>
      </c>
      <c r="BW588">
        <v>8.7102177550000004</v>
      </c>
      <c r="BX588">
        <v>4.7906197649999998</v>
      </c>
      <c r="BY588">
        <v>3.0020579089999999</v>
      </c>
      <c r="BZ588">
        <v>-0.16197093500000001</v>
      </c>
      <c r="CA588" t="s">
        <v>62</v>
      </c>
      <c r="CB588">
        <v>-0.70597573800000002</v>
      </c>
      <c r="CC588">
        <v>0</v>
      </c>
    </row>
    <row r="589" spans="1:81" x14ac:dyDescent="0.25">
      <c r="A589">
        <v>1954</v>
      </c>
      <c r="B589" s="1">
        <v>41799</v>
      </c>
      <c r="C589">
        <v>1948.969971</v>
      </c>
      <c r="D589">
        <v>1955.5500489999999</v>
      </c>
      <c r="E589">
        <v>1947.160034</v>
      </c>
      <c r="F589">
        <v>1951.2700199999999</v>
      </c>
      <c r="G589">
        <v>1951.2700199999999</v>
      </c>
      <c r="H589">
        <v>2812180000</v>
      </c>
      <c r="I589" s="2">
        <v>704236000000</v>
      </c>
      <c r="J589">
        <v>2838240000</v>
      </c>
      <c r="K589" s="3" t="b">
        <f t="shared" si="189"/>
        <v>0</v>
      </c>
      <c r="L589" s="3" t="b">
        <f t="shared" si="190"/>
        <v>0</v>
      </c>
      <c r="M589" s="3" t="b">
        <f t="shared" si="191"/>
        <v>1</v>
      </c>
      <c r="N589" s="3" t="b">
        <f t="shared" si="192"/>
        <v>0</v>
      </c>
      <c r="O589" s="3" t="b">
        <f t="shared" si="193"/>
        <v>0</v>
      </c>
      <c r="P589" s="3" t="b">
        <f t="shared" si="194"/>
        <v>0</v>
      </c>
      <c r="Q589">
        <v>2923355000</v>
      </c>
      <c r="R589">
        <v>2914491000</v>
      </c>
      <c r="S589">
        <v>1679989030</v>
      </c>
      <c r="T589" s="2">
        <v>925641000000</v>
      </c>
      <c r="U589">
        <v>1403652344</v>
      </c>
      <c r="V589" s="3" t="b">
        <f t="shared" si="195"/>
        <v>0</v>
      </c>
      <c r="W589" s="3" t="b">
        <f t="shared" si="196"/>
        <v>0</v>
      </c>
      <c r="X589" s="3" t="b">
        <f t="shared" si="197"/>
        <v>1</v>
      </c>
      <c r="Y589" s="3" t="b">
        <f t="shared" si="198"/>
        <v>0</v>
      </c>
      <c r="Z589" s="3" t="b">
        <f t="shared" si="199"/>
        <v>0</v>
      </c>
      <c r="AA589" s="3" t="b">
        <f t="shared" si="200"/>
        <v>0</v>
      </c>
      <c r="AB589">
        <v>1935486316</v>
      </c>
      <c r="AC589">
        <v>2129973189</v>
      </c>
      <c r="AD589">
        <v>2156456674</v>
      </c>
      <c r="AE589">
        <v>2788454750</v>
      </c>
      <c r="AF589">
        <v>7947641.7429999998</v>
      </c>
      <c r="AG589" s="3" t="b">
        <f t="shared" si="201"/>
        <v>0</v>
      </c>
      <c r="AH589" s="3" t="b">
        <f t="shared" si="202"/>
        <v>0</v>
      </c>
      <c r="AI589" s="3" t="b">
        <f t="shared" si="203"/>
        <v>1</v>
      </c>
      <c r="AJ589" s="3" t="b">
        <f t="shared" si="204"/>
        <v>0</v>
      </c>
      <c r="AK589" s="3" t="b">
        <f t="shared" si="205"/>
        <v>0</v>
      </c>
      <c r="AL589" s="3" t="b">
        <f t="shared" si="206"/>
        <v>0</v>
      </c>
      <c r="AM589" s="3" t="b">
        <f t="shared" si="207"/>
        <v>0</v>
      </c>
      <c r="AN589" s="3" t="b">
        <f t="shared" si="208"/>
        <v>0</v>
      </c>
      <c r="AO589" s="3" t="b">
        <f t="shared" si="209"/>
        <v>0</v>
      </c>
      <c r="AP589">
        <v>12188601.029999999</v>
      </c>
      <c r="AQ589">
        <v>11656104.109999999</v>
      </c>
      <c r="AR589">
        <v>6879353.5690000001</v>
      </c>
      <c r="AS589">
        <v>96.937367440000003</v>
      </c>
      <c r="AT589">
        <v>-3.0626325579999998</v>
      </c>
      <c r="AU589">
        <v>-3.0626325579999998</v>
      </c>
      <c r="AV589">
        <v>-1.0288712520000001</v>
      </c>
      <c r="AW589">
        <v>-0.62139872299999999</v>
      </c>
      <c r="AX589">
        <v>-0.252772214</v>
      </c>
      <c r="AY589">
        <v>1.3177589E-2</v>
      </c>
      <c r="AZ589">
        <v>1.830079</v>
      </c>
      <c r="BA589">
        <v>0</v>
      </c>
      <c r="BB589">
        <v>5.3845177059999996</v>
      </c>
      <c r="BC589">
        <v>1.9189057620000001</v>
      </c>
      <c r="BD589">
        <v>2.806035509</v>
      </c>
      <c r="BE589">
        <v>73.725941399999996</v>
      </c>
      <c r="BF589">
        <v>0.47883521800000001</v>
      </c>
      <c r="BG589">
        <v>1.4507671049999999</v>
      </c>
      <c r="BH589">
        <v>2.2814811260000001</v>
      </c>
      <c r="BI589">
        <v>2.2374614070000001</v>
      </c>
      <c r="BJ589">
        <v>1.3076812099999999</v>
      </c>
      <c r="BK589">
        <v>11.23</v>
      </c>
      <c r="BL589">
        <v>11.51</v>
      </c>
      <c r="BM589">
        <v>10.99</v>
      </c>
      <c r="BN589">
        <v>11.15</v>
      </c>
      <c r="BO589">
        <v>0.42</v>
      </c>
      <c r="BP589">
        <v>3.914259087</v>
      </c>
      <c r="BQ589">
        <v>-0.26500000000000001</v>
      </c>
      <c r="BR589">
        <v>-0.374</v>
      </c>
      <c r="BS589">
        <v>-0.27900000000000003</v>
      </c>
      <c r="BT589">
        <v>-4.2484847999999999E-2</v>
      </c>
      <c r="BU589">
        <v>6.2038404729999996</v>
      </c>
      <c r="BV589">
        <v>6.2038404729999996</v>
      </c>
      <c r="BW589">
        <v>0.129359261</v>
      </c>
      <c r="BX589">
        <v>-2.3461649310000001</v>
      </c>
      <c r="BY589">
        <v>-1.7317928810000001</v>
      </c>
      <c r="BZ589">
        <v>0.30872122899999999</v>
      </c>
      <c r="CA589" t="s">
        <v>60</v>
      </c>
      <c r="CB589">
        <v>0.487563464</v>
      </c>
      <c r="CC589">
        <v>0</v>
      </c>
    </row>
    <row r="590" spans="1:81" x14ac:dyDescent="0.25">
      <c r="A590">
        <v>1955</v>
      </c>
      <c r="B590" s="1">
        <v>41800</v>
      </c>
      <c r="C590">
        <v>1950.339966</v>
      </c>
      <c r="D590">
        <v>1950.8599850000001</v>
      </c>
      <c r="E590">
        <v>1944.6400149999999</v>
      </c>
      <c r="F590">
        <v>1950.790039</v>
      </c>
      <c r="G590">
        <v>1950.790039</v>
      </c>
      <c r="H590">
        <v>2702360000</v>
      </c>
      <c r="I590" s="2">
        <v>701534000000</v>
      </c>
      <c r="J590">
        <v>54910000</v>
      </c>
      <c r="K590" s="3" t="b">
        <f t="shared" si="189"/>
        <v>0</v>
      </c>
      <c r="L590" s="3" t="b">
        <f t="shared" si="190"/>
        <v>0</v>
      </c>
      <c r="M590" s="3" t="b">
        <f t="shared" si="191"/>
        <v>1</v>
      </c>
      <c r="N590" s="3" t="b">
        <f t="shared" si="192"/>
        <v>0</v>
      </c>
      <c r="O590" s="3" t="b">
        <f t="shared" si="193"/>
        <v>0</v>
      </c>
      <c r="P590" s="3" t="b">
        <f t="shared" si="194"/>
        <v>0</v>
      </c>
      <c r="Q590">
        <v>1173454000</v>
      </c>
      <c r="R590">
        <v>1785126000</v>
      </c>
      <c r="S590">
        <v>1732514000</v>
      </c>
      <c r="T590" s="2">
        <v>928282000000</v>
      </c>
      <c r="U590">
        <v>1292293247</v>
      </c>
      <c r="V590" s="3" t="b">
        <f t="shared" si="195"/>
        <v>0</v>
      </c>
      <c r="W590" s="3" t="b">
        <f t="shared" si="196"/>
        <v>0</v>
      </c>
      <c r="X590" s="3" t="b">
        <f t="shared" si="197"/>
        <v>1</v>
      </c>
      <c r="Y590" s="3" t="b">
        <f t="shared" si="198"/>
        <v>0</v>
      </c>
      <c r="Z590" s="3" t="b">
        <f t="shared" si="199"/>
        <v>0</v>
      </c>
      <c r="AA590" s="3" t="b">
        <f t="shared" si="200"/>
        <v>0</v>
      </c>
      <c r="AB590">
        <v>1628966417</v>
      </c>
      <c r="AC590">
        <v>1908417707</v>
      </c>
      <c r="AD590">
        <v>2246582628</v>
      </c>
      <c r="AE590">
        <v>2787790013</v>
      </c>
      <c r="AF590">
        <v>987628.946</v>
      </c>
      <c r="AG590" s="3" t="b">
        <f t="shared" si="201"/>
        <v>0</v>
      </c>
      <c r="AH590" s="3" t="b">
        <f t="shared" si="202"/>
        <v>0</v>
      </c>
      <c r="AI590" s="3" t="b">
        <f t="shared" si="203"/>
        <v>1</v>
      </c>
      <c r="AJ590" s="3" t="b">
        <f t="shared" si="204"/>
        <v>0</v>
      </c>
      <c r="AK590" s="3" t="b">
        <f t="shared" si="205"/>
        <v>0</v>
      </c>
      <c r="AL590" s="3" t="b">
        <f t="shared" si="206"/>
        <v>0</v>
      </c>
      <c r="AM590" s="3" t="b">
        <f t="shared" si="207"/>
        <v>0</v>
      </c>
      <c r="AN590" s="3" t="b">
        <f t="shared" si="208"/>
        <v>0</v>
      </c>
      <c r="AO590" s="3" t="b">
        <f t="shared" si="209"/>
        <v>0</v>
      </c>
      <c r="AP590">
        <v>4833163.4270000001</v>
      </c>
      <c r="AQ590">
        <v>8698629.0600000005</v>
      </c>
      <c r="AR590">
        <v>7113256.5369999995</v>
      </c>
      <c r="AS590">
        <v>96.581926139999993</v>
      </c>
      <c r="AT590">
        <v>-0.35544130200000001</v>
      </c>
      <c r="AU590">
        <v>-0.366671091</v>
      </c>
      <c r="AV590">
        <v>-1.7090369299999999</v>
      </c>
      <c r="AW590">
        <v>-1.0302183979999999</v>
      </c>
      <c r="AX590">
        <v>-0.75812099600000005</v>
      </c>
      <c r="AY590">
        <v>-4.7142546E-2</v>
      </c>
      <c r="AZ590">
        <v>0</v>
      </c>
      <c r="BA590">
        <v>0.47998099999999999</v>
      </c>
      <c r="BB590">
        <v>4.9999092980000004</v>
      </c>
      <c r="BC590">
        <v>1.816125421</v>
      </c>
      <c r="BD590">
        <v>2.7530638789999999</v>
      </c>
      <c r="BE590">
        <v>73.355103130000003</v>
      </c>
      <c r="BF590">
        <v>-0.370838267</v>
      </c>
      <c r="BG590">
        <v>5.3998474999999997E-2</v>
      </c>
      <c r="BH590">
        <v>0.80709230399999998</v>
      </c>
      <c r="BI590">
        <v>1.575459919</v>
      </c>
      <c r="BJ590">
        <v>1.348089833</v>
      </c>
      <c r="BK590">
        <v>11.3</v>
      </c>
      <c r="BL590">
        <v>11.66</v>
      </c>
      <c r="BM590">
        <v>10.93</v>
      </c>
      <c r="BN590">
        <v>10.99</v>
      </c>
      <c r="BO590">
        <v>-0.16</v>
      </c>
      <c r="BP590">
        <v>-1.434977578</v>
      </c>
      <c r="BQ590">
        <v>0.13</v>
      </c>
      <c r="BR590">
        <v>-0.16500000000000001</v>
      </c>
      <c r="BS590">
        <v>-0.27100000000000002</v>
      </c>
      <c r="BT590">
        <v>-7.2666667000000004E-2</v>
      </c>
      <c r="BU590">
        <v>3.8404726739999999</v>
      </c>
      <c r="BV590">
        <v>-2.3633677990000002</v>
      </c>
      <c r="BW590">
        <v>1.920236337</v>
      </c>
      <c r="BX590">
        <v>-1.1010736E-2</v>
      </c>
      <c r="BY590">
        <v>-1.6145701990000001</v>
      </c>
      <c r="BZ590">
        <v>7.6447025000000002E-2</v>
      </c>
      <c r="CA590" t="s">
        <v>60</v>
      </c>
      <c r="CB590">
        <v>0.35910528800000002</v>
      </c>
      <c r="CC590">
        <v>0</v>
      </c>
    </row>
    <row r="591" spans="1:81" x14ac:dyDescent="0.25">
      <c r="A591">
        <v>1956</v>
      </c>
      <c r="B591" s="1">
        <v>41801</v>
      </c>
      <c r="C591">
        <v>1949.369995</v>
      </c>
      <c r="D591">
        <v>1949.369995</v>
      </c>
      <c r="E591">
        <v>1940.079956</v>
      </c>
      <c r="F591">
        <v>1943.8900149999999</v>
      </c>
      <c r="G591">
        <v>1943.8900149999999</v>
      </c>
      <c r="H591">
        <v>2710620000</v>
      </c>
      <c r="I591" s="2">
        <v>698824000000</v>
      </c>
      <c r="J591">
        <v>-2706490000</v>
      </c>
      <c r="K591" s="3" t="b">
        <f t="shared" si="189"/>
        <v>0</v>
      </c>
      <c r="L591" s="3" t="b">
        <f t="shared" si="190"/>
        <v>0</v>
      </c>
      <c r="M591" s="3" t="b">
        <f t="shared" si="191"/>
        <v>0</v>
      </c>
      <c r="N591" s="3" t="b">
        <f t="shared" si="192"/>
        <v>0</v>
      </c>
      <c r="O591" s="3" t="b">
        <f t="shared" si="193"/>
        <v>0</v>
      </c>
      <c r="P591" s="3" t="b">
        <f t="shared" si="194"/>
        <v>1</v>
      </c>
      <c r="Q591">
        <v>-1050476000</v>
      </c>
      <c r="R591">
        <v>63682000</v>
      </c>
      <c r="S591">
        <v>1299129818</v>
      </c>
      <c r="T591" s="2">
        <v>927795000000</v>
      </c>
      <c r="U591">
        <v>1077168607</v>
      </c>
      <c r="V591" s="3" t="b">
        <f t="shared" si="195"/>
        <v>0</v>
      </c>
      <c r="W591" s="3" t="b">
        <f t="shared" si="196"/>
        <v>0</v>
      </c>
      <c r="X591" s="3" t="b">
        <f t="shared" si="197"/>
        <v>1</v>
      </c>
      <c r="Y591" s="3" t="b">
        <f t="shared" si="198"/>
        <v>0</v>
      </c>
      <c r="Z591" s="3" t="b">
        <f t="shared" si="199"/>
        <v>0</v>
      </c>
      <c r="AA591" s="3" t="b">
        <f t="shared" si="200"/>
        <v>0</v>
      </c>
      <c r="AB591">
        <v>893360751.10000002</v>
      </c>
      <c r="AC591">
        <v>1250787030</v>
      </c>
      <c r="AD591">
        <v>2014940972</v>
      </c>
      <c r="AE591">
        <v>2778202439</v>
      </c>
      <c r="AF591">
        <v>-5126155.3140000002</v>
      </c>
      <c r="AG591" s="3" t="b">
        <f t="shared" si="201"/>
        <v>0</v>
      </c>
      <c r="AH591" s="3" t="b">
        <f t="shared" si="202"/>
        <v>0</v>
      </c>
      <c r="AI591" s="3" t="b">
        <f t="shared" si="203"/>
        <v>0</v>
      </c>
      <c r="AJ591" s="3" t="b">
        <f t="shared" si="204"/>
        <v>0</v>
      </c>
      <c r="AK591" s="3" t="b">
        <f t="shared" si="205"/>
        <v>0</v>
      </c>
      <c r="AL591" s="3" t="b">
        <f t="shared" si="206"/>
        <v>1</v>
      </c>
      <c r="AM591" s="3" t="b">
        <f t="shared" si="207"/>
        <v>0</v>
      </c>
      <c r="AN591" s="3" t="b">
        <f t="shared" si="208"/>
        <v>0</v>
      </c>
      <c r="AO591" s="3" t="b">
        <f t="shared" si="209"/>
        <v>0</v>
      </c>
      <c r="AP591">
        <v>-2350168.4130000002</v>
      </c>
      <c r="AQ591">
        <v>1326120.361</v>
      </c>
      <c r="AR591">
        <v>5890285.6900000004</v>
      </c>
      <c r="AS591">
        <v>89.355459330000002</v>
      </c>
      <c r="AT591">
        <v>-7.2264668079999996</v>
      </c>
      <c r="AU591">
        <v>-7.4822144240000004</v>
      </c>
      <c r="AV591">
        <v>-3.7909540549999998</v>
      </c>
      <c r="AW591">
        <v>-3.2289063310000001</v>
      </c>
      <c r="AX591">
        <v>-2.269737509</v>
      </c>
      <c r="AY591">
        <v>-0.75127602800000004</v>
      </c>
      <c r="AZ591">
        <v>0</v>
      </c>
      <c r="BA591">
        <v>6.9000240000000002</v>
      </c>
      <c r="BB591">
        <v>4.6427729199999996</v>
      </c>
      <c r="BC591">
        <v>2.179261034</v>
      </c>
      <c r="BD591">
        <v>2.130434513</v>
      </c>
      <c r="BE591">
        <v>68.055552800000001</v>
      </c>
      <c r="BF591">
        <v>-5.2995503299999998</v>
      </c>
      <c r="BG591">
        <v>-2.8351942989999999</v>
      </c>
      <c r="BH591">
        <v>-1.5945498410000001</v>
      </c>
      <c r="BI591">
        <v>-0.54297118300000002</v>
      </c>
      <c r="BJ591">
        <v>0.89745010300000005</v>
      </c>
      <c r="BK591">
        <v>11.42</v>
      </c>
      <c r="BL591">
        <v>11.87</v>
      </c>
      <c r="BM591">
        <v>11.19</v>
      </c>
      <c r="BN591">
        <v>11.6</v>
      </c>
      <c r="BO591">
        <v>0.61</v>
      </c>
      <c r="BP591">
        <v>5.5505004549999999</v>
      </c>
      <c r="BQ591">
        <v>0.22500000000000001</v>
      </c>
      <c r="BR591">
        <v>0.245</v>
      </c>
      <c r="BS591">
        <v>0.01</v>
      </c>
      <c r="BT591">
        <v>-5.1939394E-2</v>
      </c>
      <c r="BU591">
        <v>19.120879120000001</v>
      </c>
      <c r="BV591">
        <v>15.280406449999999</v>
      </c>
      <c r="BW591">
        <v>6.4585193240000001</v>
      </c>
      <c r="BX591">
        <v>5.4999269560000004</v>
      </c>
      <c r="BY591">
        <v>3.0191987010000001</v>
      </c>
      <c r="BZ591">
        <v>0.83374111299999998</v>
      </c>
      <c r="CA591" t="s">
        <v>60</v>
      </c>
      <c r="CB591">
        <v>-0.13120025399999999</v>
      </c>
      <c r="CC591">
        <v>0</v>
      </c>
    </row>
    <row r="592" spans="1:81" x14ac:dyDescent="0.25">
      <c r="A592">
        <v>1963</v>
      </c>
      <c r="B592" s="1">
        <v>41810</v>
      </c>
      <c r="C592">
        <v>1960.4499510000001</v>
      </c>
      <c r="D592">
        <v>1963.910034</v>
      </c>
      <c r="E592">
        <v>1959.170044</v>
      </c>
      <c r="F592">
        <v>1962.869995</v>
      </c>
      <c r="G592">
        <v>1962.869995</v>
      </c>
      <c r="H592">
        <v>4336240000</v>
      </c>
      <c r="I592" s="2">
        <v>714632000000</v>
      </c>
      <c r="J592">
        <v>3644195000</v>
      </c>
      <c r="K592" s="3" t="b">
        <f t="shared" si="189"/>
        <v>0</v>
      </c>
      <c r="L592" s="3" t="b">
        <f t="shared" si="190"/>
        <v>0</v>
      </c>
      <c r="M592" s="3" t="b">
        <f t="shared" si="191"/>
        <v>1</v>
      </c>
      <c r="N592" s="3" t="b">
        <f t="shared" si="192"/>
        <v>0</v>
      </c>
      <c r="O592" s="3" t="b">
        <f t="shared" si="193"/>
        <v>0</v>
      </c>
      <c r="P592" s="3" t="b">
        <f t="shared" si="194"/>
        <v>0</v>
      </c>
      <c r="Q592">
        <v>3401298000</v>
      </c>
      <c r="R592">
        <v>3266711000</v>
      </c>
      <c r="S592">
        <v>1369151212</v>
      </c>
      <c r="T592" s="2">
        <v>939106000000</v>
      </c>
      <c r="U592">
        <v>2541447051</v>
      </c>
      <c r="V592" s="3" t="b">
        <f t="shared" si="195"/>
        <v>0</v>
      </c>
      <c r="W592" s="3" t="b">
        <f t="shared" si="196"/>
        <v>0</v>
      </c>
      <c r="X592" s="3" t="b">
        <f t="shared" si="197"/>
        <v>1</v>
      </c>
      <c r="Y592" s="3" t="b">
        <f t="shared" si="198"/>
        <v>0</v>
      </c>
      <c r="Z592" s="3" t="b">
        <f t="shared" si="199"/>
        <v>0</v>
      </c>
      <c r="AA592" s="3" t="b">
        <f t="shared" si="200"/>
        <v>0</v>
      </c>
      <c r="AB592">
        <v>2633629959</v>
      </c>
      <c r="AC592">
        <v>2520340075</v>
      </c>
      <c r="AD592">
        <v>1375301104</v>
      </c>
      <c r="AE592">
        <v>2808630014</v>
      </c>
      <c r="AF592">
        <v>5636628.6310000001</v>
      </c>
      <c r="AG592" s="3" t="b">
        <f t="shared" si="201"/>
        <v>0</v>
      </c>
      <c r="AH592" s="3" t="b">
        <f t="shared" si="202"/>
        <v>0</v>
      </c>
      <c r="AI592" s="3" t="b">
        <f t="shared" si="203"/>
        <v>1</v>
      </c>
      <c r="AJ592" s="3" t="b">
        <f t="shared" si="204"/>
        <v>0</v>
      </c>
      <c r="AK592" s="3" t="b">
        <f t="shared" si="205"/>
        <v>0</v>
      </c>
      <c r="AL592" s="3" t="b">
        <f t="shared" si="206"/>
        <v>0</v>
      </c>
      <c r="AM592" s="3" t="b">
        <f t="shared" si="207"/>
        <v>0</v>
      </c>
      <c r="AN592" s="3" t="b">
        <f t="shared" si="208"/>
        <v>0</v>
      </c>
      <c r="AO592" s="3" t="b">
        <f t="shared" si="209"/>
        <v>0</v>
      </c>
      <c r="AP592">
        <v>10857128.710000001</v>
      </c>
      <c r="AQ592">
        <v>11020856.52</v>
      </c>
      <c r="AR592">
        <v>2571559.35</v>
      </c>
      <c r="AS592">
        <v>99.082048940000007</v>
      </c>
      <c r="AT592">
        <v>-0.56099063100000002</v>
      </c>
      <c r="AU592">
        <v>-0.56300031900000003</v>
      </c>
      <c r="AV592">
        <v>-0.104261647</v>
      </c>
      <c r="AW592">
        <v>3.6363767760000001</v>
      </c>
      <c r="AX592">
        <v>4.4595844390000003</v>
      </c>
      <c r="AY592">
        <v>0.76309989899999997</v>
      </c>
      <c r="AZ592">
        <v>3.390015</v>
      </c>
      <c r="BA592">
        <v>0</v>
      </c>
      <c r="BB592">
        <v>4.7199709460000001</v>
      </c>
      <c r="BC592">
        <v>1.92820619</v>
      </c>
      <c r="BD592">
        <v>2.4478559249999998</v>
      </c>
      <c r="BE592">
        <v>70.996467899999999</v>
      </c>
      <c r="BF592">
        <v>1.0963148300000001</v>
      </c>
      <c r="BG592">
        <v>0.94806707700000004</v>
      </c>
      <c r="BH592">
        <v>2.2584014080000001</v>
      </c>
      <c r="BI592">
        <v>2.412798156</v>
      </c>
      <c r="BJ592">
        <v>-0.17197334</v>
      </c>
      <c r="BK592">
        <v>10.4</v>
      </c>
      <c r="BL592">
        <v>11.02</v>
      </c>
      <c r="BM592">
        <v>10.34</v>
      </c>
      <c r="BN592">
        <v>10.85</v>
      </c>
      <c r="BO592">
        <v>0.23</v>
      </c>
      <c r="BP592">
        <v>2.165725047</v>
      </c>
      <c r="BQ592">
        <v>0.12</v>
      </c>
      <c r="BR592">
        <v>-0.36199999999999999</v>
      </c>
      <c r="BS592">
        <v>-0.504</v>
      </c>
      <c r="BT592">
        <v>-6.8303030000000001E-2</v>
      </c>
      <c r="BU592">
        <v>10.32388664</v>
      </c>
      <c r="BV592">
        <v>6.2086603020000002</v>
      </c>
      <c r="BW592">
        <v>4.7373148699999996</v>
      </c>
      <c r="BX592">
        <v>-5.3454678339999999</v>
      </c>
      <c r="BY592">
        <v>-8.8863374010000005</v>
      </c>
      <c r="BZ592">
        <v>-0.45449565199999997</v>
      </c>
      <c r="CA592" t="s">
        <v>60</v>
      </c>
      <c r="CB592">
        <v>0.55008353200000004</v>
      </c>
      <c r="CC592">
        <v>0</v>
      </c>
    </row>
    <row r="593" spans="1:81" x14ac:dyDescent="0.25">
      <c r="A593">
        <v>1964</v>
      </c>
      <c r="B593" s="1">
        <v>41813</v>
      </c>
      <c r="C593">
        <v>1962.920044</v>
      </c>
      <c r="D593">
        <v>1963.73999</v>
      </c>
      <c r="E593">
        <v>1958.8900149999999</v>
      </c>
      <c r="F593">
        <v>1962.6099850000001</v>
      </c>
      <c r="G593">
        <v>1962.6099850000001</v>
      </c>
      <c r="H593">
        <v>2717630000</v>
      </c>
      <c r="I593" s="2">
        <v>711915000000</v>
      </c>
      <c r="J593">
        <v>809305000</v>
      </c>
      <c r="K593" s="3" t="b">
        <f t="shared" si="189"/>
        <v>0</v>
      </c>
      <c r="L593" s="3" t="b">
        <f t="shared" si="190"/>
        <v>0</v>
      </c>
      <c r="M593" s="3" t="b">
        <f t="shared" si="191"/>
        <v>1</v>
      </c>
      <c r="N593" s="3" t="b">
        <f t="shared" si="192"/>
        <v>0</v>
      </c>
      <c r="O593" s="3" t="b">
        <f t="shared" si="193"/>
        <v>0</v>
      </c>
      <c r="P593" s="3" t="b">
        <f t="shared" si="194"/>
        <v>0</v>
      </c>
      <c r="Q593">
        <v>1804852000</v>
      </c>
      <c r="R593">
        <v>2256035000</v>
      </c>
      <c r="S593">
        <v>1857635091</v>
      </c>
      <c r="T593" s="2">
        <v>940557000000</v>
      </c>
      <c r="U593">
        <v>1942300168</v>
      </c>
      <c r="V593" s="3" t="b">
        <f t="shared" si="195"/>
        <v>0</v>
      </c>
      <c r="W593" s="3" t="b">
        <f t="shared" si="196"/>
        <v>0</v>
      </c>
      <c r="X593" s="3" t="b">
        <f t="shared" si="197"/>
        <v>1</v>
      </c>
      <c r="Y593" s="3" t="b">
        <f t="shared" si="198"/>
        <v>0</v>
      </c>
      <c r="Z593" s="3" t="b">
        <f t="shared" si="199"/>
        <v>0</v>
      </c>
      <c r="AA593" s="3" t="b">
        <f t="shared" si="200"/>
        <v>0</v>
      </c>
      <c r="AB593">
        <v>2203579929</v>
      </c>
      <c r="AC593">
        <v>2377657575</v>
      </c>
      <c r="AD593">
        <v>1582306623</v>
      </c>
      <c r="AE593">
        <v>2808270025</v>
      </c>
      <c r="AF593">
        <v>3570980.1009999998</v>
      </c>
      <c r="AG593" s="3" t="b">
        <f t="shared" si="201"/>
        <v>0</v>
      </c>
      <c r="AH593" s="3" t="b">
        <f t="shared" si="202"/>
        <v>0</v>
      </c>
      <c r="AI593" s="3" t="b">
        <f t="shared" si="203"/>
        <v>1</v>
      </c>
      <c r="AJ593" s="3" t="b">
        <f t="shared" si="204"/>
        <v>0</v>
      </c>
      <c r="AK593" s="3" t="b">
        <f t="shared" si="205"/>
        <v>0</v>
      </c>
      <c r="AL593" s="3" t="b">
        <f t="shared" si="206"/>
        <v>0</v>
      </c>
      <c r="AM593" s="3" t="b">
        <f t="shared" si="207"/>
        <v>0</v>
      </c>
      <c r="AN593" s="3" t="b">
        <f t="shared" si="208"/>
        <v>0</v>
      </c>
      <c r="AO593" s="3" t="b">
        <f t="shared" si="209"/>
        <v>0</v>
      </c>
      <c r="AP593">
        <v>4024175.463</v>
      </c>
      <c r="AQ593">
        <v>8041993.2419999996</v>
      </c>
      <c r="AR593">
        <v>4387003.9790000003</v>
      </c>
      <c r="AS593">
        <v>98.751393519999993</v>
      </c>
      <c r="AT593">
        <v>-0.33065541599999998</v>
      </c>
      <c r="AU593">
        <v>-0.33371879199999999</v>
      </c>
      <c r="AV593">
        <v>-0.44582302400000001</v>
      </c>
      <c r="AW593">
        <v>-0.217852676</v>
      </c>
      <c r="AX593">
        <v>2.3137699490000001</v>
      </c>
      <c r="AY593">
        <v>1.602145827</v>
      </c>
      <c r="AZ593">
        <v>0</v>
      </c>
      <c r="BA593">
        <v>0.26001000000000002</v>
      </c>
      <c r="BB593">
        <v>4.3828301639999996</v>
      </c>
      <c r="BC593">
        <v>1.8090493190000001</v>
      </c>
      <c r="BD593">
        <v>2.4227256370000001</v>
      </c>
      <c r="BE593">
        <v>70.783518580000006</v>
      </c>
      <c r="BF593">
        <v>-0.212949323</v>
      </c>
      <c r="BG593">
        <v>0.44168275299999998</v>
      </c>
      <c r="BH593">
        <v>0.61458693200000003</v>
      </c>
      <c r="BI593">
        <v>1.5993032009999999</v>
      </c>
      <c r="BJ593">
        <v>0.46889312100000002</v>
      </c>
      <c r="BK593">
        <v>11.26</v>
      </c>
      <c r="BL593">
        <v>11.35</v>
      </c>
      <c r="BM593">
        <v>10.92</v>
      </c>
      <c r="BN593">
        <v>10.98</v>
      </c>
      <c r="BO593">
        <v>0.13</v>
      </c>
      <c r="BP593">
        <v>1.198156682</v>
      </c>
      <c r="BQ593">
        <v>0.18</v>
      </c>
      <c r="BR593">
        <v>0.13400000000000001</v>
      </c>
      <c r="BS593">
        <v>-0.192</v>
      </c>
      <c r="BT593">
        <v>-0.123272727</v>
      </c>
      <c r="BU593">
        <v>15.421686749999999</v>
      </c>
      <c r="BV593">
        <v>5.0978001070000003</v>
      </c>
      <c r="BW593">
        <v>5.6532302049999998</v>
      </c>
      <c r="BX593">
        <v>4.9925949840000001</v>
      </c>
      <c r="BY593">
        <v>-1.8143535230000001</v>
      </c>
      <c r="BZ593">
        <v>-1.4781481700000001</v>
      </c>
      <c r="CA593" t="s">
        <v>60</v>
      </c>
      <c r="CB593">
        <v>0.39208478899999999</v>
      </c>
      <c r="CC593">
        <v>0</v>
      </c>
    </row>
    <row r="594" spans="1:81" x14ac:dyDescent="0.25">
      <c r="A594">
        <v>2013</v>
      </c>
      <c r="B594" s="1">
        <v>41884</v>
      </c>
      <c r="C594">
        <v>2004.0699460000001</v>
      </c>
      <c r="D594">
        <v>2006.119995</v>
      </c>
      <c r="E594">
        <v>1994.849976</v>
      </c>
      <c r="F594">
        <v>2002.280029</v>
      </c>
      <c r="G594">
        <v>2002.280029</v>
      </c>
      <c r="H594">
        <v>2819980000</v>
      </c>
      <c r="I594" s="2">
        <v>733865000000</v>
      </c>
      <c r="J594">
        <v>-280425000</v>
      </c>
      <c r="K594" s="3" t="b">
        <f t="shared" si="189"/>
        <v>0</v>
      </c>
      <c r="L594" s="3" t="b">
        <f t="shared" si="190"/>
        <v>0</v>
      </c>
      <c r="M594" s="3" t="b">
        <f t="shared" si="191"/>
        <v>0</v>
      </c>
      <c r="N594" s="3" t="b">
        <f t="shared" si="192"/>
        <v>0</v>
      </c>
      <c r="O594" s="3" t="b">
        <f t="shared" si="193"/>
        <v>0</v>
      </c>
      <c r="P594" s="3" t="b">
        <f t="shared" si="194"/>
        <v>1</v>
      </c>
      <c r="Q594">
        <v>-627062000</v>
      </c>
      <c r="R594">
        <v>-102107000</v>
      </c>
      <c r="S594">
        <v>915829272.70000005</v>
      </c>
      <c r="T594" s="2">
        <v>965356000000</v>
      </c>
      <c r="U594">
        <v>1576129752</v>
      </c>
      <c r="V594" s="3" t="b">
        <f t="shared" si="195"/>
        <v>0</v>
      </c>
      <c r="W594" s="3" t="b">
        <f t="shared" si="196"/>
        <v>0</v>
      </c>
      <c r="X594" s="3" t="b">
        <f t="shared" si="197"/>
        <v>1</v>
      </c>
      <c r="Y594" s="3" t="b">
        <f t="shared" si="198"/>
        <v>0</v>
      </c>
      <c r="Z594" s="3" t="b">
        <f t="shared" si="199"/>
        <v>0</v>
      </c>
      <c r="AA594" s="3" t="b">
        <f t="shared" si="200"/>
        <v>0</v>
      </c>
      <c r="AB594">
        <v>1547105573</v>
      </c>
      <c r="AC594">
        <v>1381855154</v>
      </c>
      <c r="AD594">
        <v>537084918.29999995</v>
      </c>
      <c r="AE594">
        <v>2816793971</v>
      </c>
      <c r="AF594">
        <v>2983496.3640000001</v>
      </c>
      <c r="AG594" s="3" t="b">
        <f t="shared" si="201"/>
        <v>0</v>
      </c>
      <c r="AH594" s="3" t="b">
        <f t="shared" si="202"/>
        <v>0</v>
      </c>
      <c r="AI594" s="3" t="b">
        <f t="shared" si="203"/>
        <v>1</v>
      </c>
      <c r="AJ594" s="3" t="b">
        <f t="shared" si="204"/>
        <v>0</v>
      </c>
      <c r="AK594" s="3" t="b">
        <f t="shared" si="205"/>
        <v>0</v>
      </c>
      <c r="AL594" s="3" t="b">
        <f t="shared" si="206"/>
        <v>0</v>
      </c>
      <c r="AM594" s="3" t="b">
        <f t="shared" si="207"/>
        <v>0</v>
      </c>
      <c r="AN594" s="3" t="b">
        <f t="shared" si="208"/>
        <v>0</v>
      </c>
      <c r="AO594" s="3" t="b">
        <f t="shared" si="209"/>
        <v>0</v>
      </c>
      <c r="AP594">
        <v>1383113.5970000001</v>
      </c>
      <c r="AQ594">
        <v>809851.72900000005</v>
      </c>
      <c r="AR594">
        <v>2635768.6469999999</v>
      </c>
      <c r="AS594">
        <v>96.210807889999998</v>
      </c>
      <c r="AT594">
        <v>-2.1234791340000001</v>
      </c>
      <c r="AU594">
        <v>-2.1594493629999998</v>
      </c>
      <c r="AV594">
        <v>2.2446659480000002</v>
      </c>
      <c r="AW594">
        <v>0.99670884000000004</v>
      </c>
      <c r="AX594">
        <v>0.56771879599999997</v>
      </c>
      <c r="AY594">
        <v>0.44195219800000002</v>
      </c>
      <c r="AZ594">
        <v>0</v>
      </c>
      <c r="BA594">
        <v>1.089966</v>
      </c>
      <c r="BB594">
        <v>4.4886409589999996</v>
      </c>
      <c r="BC594">
        <v>2.3553470380000001</v>
      </c>
      <c r="BD594">
        <v>1.9057238219999999</v>
      </c>
      <c r="BE594">
        <v>65.585167029999994</v>
      </c>
      <c r="BF594">
        <v>-0.75465767900000003</v>
      </c>
      <c r="BG594">
        <v>0.79252522199999997</v>
      </c>
      <c r="BH594">
        <v>5.6209394000000003E-2</v>
      </c>
      <c r="BI594">
        <v>-9.5968276000000005E-2</v>
      </c>
      <c r="BJ594">
        <v>0.41035851499999998</v>
      </c>
      <c r="BK594">
        <v>12.32</v>
      </c>
      <c r="BL594">
        <v>13.41</v>
      </c>
      <c r="BM594">
        <v>12.23</v>
      </c>
      <c r="BN594">
        <v>12.25</v>
      </c>
      <c r="BO594">
        <v>0.16</v>
      </c>
      <c r="BP594">
        <v>1.323407775</v>
      </c>
      <c r="BQ594">
        <v>0.1</v>
      </c>
      <c r="BR594">
        <v>0.14499999999999999</v>
      </c>
      <c r="BS594">
        <v>0.155</v>
      </c>
      <c r="BT594">
        <v>2.9333333E-2</v>
      </c>
      <c r="BU594">
        <v>23.78223496</v>
      </c>
      <c r="BV594">
        <v>2.29226361</v>
      </c>
      <c r="BW594">
        <v>1.4326647560000001</v>
      </c>
      <c r="BX594">
        <v>1.0191375709999999</v>
      </c>
      <c r="BY594">
        <v>1.144127254</v>
      </c>
      <c r="BZ594">
        <v>-1.7951634000000001E-2</v>
      </c>
      <c r="CA594" t="s">
        <v>60</v>
      </c>
      <c r="CB594">
        <v>0.14627378499999999</v>
      </c>
      <c r="CC594">
        <v>0</v>
      </c>
    </row>
    <row r="595" spans="1:81" x14ac:dyDescent="0.25">
      <c r="A595">
        <v>2014</v>
      </c>
      <c r="B595" s="1">
        <v>41885</v>
      </c>
      <c r="C595">
        <v>2003.5699460000001</v>
      </c>
      <c r="D595">
        <v>2009.280029</v>
      </c>
      <c r="E595">
        <v>1998.1400149999999</v>
      </c>
      <c r="F595">
        <v>2000.719971</v>
      </c>
      <c r="G595">
        <v>2000.719971</v>
      </c>
      <c r="H595">
        <v>2809980000</v>
      </c>
      <c r="I595" s="2">
        <v>731055000000</v>
      </c>
      <c r="J595">
        <v>-2814980000</v>
      </c>
      <c r="K595" s="3" t="b">
        <f t="shared" si="189"/>
        <v>0</v>
      </c>
      <c r="L595" s="3" t="b">
        <f t="shared" si="190"/>
        <v>0</v>
      </c>
      <c r="M595" s="3" t="b">
        <f t="shared" si="191"/>
        <v>0</v>
      </c>
      <c r="N595" s="3" t="b">
        <f t="shared" si="192"/>
        <v>0</v>
      </c>
      <c r="O595" s="3" t="b">
        <f t="shared" si="193"/>
        <v>0</v>
      </c>
      <c r="P595" s="3" t="b">
        <f t="shared" si="194"/>
        <v>1</v>
      </c>
      <c r="Q595">
        <v>-1293247000</v>
      </c>
      <c r="R595">
        <v>-1186731000</v>
      </c>
      <c r="S595">
        <v>445710181.80000001</v>
      </c>
      <c r="T595" s="2">
        <v>963847000000</v>
      </c>
      <c r="U595">
        <v>-305061479.39999998</v>
      </c>
      <c r="V595" s="3" t="b">
        <f t="shared" si="195"/>
        <v>0</v>
      </c>
      <c r="W595" s="3" t="b">
        <f t="shared" si="196"/>
        <v>0</v>
      </c>
      <c r="X595" s="3" t="b">
        <f t="shared" si="197"/>
        <v>0</v>
      </c>
      <c r="Y595" s="3" t="b">
        <f t="shared" si="198"/>
        <v>0</v>
      </c>
      <c r="Z595" s="3" t="b">
        <f t="shared" si="199"/>
        <v>0</v>
      </c>
      <c r="AA595" s="3" t="b">
        <f t="shared" si="200"/>
        <v>1</v>
      </c>
      <c r="AB595">
        <v>582978914.20000005</v>
      </c>
      <c r="AC595">
        <v>894679741</v>
      </c>
      <c r="AD595">
        <v>468158734.5</v>
      </c>
      <c r="AE595">
        <v>2814604601</v>
      </c>
      <c r="AF595">
        <v>-1861812.959</v>
      </c>
      <c r="AG595" s="3" t="b">
        <f t="shared" si="201"/>
        <v>0</v>
      </c>
      <c r="AH595" s="3" t="b">
        <f t="shared" si="202"/>
        <v>0</v>
      </c>
      <c r="AI595" s="3" t="b">
        <f t="shared" si="203"/>
        <v>0</v>
      </c>
      <c r="AJ595" s="3" t="b">
        <f t="shared" si="204"/>
        <v>0</v>
      </c>
      <c r="AK595" s="3" t="b">
        <f t="shared" si="205"/>
        <v>0</v>
      </c>
      <c r="AL595" s="3" t="b">
        <f t="shared" si="206"/>
        <v>1</v>
      </c>
      <c r="AM595" s="3" t="b">
        <f t="shared" si="207"/>
        <v>0</v>
      </c>
      <c r="AN595" s="3" t="b">
        <f t="shared" si="208"/>
        <v>0</v>
      </c>
      <c r="AO595" s="3" t="b">
        <f t="shared" si="209"/>
        <v>1</v>
      </c>
      <c r="AP595">
        <v>979861.23129999998</v>
      </c>
      <c r="AQ595">
        <v>580817.76439999999</v>
      </c>
      <c r="AR595">
        <v>1859172.72</v>
      </c>
      <c r="AS595">
        <v>91.808556940000003</v>
      </c>
      <c r="AT595">
        <v>-4.4022509479999998</v>
      </c>
      <c r="AU595">
        <v>-4.5756303730000001</v>
      </c>
      <c r="AV595">
        <v>-3.262865041</v>
      </c>
      <c r="AW595">
        <v>-0.186223629</v>
      </c>
      <c r="AX595">
        <v>-0.20789850900000001</v>
      </c>
      <c r="AY595">
        <v>-9.8336491999999998E-2</v>
      </c>
      <c r="AZ595">
        <v>0</v>
      </c>
      <c r="BA595">
        <v>1.5600579999999999</v>
      </c>
      <c r="BB595">
        <v>4.1680237480000004</v>
      </c>
      <c r="BC595">
        <v>2.2985406780000002</v>
      </c>
      <c r="BD595">
        <v>1.8133347769999999</v>
      </c>
      <c r="BE595">
        <v>64.454994540000001</v>
      </c>
      <c r="BF595">
        <v>-1.130172484</v>
      </c>
      <c r="BG595">
        <v>-0.94241508100000004</v>
      </c>
      <c r="BH595">
        <v>6.0997620000000002E-2</v>
      </c>
      <c r="BI595">
        <v>-0.186037065</v>
      </c>
      <c r="BJ595">
        <v>0.202755832</v>
      </c>
      <c r="BK595">
        <v>12.03</v>
      </c>
      <c r="BL595">
        <v>12.55</v>
      </c>
      <c r="BM595">
        <v>11.91</v>
      </c>
      <c r="BN595">
        <v>12.36</v>
      </c>
      <c r="BO595">
        <v>0.11</v>
      </c>
      <c r="BP595">
        <v>0.89795918399999997</v>
      </c>
      <c r="BQ595">
        <v>0.13500000000000001</v>
      </c>
      <c r="BR595">
        <v>0.109</v>
      </c>
      <c r="BS595">
        <v>0.13600000000000001</v>
      </c>
      <c r="BT595">
        <v>7.8484847999999996E-2</v>
      </c>
      <c r="BU595">
        <v>25.358166189999999</v>
      </c>
      <c r="BV595">
        <v>1.5759312320000001</v>
      </c>
      <c r="BW595">
        <v>1.9340974209999999</v>
      </c>
      <c r="BX595">
        <v>1.561604585</v>
      </c>
      <c r="BY595">
        <v>1.2429398519999999</v>
      </c>
      <c r="BZ595">
        <v>0.60366538700000005</v>
      </c>
      <c r="CA595" t="s">
        <v>60</v>
      </c>
      <c r="CB595">
        <v>-0.13959346</v>
      </c>
      <c r="CC595">
        <v>0</v>
      </c>
    </row>
    <row r="596" spans="1:81" x14ac:dyDescent="0.25">
      <c r="A596">
        <v>2015</v>
      </c>
      <c r="B596" s="1">
        <v>41886</v>
      </c>
      <c r="C596">
        <v>2001.670044</v>
      </c>
      <c r="D596">
        <v>2011.170044</v>
      </c>
      <c r="E596">
        <v>1992.540039</v>
      </c>
      <c r="F596">
        <v>1997.650024</v>
      </c>
      <c r="G596">
        <v>1997.650024</v>
      </c>
      <c r="H596">
        <v>3072410000</v>
      </c>
      <c r="I596" s="2">
        <v>727983000000</v>
      </c>
      <c r="J596">
        <v>-2941195000</v>
      </c>
      <c r="K596" s="3" t="b">
        <f t="shared" si="189"/>
        <v>0</v>
      </c>
      <c r="L596" s="3" t="b">
        <f t="shared" si="190"/>
        <v>0</v>
      </c>
      <c r="M596" s="3" t="b">
        <f t="shared" si="191"/>
        <v>0</v>
      </c>
      <c r="N596" s="3" t="b">
        <f t="shared" si="192"/>
        <v>0</v>
      </c>
      <c r="O596" s="3" t="b">
        <f t="shared" si="193"/>
        <v>0</v>
      </c>
      <c r="P596" s="3" t="b">
        <f t="shared" si="194"/>
        <v>1</v>
      </c>
      <c r="Q596">
        <v>-2891709000</v>
      </c>
      <c r="R596">
        <v>-1851644000</v>
      </c>
      <c r="S596">
        <v>-72067515.150000006</v>
      </c>
      <c r="T596" s="2">
        <v>962460000000</v>
      </c>
      <c r="U596">
        <v>-1447696707</v>
      </c>
      <c r="V596" s="3" t="b">
        <f t="shared" si="195"/>
        <v>0</v>
      </c>
      <c r="W596" s="3" t="b">
        <f t="shared" si="196"/>
        <v>0</v>
      </c>
      <c r="X596" s="3" t="b">
        <f t="shared" si="197"/>
        <v>0</v>
      </c>
      <c r="Y596" s="3" t="b">
        <f t="shared" si="198"/>
        <v>0</v>
      </c>
      <c r="Z596" s="3" t="b">
        <f t="shared" si="199"/>
        <v>0</v>
      </c>
      <c r="AA596" s="3" t="b">
        <f t="shared" si="200"/>
        <v>1</v>
      </c>
      <c r="AB596">
        <v>-749968270.89999998</v>
      </c>
      <c r="AC596">
        <v>-9639077.9930000007</v>
      </c>
      <c r="AD596">
        <v>369720553.19999999</v>
      </c>
      <c r="AE596">
        <v>2809890230</v>
      </c>
      <c r="AF596">
        <v>-3451870.4010000001</v>
      </c>
      <c r="AG596" s="3" t="b">
        <f t="shared" si="201"/>
        <v>0</v>
      </c>
      <c r="AH596" s="3" t="b">
        <f t="shared" si="202"/>
        <v>0</v>
      </c>
      <c r="AI596" s="3" t="b">
        <f t="shared" si="203"/>
        <v>0</v>
      </c>
      <c r="AJ596" s="3" t="b">
        <f t="shared" si="204"/>
        <v>0</v>
      </c>
      <c r="AK596" s="3" t="b">
        <f t="shared" si="205"/>
        <v>0</v>
      </c>
      <c r="AL596" s="3" t="b">
        <f t="shared" si="206"/>
        <v>1</v>
      </c>
      <c r="AM596" s="3" t="b">
        <f t="shared" si="207"/>
        <v>0</v>
      </c>
      <c r="AN596" s="3" t="b">
        <f t="shared" si="208"/>
        <v>0</v>
      </c>
      <c r="AO596" s="3" t="b">
        <f t="shared" si="209"/>
        <v>1</v>
      </c>
      <c r="AP596">
        <v>-2750336.0210000002</v>
      </c>
      <c r="AQ596">
        <v>-559712.20669999998</v>
      </c>
      <c r="AR596">
        <v>973966.68259999994</v>
      </c>
      <c r="AS596">
        <v>87.292021719999994</v>
      </c>
      <c r="AT596">
        <v>-4.5165352189999997</v>
      </c>
      <c r="AU596">
        <v>-4.9195144439999998</v>
      </c>
      <c r="AV596">
        <v>-4.4593930840000002</v>
      </c>
      <c r="AW596">
        <v>-3.7529046849999999</v>
      </c>
      <c r="AX596">
        <v>-1.538463863</v>
      </c>
      <c r="AY596">
        <v>-0.54476256000000001</v>
      </c>
      <c r="AZ596">
        <v>0</v>
      </c>
      <c r="BA596">
        <v>3.069947</v>
      </c>
      <c r="BB596">
        <v>3.8703077659999998</v>
      </c>
      <c r="BC596">
        <v>2.3536411300000002</v>
      </c>
      <c r="BD596">
        <v>1.6443916270000001</v>
      </c>
      <c r="BE596">
        <v>62.184118650000002</v>
      </c>
      <c r="BF596">
        <v>-2.270875894</v>
      </c>
      <c r="BG596">
        <v>-1.700524189</v>
      </c>
      <c r="BH596">
        <v>-1.359729065</v>
      </c>
      <c r="BI596">
        <v>-0.55168260300000005</v>
      </c>
      <c r="BJ596">
        <v>-6.6677046000000004E-2</v>
      </c>
      <c r="BK596">
        <v>12.4</v>
      </c>
      <c r="BL596">
        <v>12.99</v>
      </c>
      <c r="BM596">
        <v>11.7</v>
      </c>
      <c r="BN596">
        <v>12.64</v>
      </c>
      <c r="BO596">
        <v>0.28000000000000003</v>
      </c>
      <c r="BP596">
        <v>2.2653721679999999</v>
      </c>
      <c r="BQ596">
        <v>0.19500000000000001</v>
      </c>
      <c r="BR596">
        <v>0.17599999999999999</v>
      </c>
      <c r="BS596">
        <v>0.14499999999999999</v>
      </c>
      <c r="BT596">
        <v>0.11242424199999999</v>
      </c>
      <c r="BU596">
        <v>29.369627510000001</v>
      </c>
      <c r="BV596">
        <v>4.0114613180000003</v>
      </c>
      <c r="BW596">
        <v>2.7936962749999998</v>
      </c>
      <c r="BX596">
        <v>2.5214899709999998</v>
      </c>
      <c r="BY596">
        <v>2.0773638970000001</v>
      </c>
      <c r="BZ596">
        <v>1.064389458</v>
      </c>
      <c r="CA596" t="s">
        <v>60</v>
      </c>
      <c r="CB596">
        <v>-0.32885948399999998</v>
      </c>
      <c r="CC596">
        <v>0</v>
      </c>
    </row>
    <row r="597" spans="1:81" x14ac:dyDescent="0.25">
      <c r="A597">
        <v>2016</v>
      </c>
      <c r="B597" s="1">
        <v>41887</v>
      </c>
      <c r="C597">
        <v>1998</v>
      </c>
      <c r="D597">
        <v>2007.709961</v>
      </c>
      <c r="E597">
        <v>1990.099976</v>
      </c>
      <c r="F597">
        <v>2007.709961</v>
      </c>
      <c r="G597">
        <v>2007.709961</v>
      </c>
      <c r="H597">
        <v>2818300000</v>
      </c>
      <c r="I597" s="2">
        <v>730801000000</v>
      </c>
      <c r="J597">
        <v>-127055000</v>
      </c>
      <c r="K597" s="3" t="b">
        <f t="shared" si="189"/>
        <v>0</v>
      </c>
      <c r="L597" s="3" t="b">
        <f t="shared" si="190"/>
        <v>0</v>
      </c>
      <c r="M597" s="3" t="b">
        <f t="shared" si="191"/>
        <v>0</v>
      </c>
      <c r="N597" s="3" t="b">
        <f t="shared" si="192"/>
        <v>0</v>
      </c>
      <c r="O597" s="3" t="b">
        <f t="shared" si="193"/>
        <v>0</v>
      </c>
      <c r="P597" s="3" t="b">
        <f t="shared" si="194"/>
        <v>1</v>
      </c>
      <c r="Q597">
        <v>-1226468000</v>
      </c>
      <c r="R597">
        <v>-1765053000</v>
      </c>
      <c r="S597">
        <v>-243726303</v>
      </c>
      <c r="T597" s="2">
        <v>965279000000</v>
      </c>
      <c r="U597">
        <v>715669895.29999995</v>
      </c>
      <c r="V597" s="3" t="b">
        <f t="shared" si="195"/>
        <v>0</v>
      </c>
      <c r="W597" s="3" t="b">
        <f t="shared" si="196"/>
        <v>0</v>
      </c>
      <c r="X597" s="3" t="b">
        <f t="shared" si="197"/>
        <v>1</v>
      </c>
      <c r="Y597" s="3" t="b">
        <f t="shared" si="198"/>
        <v>0</v>
      </c>
      <c r="Z597" s="3" t="b">
        <f t="shared" si="199"/>
        <v>0</v>
      </c>
      <c r="AA597" s="3" t="b">
        <f t="shared" si="200"/>
        <v>0</v>
      </c>
      <c r="AB597">
        <v>-161824045.09999999</v>
      </c>
      <c r="AC597">
        <v>-125295975</v>
      </c>
      <c r="AD597">
        <v>470504410.80000001</v>
      </c>
      <c r="AE597">
        <v>2824082867</v>
      </c>
      <c r="AF597">
        <v>4739132.7879999997</v>
      </c>
      <c r="AG597" s="3" t="b">
        <f t="shared" si="201"/>
        <v>0</v>
      </c>
      <c r="AH597" s="3" t="b">
        <f t="shared" si="202"/>
        <v>0</v>
      </c>
      <c r="AI597" s="3" t="b">
        <f t="shared" si="203"/>
        <v>1</v>
      </c>
      <c r="AJ597" s="3" t="b">
        <f t="shared" si="204"/>
        <v>0</v>
      </c>
      <c r="AK597" s="3" t="b">
        <f t="shared" si="205"/>
        <v>0</v>
      </c>
      <c r="AL597" s="3" t="b">
        <f t="shared" si="206"/>
        <v>0</v>
      </c>
      <c r="AM597" s="3" t="b">
        <f t="shared" si="207"/>
        <v>0</v>
      </c>
      <c r="AN597" s="3" t="b">
        <f t="shared" si="208"/>
        <v>0</v>
      </c>
      <c r="AO597" s="3" t="b">
        <f t="shared" si="209"/>
        <v>0</v>
      </c>
      <c r="AP597">
        <v>1715231.5970000001</v>
      </c>
      <c r="AQ597">
        <v>460553.85110000003</v>
      </c>
      <c r="AR597">
        <v>1238917.4990000001</v>
      </c>
      <c r="AS597">
        <v>96.747737090000001</v>
      </c>
      <c r="AT597">
        <v>9.4557153700000001</v>
      </c>
      <c r="AU597">
        <v>10.83227904</v>
      </c>
      <c r="AV597">
        <v>2.4695900750000002</v>
      </c>
      <c r="AW597">
        <v>-0.29057476100000001</v>
      </c>
      <c r="AX597">
        <v>-1.2091886030000001</v>
      </c>
      <c r="AY597">
        <v>-0.19112958999999999</v>
      </c>
      <c r="AZ597">
        <v>10.059937</v>
      </c>
      <c r="BA597">
        <v>0</v>
      </c>
      <c r="BB597">
        <v>4.3124241400000001</v>
      </c>
      <c r="BC597">
        <v>2.1855239059999998</v>
      </c>
      <c r="BD597">
        <v>1.973176375</v>
      </c>
      <c r="BE597">
        <v>66.365937509999995</v>
      </c>
      <c r="BF597">
        <v>4.1818188640000002</v>
      </c>
      <c r="BG597">
        <v>0.95547148500000001</v>
      </c>
      <c r="BH597">
        <v>7.143557E-3</v>
      </c>
      <c r="BI597">
        <v>-0.33488227599999998</v>
      </c>
      <c r="BJ597">
        <v>1.6704376999999999E-2</v>
      </c>
      <c r="BK597">
        <v>12.37</v>
      </c>
      <c r="BL597">
        <v>13.18</v>
      </c>
      <c r="BM597">
        <v>11.96</v>
      </c>
      <c r="BN597">
        <v>12.09</v>
      </c>
      <c r="BO597">
        <v>-0.55000000000000004</v>
      </c>
      <c r="BP597">
        <v>-4.3512658230000003</v>
      </c>
      <c r="BQ597">
        <v>-0.13500000000000001</v>
      </c>
      <c r="BR597">
        <v>-0.02</v>
      </c>
      <c r="BS597">
        <v>3.9E-2</v>
      </c>
      <c r="BT597">
        <v>0.104606061</v>
      </c>
      <c r="BU597">
        <v>21.489971350000001</v>
      </c>
      <c r="BV597">
        <v>-7.8796561599999997</v>
      </c>
      <c r="BW597">
        <v>-1.9340974209999999</v>
      </c>
      <c r="BX597">
        <v>-0.28653295099999998</v>
      </c>
      <c r="BY597">
        <v>0.55873925499999999</v>
      </c>
      <c r="BZ597">
        <v>0.97043637900000002</v>
      </c>
      <c r="CA597" t="s">
        <v>61</v>
      </c>
      <c r="CB597">
        <v>0.34842199299999999</v>
      </c>
      <c r="CC597">
        <v>0</v>
      </c>
    </row>
    <row r="598" spans="1:81" x14ac:dyDescent="0.25">
      <c r="A598">
        <v>2017</v>
      </c>
      <c r="B598" s="1">
        <v>41890</v>
      </c>
      <c r="C598">
        <v>2007.170044</v>
      </c>
      <c r="D598">
        <v>2007.170044</v>
      </c>
      <c r="E598">
        <v>1995.599976</v>
      </c>
      <c r="F598">
        <v>2001.540039</v>
      </c>
      <c r="G598">
        <v>2001.540039</v>
      </c>
      <c r="H598">
        <v>2789090000</v>
      </c>
      <c r="I598" s="2">
        <v>728012000000</v>
      </c>
      <c r="J598">
        <v>14605000</v>
      </c>
      <c r="K598" s="3" t="b">
        <f t="shared" si="189"/>
        <v>0</v>
      </c>
      <c r="L598" s="3" t="b">
        <f t="shared" si="190"/>
        <v>0</v>
      </c>
      <c r="M598" s="3" t="b">
        <f t="shared" si="191"/>
        <v>1</v>
      </c>
      <c r="N598" s="3" t="b">
        <f t="shared" si="192"/>
        <v>0</v>
      </c>
      <c r="O598" s="3" t="b">
        <f t="shared" si="193"/>
        <v>0</v>
      </c>
      <c r="P598" s="3" t="b">
        <f t="shared" si="194"/>
        <v>0</v>
      </c>
      <c r="Q598">
        <v>-631130000</v>
      </c>
      <c r="R598">
        <v>-1196047000</v>
      </c>
      <c r="S598">
        <v>-706683454.5</v>
      </c>
      <c r="T598" s="2">
        <v>965353000000</v>
      </c>
      <c r="U598">
        <v>1446521417</v>
      </c>
      <c r="V598" s="3" t="b">
        <f t="shared" si="195"/>
        <v>0</v>
      </c>
      <c r="W598" s="3" t="b">
        <f t="shared" si="196"/>
        <v>0</v>
      </c>
      <c r="X598" s="3" t="b">
        <f t="shared" si="197"/>
        <v>1</v>
      </c>
      <c r="Y598" s="3" t="b">
        <f t="shared" si="198"/>
        <v>0</v>
      </c>
      <c r="Z598" s="3" t="b">
        <f t="shared" si="199"/>
        <v>0</v>
      </c>
      <c r="AA598" s="3" t="b">
        <f t="shared" si="200"/>
        <v>0</v>
      </c>
      <c r="AB598">
        <v>733654787.29999995</v>
      </c>
      <c r="AC598">
        <v>142663863</v>
      </c>
      <c r="AD598">
        <v>503196973.80000001</v>
      </c>
      <c r="AE598">
        <v>2815511675</v>
      </c>
      <c r="AF598">
        <v>2810722.1519999998</v>
      </c>
      <c r="AG598" s="3" t="b">
        <f t="shared" si="201"/>
        <v>0</v>
      </c>
      <c r="AH598" s="3" t="b">
        <f t="shared" si="202"/>
        <v>0</v>
      </c>
      <c r="AI598" s="3" t="b">
        <f t="shared" si="203"/>
        <v>1</v>
      </c>
      <c r="AJ598" s="3" t="b">
        <f t="shared" si="204"/>
        <v>0</v>
      </c>
      <c r="AK598" s="3" t="b">
        <f t="shared" si="205"/>
        <v>0</v>
      </c>
      <c r="AL598" s="3" t="b">
        <f t="shared" si="206"/>
        <v>0</v>
      </c>
      <c r="AM598" s="3" t="b">
        <f t="shared" si="207"/>
        <v>0</v>
      </c>
      <c r="AN598" s="3" t="b">
        <f t="shared" si="208"/>
        <v>0</v>
      </c>
      <c r="AO598" s="3" t="b">
        <f t="shared" si="209"/>
        <v>0</v>
      </c>
      <c r="AP598">
        <v>1691385.683</v>
      </c>
      <c r="AQ598">
        <v>691367.25789999997</v>
      </c>
      <c r="AR598">
        <v>509942.40749999997</v>
      </c>
      <c r="AS598">
        <v>90.948393980000006</v>
      </c>
      <c r="AT598">
        <v>-5.7993431060000002</v>
      </c>
      <c r="AU598">
        <v>-5.9942932830000002</v>
      </c>
      <c r="AV598">
        <v>1.8281861319999999</v>
      </c>
      <c r="AW598">
        <v>0.68752265000000001</v>
      </c>
      <c r="AX598">
        <v>-0.55856476600000005</v>
      </c>
      <c r="AY598">
        <v>-0.44073632400000001</v>
      </c>
      <c r="AZ598">
        <v>0</v>
      </c>
      <c r="BA598">
        <v>6.1699219999999997</v>
      </c>
      <c r="BB598">
        <v>4.004393844</v>
      </c>
      <c r="BC598">
        <v>2.4701237699999998</v>
      </c>
      <c r="BD598">
        <v>1.621130849</v>
      </c>
      <c r="BE598">
        <v>61.84852807</v>
      </c>
      <c r="BF598">
        <v>-4.5174094409999999</v>
      </c>
      <c r="BG598">
        <v>-0.16779528799999999</v>
      </c>
      <c r="BH598">
        <v>-0.36375805500000002</v>
      </c>
      <c r="BI598">
        <v>-0.55623349399999999</v>
      </c>
      <c r="BJ598">
        <v>-0.30808872700000001</v>
      </c>
      <c r="BK598">
        <v>12.64</v>
      </c>
      <c r="BL598">
        <v>13.09</v>
      </c>
      <c r="BM598">
        <v>12.4</v>
      </c>
      <c r="BN598">
        <v>12.66</v>
      </c>
      <c r="BO598">
        <v>0.56999999999999995</v>
      </c>
      <c r="BP598">
        <v>4.7146401989999998</v>
      </c>
      <c r="BQ598">
        <v>0.01</v>
      </c>
      <c r="BR598">
        <v>3.5000000000000003E-2</v>
      </c>
      <c r="BS598">
        <v>5.5E-2</v>
      </c>
      <c r="BT598">
        <v>0.104545455</v>
      </c>
      <c r="BU598">
        <v>29.656160459999999</v>
      </c>
      <c r="BV598">
        <v>8.1661891119999996</v>
      </c>
      <c r="BW598">
        <v>0.143266476</v>
      </c>
      <c r="BX598">
        <v>0.50143266500000006</v>
      </c>
      <c r="BY598">
        <v>0.78796561600000004</v>
      </c>
      <c r="BZ598">
        <v>1.0423060420000001</v>
      </c>
      <c r="CA598" t="s">
        <v>60</v>
      </c>
      <c r="CB598">
        <v>-0.19433594700000001</v>
      </c>
      <c r="CC598">
        <v>0</v>
      </c>
    </row>
    <row r="599" spans="1:81" x14ac:dyDescent="0.25">
      <c r="A599">
        <v>2018</v>
      </c>
      <c r="B599" s="1">
        <v>41891</v>
      </c>
      <c r="C599">
        <v>2000.7299800000001</v>
      </c>
      <c r="D599">
        <v>2001.01001</v>
      </c>
      <c r="E599">
        <v>1984.6099850000001</v>
      </c>
      <c r="F599">
        <v>1988.4399410000001</v>
      </c>
      <c r="G599">
        <v>1988.4399410000001</v>
      </c>
      <c r="H599">
        <v>2882830000</v>
      </c>
      <c r="I599" s="2">
        <v>725129000000</v>
      </c>
      <c r="J599">
        <v>-2835960000</v>
      </c>
      <c r="K599" s="3" t="b">
        <f t="shared" si="189"/>
        <v>0</v>
      </c>
      <c r="L599" s="3" t="b">
        <f t="shared" si="190"/>
        <v>0</v>
      </c>
      <c r="M599" s="3" t="b">
        <f t="shared" si="191"/>
        <v>0</v>
      </c>
      <c r="N599" s="3" t="b">
        <f t="shared" si="192"/>
        <v>0</v>
      </c>
      <c r="O599" s="3" t="b">
        <f t="shared" si="193"/>
        <v>0</v>
      </c>
      <c r="P599" s="3" t="b">
        <f t="shared" si="194"/>
        <v>1</v>
      </c>
      <c r="Q599">
        <v>-1134995000</v>
      </c>
      <c r="R599">
        <v>-1182285000</v>
      </c>
      <c r="S599">
        <v>-1157763576</v>
      </c>
      <c r="T599" s="2">
        <v>963817000000</v>
      </c>
      <c r="U599">
        <v>-730806069.5</v>
      </c>
      <c r="V599" s="3" t="b">
        <f t="shared" si="195"/>
        <v>0</v>
      </c>
      <c r="W599" s="3" t="b">
        <f t="shared" si="196"/>
        <v>0</v>
      </c>
      <c r="X599" s="3" t="b">
        <f t="shared" si="197"/>
        <v>0</v>
      </c>
      <c r="Y599" s="3" t="b">
        <f t="shared" si="198"/>
        <v>0</v>
      </c>
      <c r="Z599" s="3" t="b">
        <f t="shared" si="199"/>
        <v>0</v>
      </c>
      <c r="AA599" s="3" t="b">
        <f t="shared" si="200"/>
        <v>1</v>
      </c>
      <c r="AB599">
        <v>414480641.69999999</v>
      </c>
      <c r="AC599">
        <v>283249813.69999999</v>
      </c>
      <c r="AD599">
        <v>431827134.10000002</v>
      </c>
      <c r="AE599">
        <v>2796643526</v>
      </c>
      <c r="AF599">
        <v>-13719670.51</v>
      </c>
      <c r="AG599" s="3" t="b">
        <f t="shared" si="201"/>
        <v>0</v>
      </c>
      <c r="AH599" s="3" t="b">
        <f t="shared" si="202"/>
        <v>0</v>
      </c>
      <c r="AI599" s="3" t="b">
        <f t="shared" si="203"/>
        <v>0</v>
      </c>
      <c r="AJ599" s="3" t="b">
        <f t="shared" si="204"/>
        <v>0</v>
      </c>
      <c r="AK599" s="3" t="b">
        <f t="shared" si="205"/>
        <v>0</v>
      </c>
      <c r="AL599" s="3" t="b">
        <f t="shared" si="206"/>
        <v>1</v>
      </c>
      <c r="AM599" s="3" t="b">
        <f t="shared" si="207"/>
        <v>0</v>
      </c>
      <c r="AN599" s="3" t="b">
        <f t="shared" si="208"/>
        <v>0</v>
      </c>
      <c r="AO599" s="3" t="b">
        <f t="shared" si="209"/>
        <v>1</v>
      </c>
      <c r="AP599">
        <v>-4831130.5930000003</v>
      </c>
      <c r="AQ599">
        <v>-3030070.6570000001</v>
      </c>
      <c r="AR599">
        <v>-707514.67059999995</v>
      </c>
      <c r="AS599">
        <v>78.635116269999997</v>
      </c>
      <c r="AT599">
        <v>-12.313277709999999</v>
      </c>
      <c r="AU599">
        <v>-13.538752219999999</v>
      </c>
      <c r="AV599">
        <v>-9.0563104069999998</v>
      </c>
      <c r="AW599">
        <v>-3.1770059439999998</v>
      </c>
      <c r="AX599">
        <v>-2.2690509059999999</v>
      </c>
      <c r="AY599">
        <v>-1.143205711</v>
      </c>
      <c r="AZ599">
        <v>0</v>
      </c>
      <c r="BA599">
        <v>13.100097999999999</v>
      </c>
      <c r="BB599">
        <v>3.7183657120000002</v>
      </c>
      <c r="BC599">
        <v>3.2294076440000001</v>
      </c>
      <c r="BD599">
        <v>1.1514079740000001</v>
      </c>
      <c r="BE599">
        <v>53.518811309999997</v>
      </c>
      <c r="BF599">
        <v>-8.3297167660000007</v>
      </c>
      <c r="BG599">
        <v>-6.4235631030000002</v>
      </c>
      <c r="BH599">
        <v>-3.0513331469999998</v>
      </c>
      <c r="BI599">
        <v>-2.220795705</v>
      </c>
      <c r="BJ599">
        <v>-0.88313780200000003</v>
      </c>
      <c r="BK599">
        <v>12.7</v>
      </c>
      <c r="BL599">
        <v>13.91</v>
      </c>
      <c r="BM599">
        <v>12.7</v>
      </c>
      <c r="BN599">
        <v>13.5</v>
      </c>
      <c r="BO599">
        <v>0.84</v>
      </c>
      <c r="BP599">
        <v>6.6350710900000003</v>
      </c>
      <c r="BQ599">
        <v>0.70499999999999996</v>
      </c>
      <c r="BR599">
        <v>0.315</v>
      </c>
      <c r="BS599">
        <v>0.23</v>
      </c>
      <c r="BT599">
        <v>0.151212121</v>
      </c>
      <c r="BU599">
        <v>41.690544410000001</v>
      </c>
      <c r="BV599">
        <v>12.03438395</v>
      </c>
      <c r="BW599">
        <v>10.10028653</v>
      </c>
      <c r="BX599">
        <v>4.5128939829999997</v>
      </c>
      <c r="BY599">
        <v>3.2951289400000001</v>
      </c>
      <c r="BZ599">
        <v>1.8193252339999999</v>
      </c>
      <c r="CA599" t="s">
        <v>62</v>
      </c>
      <c r="CB599">
        <v>-0.75329413999999995</v>
      </c>
      <c r="CC599">
        <v>0</v>
      </c>
    </row>
    <row r="600" spans="1:81" x14ac:dyDescent="0.25">
      <c r="A600">
        <v>2019</v>
      </c>
      <c r="B600" s="1">
        <v>41892</v>
      </c>
      <c r="C600">
        <v>1988.410034</v>
      </c>
      <c r="D600">
        <v>1996.660034</v>
      </c>
      <c r="E600">
        <v>1982.98999</v>
      </c>
      <c r="F600">
        <v>1995.6899410000001</v>
      </c>
      <c r="G600">
        <v>1995.6899410000001</v>
      </c>
      <c r="H600">
        <v>2912430000</v>
      </c>
      <c r="I600" s="2">
        <v>728042000000</v>
      </c>
      <c r="J600">
        <v>14800000</v>
      </c>
      <c r="K600" s="3" t="b">
        <f t="shared" si="189"/>
        <v>0</v>
      </c>
      <c r="L600" s="3" t="b">
        <f t="shared" si="190"/>
        <v>0</v>
      </c>
      <c r="M600" s="3" t="b">
        <f t="shared" si="191"/>
        <v>1</v>
      </c>
      <c r="N600" s="3" t="b">
        <f t="shared" si="192"/>
        <v>0</v>
      </c>
      <c r="O600" s="3" t="b">
        <f t="shared" si="193"/>
        <v>0</v>
      </c>
      <c r="P600" s="3" t="b">
        <f t="shared" si="194"/>
        <v>0</v>
      </c>
      <c r="Q600">
        <v>-1116130000</v>
      </c>
      <c r="R600">
        <v>-555430000</v>
      </c>
      <c r="S600">
        <v>-1204302848</v>
      </c>
      <c r="T600" s="2">
        <v>966316000000</v>
      </c>
      <c r="U600">
        <v>481357275.10000002</v>
      </c>
      <c r="V600" s="3" t="b">
        <f t="shared" si="195"/>
        <v>0</v>
      </c>
      <c r="W600" s="3" t="b">
        <f t="shared" si="196"/>
        <v>0</v>
      </c>
      <c r="X600" s="3" t="b">
        <f t="shared" si="197"/>
        <v>1</v>
      </c>
      <c r="Y600" s="3" t="b">
        <f t="shared" si="198"/>
        <v>0</v>
      </c>
      <c r="Z600" s="3" t="b">
        <f t="shared" si="199"/>
        <v>0</v>
      </c>
      <c r="AA600" s="3" t="b">
        <f t="shared" si="200"/>
        <v>0</v>
      </c>
      <c r="AB600">
        <v>157601717.90000001</v>
      </c>
      <c r="AC600">
        <v>624990262.79999995</v>
      </c>
      <c r="AD600">
        <v>378491095</v>
      </c>
      <c r="AE600">
        <v>2807262462</v>
      </c>
      <c r="AF600">
        <v>-4124606.2</v>
      </c>
      <c r="AG600" s="3" t="b">
        <f t="shared" si="201"/>
        <v>0</v>
      </c>
      <c r="AH600" s="3" t="b">
        <f t="shared" si="202"/>
        <v>0</v>
      </c>
      <c r="AI600" s="3" t="b">
        <f t="shared" si="203"/>
        <v>0</v>
      </c>
      <c r="AJ600" s="3" t="b">
        <f t="shared" si="204"/>
        <v>0</v>
      </c>
      <c r="AK600" s="3" t="b">
        <f t="shared" si="205"/>
        <v>0</v>
      </c>
      <c r="AL600" s="3" t="b">
        <f t="shared" si="206"/>
        <v>1</v>
      </c>
      <c r="AM600" s="3" t="b">
        <f t="shared" si="207"/>
        <v>0</v>
      </c>
      <c r="AN600" s="3" t="b">
        <f t="shared" si="208"/>
        <v>0</v>
      </c>
      <c r="AO600" s="3" t="b">
        <f t="shared" si="209"/>
        <v>0</v>
      </c>
      <c r="AP600">
        <v>-6932936.2410000004</v>
      </c>
      <c r="AQ600">
        <v>-3269487.72</v>
      </c>
      <c r="AR600">
        <v>-987930.50430000003</v>
      </c>
      <c r="AS600">
        <v>85.449665550000006</v>
      </c>
      <c r="AT600">
        <v>6.8145492790000004</v>
      </c>
      <c r="AU600">
        <v>8.6660382810000005</v>
      </c>
      <c r="AV600">
        <v>-2.7493642139999999</v>
      </c>
      <c r="AW600">
        <v>-4.6207492309999996</v>
      </c>
      <c r="AX600">
        <v>-2.1797333139999999</v>
      </c>
      <c r="AY600">
        <v>-1.322588968</v>
      </c>
      <c r="AZ600">
        <v>7.25</v>
      </c>
      <c r="BA600">
        <v>0</v>
      </c>
      <c r="BB600">
        <v>3.9706253039999999</v>
      </c>
      <c r="BC600">
        <v>2.9987356690000002</v>
      </c>
      <c r="BD600">
        <v>1.3240998020000001</v>
      </c>
      <c r="BE600">
        <v>56.972587869999998</v>
      </c>
      <c r="BF600">
        <v>3.4537765610000002</v>
      </c>
      <c r="BG600">
        <v>-2.437970102</v>
      </c>
      <c r="BH600">
        <v>-3.6509765700000001</v>
      </c>
      <c r="BI600">
        <v>-2.3270187770000001</v>
      </c>
      <c r="BJ600">
        <v>-1.0824256940000001</v>
      </c>
      <c r="BK600">
        <v>13.36</v>
      </c>
      <c r="BL600">
        <v>14.06</v>
      </c>
      <c r="BM600">
        <v>12.86</v>
      </c>
      <c r="BN600">
        <v>12.88</v>
      </c>
      <c r="BO600">
        <v>-0.62</v>
      </c>
      <c r="BP600">
        <v>-4.592592593</v>
      </c>
      <c r="BQ600">
        <v>0.11</v>
      </c>
      <c r="BR600">
        <v>0.32100000000000001</v>
      </c>
      <c r="BS600">
        <v>0.189</v>
      </c>
      <c r="BT600">
        <v>0.13757575799999999</v>
      </c>
      <c r="BU600">
        <v>30.208333329999999</v>
      </c>
      <c r="BV600">
        <v>-11.482211080000001</v>
      </c>
      <c r="BW600">
        <v>0.27608643700000002</v>
      </c>
      <c r="BX600">
        <v>3.8189469909999998</v>
      </c>
      <c r="BY600">
        <v>2.1877984719999999</v>
      </c>
      <c r="BZ600">
        <v>1.636793355</v>
      </c>
      <c r="CA600" t="s">
        <v>61</v>
      </c>
      <c r="CB600">
        <v>0.18891308800000001</v>
      </c>
      <c r="CC600">
        <v>0</v>
      </c>
    </row>
    <row r="601" spans="1:81" x14ac:dyDescent="0.25">
      <c r="A601">
        <v>2020</v>
      </c>
      <c r="B601" s="1">
        <v>41893</v>
      </c>
      <c r="C601">
        <v>1992.849976</v>
      </c>
      <c r="D601">
        <v>1997.650024</v>
      </c>
      <c r="E601">
        <v>1985.9300539999999</v>
      </c>
      <c r="F601">
        <v>1997.4499510000001</v>
      </c>
      <c r="G601">
        <v>1997.4499510000001</v>
      </c>
      <c r="H601">
        <v>2941690000</v>
      </c>
      <c r="I601" s="2">
        <v>730983000000</v>
      </c>
      <c r="J601">
        <v>2927060000</v>
      </c>
      <c r="K601" s="3" t="b">
        <f t="shared" si="189"/>
        <v>0</v>
      </c>
      <c r="L601" s="3" t="b">
        <f t="shared" si="190"/>
        <v>0</v>
      </c>
      <c r="M601" s="3" t="b">
        <f t="shared" si="191"/>
        <v>1</v>
      </c>
      <c r="N601" s="3" t="b">
        <f t="shared" si="192"/>
        <v>0</v>
      </c>
      <c r="O601" s="3" t="b">
        <f t="shared" si="193"/>
        <v>0</v>
      </c>
      <c r="P601" s="3" t="b">
        <f t="shared" si="194"/>
        <v>0</v>
      </c>
      <c r="Q601">
        <v>1182630000</v>
      </c>
      <c r="R601">
        <v>39400000</v>
      </c>
      <c r="S601">
        <v>-857460181.79999995</v>
      </c>
      <c r="T601" s="2">
        <v>969157000000</v>
      </c>
      <c r="U601">
        <v>2670161822</v>
      </c>
      <c r="V601" s="3" t="b">
        <f t="shared" si="195"/>
        <v>0</v>
      </c>
      <c r="W601" s="3" t="b">
        <f t="shared" si="196"/>
        <v>0</v>
      </c>
      <c r="X601" s="3" t="b">
        <f t="shared" si="197"/>
        <v>1</v>
      </c>
      <c r="Y601" s="3" t="b">
        <f t="shared" si="198"/>
        <v>0</v>
      </c>
      <c r="Z601" s="3" t="b">
        <f t="shared" si="199"/>
        <v>0</v>
      </c>
      <c r="AA601" s="3" t="b">
        <f t="shared" si="200"/>
        <v>0</v>
      </c>
      <c r="AB601">
        <v>1391097554</v>
      </c>
      <c r="AC601">
        <v>872013756</v>
      </c>
      <c r="AD601">
        <v>455991745.19999999</v>
      </c>
      <c r="AE601">
        <v>2809856755</v>
      </c>
      <c r="AF601">
        <v>6606614.6009999998</v>
      </c>
      <c r="AG601" s="3" t="b">
        <f t="shared" si="201"/>
        <v>0</v>
      </c>
      <c r="AH601" s="3" t="b">
        <f t="shared" si="202"/>
        <v>0</v>
      </c>
      <c r="AI601" s="3" t="b">
        <f t="shared" si="203"/>
        <v>1</v>
      </c>
      <c r="AJ601" s="3" t="b">
        <f t="shared" si="204"/>
        <v>0</v>
      </c>
      <c r="AK601" s="3" t="b">
        <f t="shared" si="205"/>
        <v>0</v>
      </c>
      <c r="AL601" s="3" t="b">
        <f t="shared" si="206"/>
        <v>0</v>
      </c>
      <c r="AM601" s="3" t="b">
        <f t="shared" si="207"/>
        <v>0</v>
      </c>
      <c r="AN601" s="3" t="b">
        <f t="shared" si="208"/>
        <v>0</v>
      </c>
      <c r="AO601" s="3" t="b">
        <f t="shared" si="209"/>
        <v>0</v>
      </c>
      <c r="AP601">
        <v>-634582.26260000002</v>
      </c>
      <c r="AQ601">
        <v>-3670143.602</v>
      </c>
      <c r="AR601">
        <v>-1030489.306</v>
      </c>
      <c r="AS601">
        <v>87.103965540000004</v>
      </c>
      <c r="AT601">
        <v>1.654299983</v>
      </c>
      <c r="AU601">
        <v>1.935993514</v>
      </c>
      <c r="AV601">
        <v>4.2344246310000004</v>
      </c>
      <c r="AW601">
        <v>-0.471873606</v>
      </c>
      <c r="AX601">
        <v>-2.4786271530000001</v>
      </c>
      <c r="AY601">
        <v>-1.2894131870000001</v>
      </c>
      <c r="AZ601">
        <v>1.7600100000000001</v>
      </c>
      <c r="BA601">
        <v>0</v>
      </c>
      <c r="BB601">
        <v>3.8127242109999999</v>
      </c>
      <c r="BC601">
        <v>2.7845402639999999</v>
      </c>
      <c r="BD601">
        <v>1.3692472899999999</v>
      </c>
      <c r="BE601">
        <v>57.792502110000001</v>
      </c>
      <c r="BF601">
        <v>0.81991424400000001</v>
      </c>
      <c r="BG601">
        <v>2.1368454030000001</v>
      </c>
      <c r="BH601">
        <v>-0.87143013199999997</v>
      </c>
      <c r="BI601">
        <v>-2.2022811010000001</v>
      </c>
      <c r="BJ601">
        <v>-1.1236881649999999</v>
      </c>
      <c r="BK601">
        <v>13.53</v>
      </c>
      <c r="BL601">
        <v>13.67</v>
      </c>
      <c r="BM601">
        <v>12.66</v>
      </c>
      <c r="BN601">
        <v>12.8</v>
      </c>
      <c r="BO601">
        <v>-0.08</v>
      </c>
      <c r="BP601">
        <v>-0.62111801200000005</v>
      </c>
      <c r="BQ601">
        <v>-0.35</v>
      </c>
      <c r="BR601">
        <v>-0.02</v>
      </c>
      <c r="BS601">
        <v>0.16400000000000001</v>
      </c>
      <c r="BT601">
        <v>0.114424242</v>
      </c>
      <c r="BU601">
        <v>24.64454976</v>
      </c>
      <c r="BV601">
        <v>-5.56378357</v>
      </c>
      <c r="BW601">
        <v>-8.5229973250000004</v>
      </c>
      <c r="BX601">
        <v>-2.6517043170000001</v>
      </c>
      <c r="BY601">
        <v>0.68613297100000004</v>
      </c>
      <c r="BZ601">
        <v>1.146261859</v>
      </c>
      <c r="CA601" t="s">
        <v>60</v>
      </c>
      <c r="CB601">
        <v>0.31661199200000001</v>
      </c>
      <c r="CC601">
        <v>0</v>
      </c>
    </row>
    <row r="602" spans="1:81" x14ac:dyDescent="0.25">
      <c r="A602">
        <v>2021</v>
      </c>
      <c r="B602" s="1">
        <v>41894</v>
      </c>
      <c r="C602">
        <v>1996.73999</v>
      </c>
      <c r="D602">
        <v>1996.73999</v>
      </c>
      <c r="E602">
        <v>1980.26001</v>
      </c>
      <c r="F602">
        <v>1985.540039</v>
      </c>
      <c r="G602">
        <v>1985.540039</v>
      </c>
      <c r="H602">
        <v>3206570000</v>
      </c>
      <c r="I602" s="2">
        <v>727777000000</v>
      </c>
      <c r="J602">
        <v>-132440000</v>
      </c>
      <c r="K602" s="3" t="b">
        <f t="shared" si="189"/>
        <v>0</v>
      </c>
      <c r="L602" s="3" t="b">
        <f t="shared" si="190"/>
        <v>0</v>
      </c>
      <c r="M602" s="3" t="b">
        <f t="shared" si="191"/>
        <v>0</v>
      </c>
      <c r="N602" s="3" t="b">
        <f t="shared" si="192"/>
        <v>0</v>
      </c>
      <c r="O602" s="3" t="b">
        <f t="shared" si="193"/>
        <v>0</v>
      </c>
      <c r="P602" s="3" t="b">
        <f t="shared" si="194"/>
        <v>1</v>
      </c>
      <c r="Q602">
        <v>1088434000</v>
      </c>
      <c r="R602">
        <v>538356000</v>
      </c>
      <c r="S602">
        <v>-768285697</v>
      </c>
      <c r="T602" s="2">
        <v>968005000000</v>
      </c>
      <c r="U602">
        <v>844696619.89999998</v>
      </c>
      <c r="V602" s="3" t="b">
        <f t="shared" si="195"/>
        <v>0</v>
      </c>
      <c r="W602" s="3" t="b">
        <f t="shared" si="196"/>
        <v>0</v>
      </c>
      <c r="X602" s="3" t="b">
        <f t="shared" si="197"/>
        <v>1</v>
      </c>
      <c r="Y602" s="3" t="b">
        <f t="shared" si="198"/>
        <v>0</v>
      </c>
      <c r="Z602" s="3" t="b">
        <f t="shared" si="199"/>
        <v>0</v>
      </c>
      <c r="AA602" s="3" t="b">
        <f t="shared" si="200"/>
        <v>0</v>
      </c>
      <c r="AB602">
        <v>1540664241</v>
      </c>
      <c r="AC602">
        <v>1064453922</v>
      </c>
      <c r="AD602">
        <v>454743794.10000002</v>
      </c>
      <c r="AE602">
        <v>2790737394</v>
      </c>
      <c r="AF602">
        <v>-8262534.1140000001</v>
      </c>
      <c r="AG602" s="3" t="b">
        <f t="shared" si="201"/>
        <v>0</v>
      </c>
      <c r="AH602" s="3" t="b">
        <f t="shared" si="202"/>
        <v>0</v>
      </c>
      <c r="AI602" s="3" t="b">
        <f t="shared" si="203"/>
        <v>0</v>
      </c>
      <c r="AJ602" s="3" t="b">
        <f t="shared" si="204"/>
        <v>0</v>
      </c>
      <c r="AK602" s="3" t="b">
        <f t="shared" si="205"/>
        <v>0</v>
      </c>
      <c r="AL602" s="3" t="b">
        <f t="shared" si="206"/>
        <v>1</v>
      </c>
      <c r="AM602" s="3" t="b">
        <f t="shared" si="207"/>
        <v>0</v>
      </c>
      <c r="AN602" s="3" t="b">
        <f t="shared" si="208"/>
        <v>0</v>
      </c>
      <c r="AO602" s="3" t="b">
        <f t="shared" si="209"/>
        <v>0</v>
      </c>
      <c r="AP602">
        <v>-1512410.2450000001</v>
      </c>
      <c r="AQ602">
        <v>-3633533.2059999998</v>
      </c>
      <c r="AR602">
        <v>-2314545.5249999999</v>
      </c>
      <c r="AS602">
        <v>75.909388680000006</v>
      </c>
      <c r="AT602">
        <v>-11.19457686</v>
      </c>
      <c r="AU602">
        <v>-12.851971539999999</v>
      </c>
      <c r="AV602">
        <v>-4.770138438</v>
      </c>
      <c r="AW602">
        <v>-0.65228828100000003</v>
      </c>
      <c r="AX602">
        <v>-2.1609161349999999</v>
      </c>
      <c r="AY602">
        <v>-1.994766654</v>
      </c>
      <c r="AZ602">
        <v>0</v>
      </c>
      <c r="BA602">
        <v>11.909912</v>
      </c>
      <c r="BB602">
        <v>3.5403867670000002</v>
      </c>
      <c r="BC602">
        <v>3.4363525309999998</v>
      </c>
      <c r="BD602">
        <v>1.0302746110000001</v>
      </c>
      <c r="BE602">
        <v>50.745579220000003</v>
      </c>
      <c r="BF602">
        <v>-7.0469228939999997</v>
      </c>
      <c r="BG602">
        <v>-3.1135043250000001</v>
      </c>
      <c r="BH602">
        <v>-0.74997820199999998</v>
      </c>
      <c r="BI602">
        <v>-1.7932206900000001</v>
      </c>
      <c r="BJ602">
        <v>-1.592861992</v>
      </c>
      <c r="BK602">
        <v>12.85</v>
      </c>
      <c r="BL602">
        <v>14.27</v>
      </c>
      <c r="BM602">
        <v>12.85</v>
      </c>
      <c r="BN602">
        <v>13.31</v>
      </c>
      <c r="BO602">
        <v>0.51</v>
      </c>
      <c r="BP602">
        <v>3.984375</v>
      </c>
      <c r="BQ602">
        <v>0.215</v>
      </c>
      <c r="BR602">
        <v>-6.5000000000000002E-2</v>
      </c>
      <c r="BS602">
        <v>0.06</v>
      </c>
      <c r="BT602">
        <v>0.124727273</v>
      </c>
      <c r="BU602">
        <v>32.701421799999999</v>
      </c>
      <c r="BV602">
        <v>8.0568720379999998</v>
      </c>
      <c r="BW602">
        <v>1.2465442339999999</v>
      </c>
      <c r="BX602">
        <v>-3.2531151409999999</v>
      </c>
      <c r="BY602">
        <v>-1.0955471960000001</v>
      </c>
      <c r="BZ602">
        <v>1.0686002020000001</v>
      </c>
      <c r="CA602" t="s">
        <v>60</v>
      </c>
      <c r="CB602">
        <v>-0.43037360400000002</v>
      </c>
      <c r="CC602">
        <v>0</v>
      </c>
    </row>
    <row r="603" spans="1:81" x14ac:dyDescent="0.25">
      <c r="A603">
        <v>2073</v>
      </c>
      <c r="B603" s="1">
        <v>41968</v>
      </c>
      <c r="C603">
        <v>2070.1499020000001</v>
      </c>
      <c r="D603">
        <v>2074.209961</v>
      </c>
      <c r="E603">
        <v>2064.75</v>
      </c>
      <c r="F603">
        <v>2067.030029</v>
      </c>
      <c r="G603">
        <v>2067.030029</v>
      </c>
      <c r="H603">
        <v>3392940000</v>
      </c>
      <c r="I603" s="2">
        <v>752773000000</v>
      </c>
      <c r="J603">
        <v>-132440000</v>
      </c>
      <c r="K603" s="3" t="b">
        <f t="shared" si="189"/>
        <v>0</v>
      </c>
      <c r="L603" s="3" t="b">
        <f t="shared" si="190"/>
        <v>0</v>
      </c>
      <c r="M603" s="3" t="b">
        <f t="shared" si="191"/>
        <v>0</v>
      </c>
      <c r="N603" s="3" t="b">
        <f t="shared" si="192"/>
        <v>0</v>
      </c>
      <c r="O603" s="3" t="b">
        <f t="shared" si="193"/>
        <v>0</v>
      </c>
      <c r="P603" s="3" t="b">
        <f t="shared" si="194"/>
        <v>1</v>
      </c>
      <c r="Q603">
        <v>1408268000</v>
      </c>
      <c r="R603">
        <v>2060414000</v>
      </c>
      <c r="S603">
        <v>1957550242</v>
      </c>
      <c r="T603" s="2">
        <v>1003780000000</v>
      </c>
      <c r="U603">
        <v>219160772.19999999</v>
      </c>
      <c r="V603" s="3" t="b">
        <f t="shared" si="195"/>
        <v>0</v>
      </c>
      <c r="W603" s="3" t="b">
        <f t="shared" si="196"/>
        <v>0</v>
      </c>
      <c r="X603" s="3" t="b">
        <f t="shared" si="197"/>
        <v>1</v>
      </c>
      <c r="Y603" s="3" t="b">
        <f t="shared" si="198"/>
        <v>0</v>
      </c>
      <c r="Z603" s="3" t="b">
        <f t="shared" si="199"/>
        <v>0</v>
      </c>
      <c r="AA603" s="3" t="b">
        <f t="shared" si="200"/>
        <v>0</v>
      </c>
      <c r="AB603">
        <v>254427121.09999999</v>
      </c>
      <c r="AC603">
        <v>734078094.5</v>
      </c>
      <c r="AD603">
        <v>1239085388</v>
      </c>
      <c r="AE603">
        <v>2906895303</v>
      </c>
      <c r="AF603">
        <v>2528427.3020000001</v>
      </c>
      <c r="AG603" s="3" t="b">
        <f t="shared" si="201"/>
        <v>0</v>
      </c>
      <c r="AH603" s="3" t="b">
        <f t="shared" si="202"/>
        <v>0</v>
      </c>
      <c r="AI603" s="3" t="b">
        <f t="shared" si="203"/>
        <v>1</v>
      </c>
      <c r="AJ603" s="3" t="b">
        <f t="shared" si="204"/>
        <v>0</v>
      </c>
      <c r="AK603" s="3" t="b">
        <f t="shared" si="205"/>
        <v>0</v>
      </c>
      <c r="AL603" s="3" t="b">
        <f t="shared" si="206"/>
        <v>0</v>
      </c>
      <c r="AM603" s="3" t="b">
        <f t="shared" si="207"/>
        <v>0</v>
      </c>
      <c r="AN603" s="3" t="b">
        <f t="shared" si="208"/>
        <v>0</v>
      </c>
      <c r="AO603" s="3" t="b">
        <f t="shared" si="209"/>
        <v>0</v>
      </c>
      <c r="AP603">
        <v>8565883.4100000001</v>
      </c>
      <c r="AQ603">
        <v>9290927.3420000002</v>
      </c>
      <c r="AR603">
        <v>6411281.6370000001</v>
      </c>
      <c r="AS603">
        <v>97.168237399999995</v>
      </c>
      <c r="AT603">
        <v>-2.0143584529999998</v>
      </c>
      <c r="AU603">
        <v>-2.0309596010000002</v>
      </c>
      <c r="AV603">
        <v>0.171033238</v>
      </c>
      <c r="AW603">
        <v>-0.18952845199999999</v>
      </c>
      <c r="AX603">
        <v>0.118634134</v>
      </c>
      <c r="AY603">
        <v>9.4572670000000001E-3</v>
      </c>
      <c r="AZ603">
        <v>0</v>
      </c>
      <c r="BA603">
        <v>2.379883</v>
      </c>
      <c r="BB603">
        <v>5.6591089700000001</v>
      </c>
      <c r="BC603">
        <v>2.0951673930000001</v>
      </c>
      <c r="BD603">
        <v>2.7010295160000002</v>
      </c>
      <c r="BE603">
        <v>72.980491090000001</v>
      </c>
      <c r="BF603">
        <v>-1.635760528</v>
      </c>
      <c r="BG603">
        <v>-0.12616682500000001</v>
      </c>
      <c r="BH603">
        <v>0.87679752099999997</v>
      </c>
      <c r="BI603">
        <v>1.1177436199999999</v>
      </c>
      <c r="BJ603">
        <v>0.72524736199999995</v>
      </c>
      <c r="BK603">
        <v>12.55</v>
      </c>
      <c r="BL603">
        <v>13.02</v>
      </c>
      <c r="BM603">
        <v>12.23</v>
      </c>
      <c r="BN603">
        <v>12.25</v>
      </c>
      <c r="BO603">
        <v>-0.37</v>
      </c>
      <c r="BP603">
        <v>-2.9318542000000001</v>
      </c>
      <c r="BQ603">
        <v>-0.32500000000000001</v>
      </c>
      <c r="BR603">
        <v>-0.42699999999999999</v>
      </c>
      <c r="BS603">
        <v>-0.438</v>
      </c>
      <c r="BT603">
        <v>-0.110909091</v>
      </c>
      <c r="BU603">
        <v>0.106213495</v>
      </c>
      <c r="BV603">
        <v>-1.178583148</v>
      </c>
      <c r="BW603">
        <v>-1.3387562820000001</v>
      </c>
      <c r="BX603">
        <v>-2.0452238569999999</v>
      </c>
      <c r="BY603">
        <v>-2.1843248709999998</v>
      </c>
      <c r="BZ603">
        <v>-0.78182043099999998</v>
      </c>
      <c r="CA603" t="s">
        <v>60</v>
      </c>
      <c r="CB603">
        <v>0.13759617900000001</v>
      </c>
      <c r="CC603">
        <v>0</v>
      </c>
    </row>
    <row r="604" spans="1:81" x14ac:dyDescent="0.25">
      <c r="A604">
        <v>2074</v>
      </c>
      <c r="B604" s="1">
        <v>41969</v>
      </c>
      <c r="C604">
        <v>2067.360107</v>
      </c>
      <c r="D604">
        <v>2073.290039</v>
      </c>
      <c r="E604">
        <v>2066.6201169999999</v>
      </c>
      <c r="F604">
        <v>2072.830078</v>
      </c>
      <c r="G604">
        <v>2072.830078</v>
      </c>
      <c r="H604">
        <v>2745260000</v>
      </c>
      <c r="I604" s="2">
        <v>755519000000</v>
      </c>
      <c r="J604">
        <v>-323840000</v>
      </c>
      <c r="K604" s="3" t="b">
        <f t="shared" si="189"/>
        <v>0</v>
      </c>
      <c r="L604" s="3" t="b">
        <f t="shared" si="190"/>
        <v>0</v>
      </c>
      <c r="M604" s="3" t="b">
        <f t="shared" si="191"/>
        <v>0</v>
      </c>
      <c r="N604" s="3" t="b">
        <f t="shared" si="192"/>
        <v>0</v>
      </c>
      <c r="O604" s="3" t="b">
        <f t="shared" si="193"/>
        <v>0</v>
      </c>
      <c r="P604" s="3" t="b">
        <f t="shared" si="194"/>
        <v>1</v>
      </c>
      <c r="Q604">
        <v>404820000</v>
      </c>
      <c r="R604">
        <v>1252872000</v>
      </c>
      <c r="S604">
        <v>1685823576</v>
      </c>
      <c r="T604" s="2">
        <v>1006140000000</v>
      </c>
      <c r="U604">
        <v>304608087.19999999</v>
      </c>
      <c r="V604" s="3" t="b">
        <f t="shared" si="195"/>
        <v>0</v>
      </c>
      <c r="W604" s="3" t="b">
        <f t="shared" si="196"/>
        <v>0</v>
      </c>
      <c r="X604" s="3" t="b">
        <f t="shared" si="197"/>
        <v>1</v>
      </c>
      <c r="Y604" s="3" t="b">
        <f t="shared" si="198"/>
        <v>0</v>
      </c>
      <c r="Z604" s="3" t="b">
        <f t="shared" si="199"/>
        <v>0</v>
      </c>
      <c r="AA604" s="3" t="b">
        <f t="shared" si="200"/>
        <v>0</v>
      </c>
      <c r="AB604">
        <v>665744305.5</v>
      </c>
      <c r="AC604">
        <v>540394027</v>
      </c>
      <c r="AD604">
        <v>1211432357</v>
      </c>
      <c r="AE604">
        <v>2914598453</v>
      </c>
      <c r="AF604">
        <v>1900584.037</v>
      </c>
      <c r="AG604" s="3" t="b">
        <f t="shared" si="201"/>
        <v>0</v>
      </c>
      <c r="AH604" s="3" t="b">
        <f t="shared" si="202"/>
        <v>0</v>
      </c>
      <c r="AI604" s="3" t="b">
        <f t="shared" si="203"/>
        <v>1</v>
      </c>
      <c r="AJ604" s="3" t="b">
        <f t="shared" si="204"/>
        <v>0</v>
      </c>
      <c r="AK604" s="3" t="b">
        <f t="shared" si="205"/>
        <v>0</v>
      </c>
      <c r="AL604" s="3" t="b">
        <f t="shared" si="206"/>
        <v>0</v>
      </c>
      <c r="AM604" s="3" t="b">
        <f t="shared" si="207"/>
        <v>0</v>
      </c>
      <c r="AN604" s="3" t="b">
        <f t="shared" si="208"/>
        <v>0</v>
      </c>
      <c r="AO604" s="3" t="b">
        <f t="shared" si="209"/>
        <v>0</v>
      </c>
      <c r="AP604">
        <v>3437803.2030000002</v>
      </c>
      <c r="AQ604">
        <v>7159648.6409999998</v>
      </c>
      <c r="AR604">
        <v>6856547.9160000002</v>
      </c>
      <c r="AS604">
        <v>99.455774640000001</v>
      </c>
      <c r="AT604">
        <v>2.2875372390000002</v>
      </c>
      <c r="AU604">
        <v>2.3542026699999998</v>
      </c>
      <c r="AV604">
        <v>0.136589393</v>
      </c>
      <c r="AW604">
        <v>0.58744526900000005</v>
      </c>
      <c r="AX604">
        <v>0.208266799</v>
      </c>
      <c r="AY604">
        <v>0.161763712</v>
      </c>
      <c r="AZ604">
        <v>5.8000489999999996</v>
      </c>
      <c r="BA604">
        <v>0</v>
      </c>
      <c r="BB604">
        <v>5.669176115</v>
      </c>
      <c r="BC604">
        <v>1.9455125790000001</v>
      </c>
      <c r="BD604">
        <v>2.9139755639999998</v>
      </c>
      <c r="BE604">
        <v>74.450530319999999</v>
      </c>
      <c r="BF604">
        <v>1.470039232</v>
      </c>
      <c r="BG604">
        <v>-8.2860647999999995E-2</v>
      </c>
      <c r="BH604">
        <v>0.201735622</v>
      </c>
      <c r="BI604">
        <v>0.76107770299999999</v>
      </c>
      <c r="BJ604">
        <v>0.76672214400000005</v>
      </c>
      <c r="BK604">
        <v>12.27</v>
      </c>
      <c r="BL604">
        <v>12.4</v>
      </c>
      <c r="BM604">
        <v>11.91</v>
      </c>
      <c r="BN604">
        <v>12.07</v>
      </c>
      <c r="BO604">
        <v>-0.18</v>
      </c>
      <c r="BP604">
        <v>-1.4693877550000001</v>
      </c>
      <c r="BQ604">
        <v>-0.27500000000000002</v>
      </c>
      <c r="BR604">
        <v>-0.28599999999999998</v>
      </c>
      <c r="BS604">
        <v>-0.36699999999999999</v>
      </c>
      <c r="BT604">
        <v>-0.200060606</v>
      </c>
      <c r="BU604">
        <v>0.83550918200000002</v>
      </c>
      <c r="BV604">
        <v>0.72929568700000003</v>
      </c>
      <c r="BW604">
        <v>-0.22464373000000001</v>
      </c>
      <c r="BX604">
        <v>-0.702323378</v>
      </c>
      <c r="BY604">
        <v>-1.3854460630000001</v>
      </c>
      <c r="BZ604">
        <v>-0.90086492699999998</v>
      </c>
      <c r="CA604" t="s">
        <v>60</v>
      </c>
      <c r="CB604">
        <v>0.30836839500000002</v>
      </c>
      <c r="CC604">
        <v>0</v>
      </c>
    </row>
    <row r="605" spans="1:81" x14ac:dyDescent="0.25">
      <c r="A605">
        <v>2075</v>
      </c>
      <c r="B605" s="1">
        <v>41971</v>
      </c>
      <c r="C605">
        <v>2074.780029</v>
      </c>
      <c r="D605">
        <v>2075.76001</v>
      </c>
      <c r="E605">
        <v>2065.0600589999999</v>
      </c>
      <c r="F605">
        <v>2067.5600589999999</v>
      </c>
      <c r="G605">
        <v>2067.5600589999999</v>
      </c>
      <c r="H605">
        <v>2504640000</v>
      </c>
      <c r="I605" s="2">
        <v>753014000000</v>
      </c>
      <c r="J605">
        <v>120310000</v>
      </c>
      <c r="K605" s="3" t="b">
        <f t="shared" si="189"/>
        <v>0</v>
      </c>
      <c r="L605" s="3" t="b">
        <f t="shared" si="190"/>
        <v>0</v>
      </c>
      <c r="M605" s="3" t="b">
        <f t="shared" si="191"/>
        <v>1</v>
      </c>
      <c r="N605" s="3" t="b">
        <f t="shared" si="192"/>
        <v>0</v>
      </c>
      <c r="O605" s="3" t="b">
        <f t="shared" si="193"/>
        <v>0</v>
      </c>
      <c r="P605" s="3" t="b">
        <f t="shared" si="194"/>
        <v>0</v>
      </c>
      <c r="Q605">
        <v>-671170000</v>
      </c>
      <c r="R605">
        <v>-69620000</v>
      </c>
      <c r="S605">
        <v>1272853091</v>
      </c>
      <c r="T605" s="2">
        <v>1004810000000</v>
      </c>
      <c r="U605">
        <v>516194503.60000002</v>
      </c>
      <c r="V605" s="3" t="b">
        <f t="shared" si="195"/>
        <v>0</v>
      </c>
      <c r="W605" s="3" t="b">
        <f t="shared" si="196"/>
        <v>0</v>
      </c>
      <c r="X605" s="3" t="b">
        <f t="shared" si="197"/>
        <v>1</v>
      </c>
      <c r="Y605" s="3" t="b">
        <f t="shared" si="198"/>
        <v>0</v>
      </c>
      <c r="Z605" s="3" t="b">
        <f t="shared" si="199"/>
        <v>0</v>
      </c>
      <c r="AA605" s="3" t="b">
        <f t="shared" si="200"/>
        <v>0</v>
      </c>
      <c r="AB605">
        <v>19155329.640000001</v>
      </c>
      <c r="AC605">
        <v>355063727.69999999</v>
      </c>
      <c r="AD605">
        <v>1004208975</v>
      </c>
      <c r="AE605">
        <v>2908230589</v>
      </c>
      <c r="AF605">
        <v>667642.95030000003</v>
      </c>
      <c r="AG605" s="3" t="b">
        <f t="shared" si="201"/>
        <v>0</v>
      </c>
      <c r="AH605" s="3" t="b">
        <f t="shared" si="202"/>
        <v>0</v>
      </c>
      <c r="AI605" s="3" t="b">
        <f t="shared" si="203"/>
        <v>1</v>
      </c>
      <c r="AJ605" s="3" t="b">
        <f t="shared" si="204"/>
        <v>0</v>
      </c>
      <c r="AK605" s="3" t="b">
        <f t="shared" si="205"/>
        <v>0</v>
      </c>
      <c r="AL605" s="3" t="b">
        <f t="shared" si="206"/>
        <v>0</v>
      </c>
      <c r="AM605" s="3" t="b">
        <f t="shared" si="207"/>
        <v>0</v>
      </c>
      <c r="AN605" s="3" t="b">
        <f t="shared" si="208"/>
        <v>0</v>
      </c>
      <c r="AO605" s="3" t="b">
        <f t="shared" si="209"/>
        <v>0</v>
      </c>
      <c r="AP605">
        <v>306.17760149999998</v>
      </c>
      <c r="AQ605">
        <v>1658544.9080000001</v>
      </c>
      <c r="AR605">
        <v>6388083.3530000001</v>
      </c>
      <c r="AS605">
        <v>96.78559319</v>
      </c>
      <c r="AT605">
        <v>-2.6701814509999999</v>
      </c>
      <c r="AU605">
        <v>-2.6847927739999999</v>
      </c>
      <c r="AV605">
        <v>-0.19132210599999999</v>
      </c>
      <c r="AW605">
        <v>-0.49034707500000002</v>
      </c>
      <c r="AX605">
        <v>1.9202331E-2</v>
      </c>
      <c r="AY605">
        <v>4.7436280999999997E-2</v>
      </c>
      <c r="AZ605">
        <v>0</v>
      </c>
      <c r="BA605">
        <v>5.2700189999999996</v>
      </c>
      <c r="BB605">
        <v>5.2642349639999999</v>
      </c>
      <c r="BC605">
        <v>2.1829773229999998</v>
      </c>
      <c r="BD605">
        <v>2.411493197</v>
      </c>
      <c r="BE605">
        <v>70.687322460000004</v>
      </c>
      <c r="BF605">
        <v>-3.7632078600000001</v>
      </c>
      <c r="BG605">
        <v>-1.146584314</v>
      </c>
      <c r="BH605">
        <v>-1.031674824</v>
      </c>
      <c r="BI605">
        <v>-0.52567258500000003</v>
      </c>
      <c r="BJ605">
        <v>0.53998728900000004</v>
      </c>
      <c r="BK605">
        <v>12.64</v>
      </c>
      <c r="BL605">
        <v>13.49</v>
      </c>
      <c r="BM605">
        <v>12.36</v>
      </c>
      <c r="BN605">
        <v>13.33</v>
      </c>
      <c r="BO605">
        <v>1.26</v>
      </c>
      <c r="BP605">
        <v>10.43910522</v>
      </c>
      <c r="BQ605">
        <v>0.54</v>
      </c>
      <c r="BR605">
        <v>0.19500000000000001</v>
      </c>
      <c r="BS605">
        <v>3.1E-2</v>
      </c>
      <c r="BT605">
        <v>-0.157636364</v>
      </c>
      <c r="BU605">
        <v>7.4151439899999998</v>
      </c>
      <c r="BV605">
        <v>6.5796348079999998</v>
      </c>
      <c r="BW605">
        <v>3.6544652480000002</v>
      </c>
      <c r="BX605">
        <v>1.9120337730000001</v>
      </c>
      <c r="BY605">
        <v>0.88135483999999997</v>
      </c>
      <c r="BZ605">
        <v>-0.58665714099999999</v>
      </c>
      <c r="CA605" t="s">
        <v>60</v>
      </c>
      <c r="CB605">
        <v>-3.6796028000000001E-2</v>
      </c>
      <c r="CC605">
        <v>0</v>
      </c>
    </row>
    <row r="606" spans="1:81" x14ac:dyDescent="0.25">
      <c r="A606">
        <v>2076</v>
      </c>
      <c r="B606" s="1">
        <v>41974</v>
      </c>
      <c r="C606">
        <v>2065.780029</v>
      </c>
      <c r="D606">
        <v>2065.780029</v>
      </c>
      <c r="E606">
        <v>2049.570068</v>
      </c>
      <c r="F606">
        <v>2053.4399410000001</v>
      </c>
      <c r="G606">
        <v>2053.4399410000001</v>
      </c>
      <c r="H606">
        <v>4159010000</v>
      </c>
      <c r="I606" s="2">
        <v>748855000000</v>
      </c>
      <c r="J606">
        <v>-3331825000</v>
      </c>
      <c r="K606" s="3" t="b">
        <f t="shared" si="189"/>
        <v>0</v>
      </c>
      <c r="L606" s="3" t="b">
        <f t="shared" si="190"/>
        <v>0</v>
      </c>
      <c r="M606" s="3" t="b">
        <f t="shared" si="191"/>
        <v>0</v>
      </c>
      <c r="N606" s="3" t="b">
        <f t="shared" si="192"/>
        <v>0</v>
      </c>
      <c r="O606" s="3" t="b">
        <f t="shared" si="193"/>
        <v>0</v>
      </c>
      <c r="P606" s="3" t="b">
        <f t="shared" si="194"/>
        <v>1</v>
      </c>
      <c r="Q606">
        <v>-1425981000</v>
      </c>
      <c r="R606">
        <v>-1438204000</v>
      </c>
      <c r="S606">
        <v>685432424.20000005</v>
      </c>
      <c r="T606" s="2">
        <v>1002640000000</v>
      </c>
      <c r="U606">
        <v>-1753727895</v>
      </c>
      <c r="V606" s="3" t="b">
        <f t="shared" si="195"/>
        <v>0</v>
      </c>
      <c r="W606" s="3" t="b">
        <f t="shared" si="196"/>
        <v>0</v>
      </c>
      <c r="X606" s="3" t="b">
        <f t="shared" si="197"/>
        <v>0</v>
      </c>
      <c r="Y606" s="3" t="b">
        <f t="shared" si="198"/>
        <v>0</v>
      </c>
      <c r="Z606" s="3" t="b">
        <f t="shared" si="199"/>
        <v>0</v>
      </c>
      <c r="AA606" s="3" t="b">
        <f t="shared" si="200"/>
        <v>1</v>
      </c>
      <c r="AB606">
        <v>-475671611.5</v>
      </c>
      <c r="AC606">
        <v>-476409022.39999998</v>
      </c>
      <c r="AD606">
        <v>631435436.89999998</v>
      </c>
      <c r="AE606">
        <v>2879827200</v>
      </c>
      <c r="AF606">
        <v>-17385626.420000002</v>
      </c>
      <c r="AG606" s="3" t="b">
        <f t="shared" si="201"/>
        <v>0</v>
      </c>
      <c r="AH606" s="3" t="b">
        <f t="shared" si="202"/>
        <v>0</v>
      </c>
      <c r="AI606" s="3" t="b">
        <f t="shared" si="203"/>
        <v>0</v>
      </c>
      <c r="AJ606" s="3" t="b">
        <f t="shared" si="204"/>
        <v>0</v>
      </c>
      <c r="AK606" s="3" t="b">
        <f t="shared" si="205"/>
        <v>0</v>
      </c>
      <c r="AL606" s="3" t="b">
        <f t="shared" si="206"/>
        <v>1</v>
      </c>
      <c r="AM606" s="3" t="b">
        <f t="shared" si="207"/>
        <v>0</v>
      </c>
      <c r="AN606" s="3" t="b">
        <f t="shared" si="208"/>
        <v>0</v>
      </c>
      <c r="AO606" s="3" t="b">
        <f t="shared" si="209"/>
        <v>1</v>
      </c>
      <c r="AP606">
        <v>-8757217.2489999998</v>
      </c>
      <c r="AQ606">
        <v>-6060488.3650000002</v>
      </c>
      <c r="AR606">
        <v>3832969.2209999999</v>
      </c>
      <c r="AS606">
        <v>91.250462130000003</v>
      </c>
      <c r="AT606">
        <v>-5.5351310580000002</v>
      </c>
      <c r="AU606">
        <v>-5.7189617540000004</v>
      </c>
      <c r="AV606">
        <v>-4.1026562540000002</v>
      </c>
      <c r="AW606">
        <v>-2.042350726</v>
      </c>
      <c r="AX606">
        <v>-1.6246911660000001</v>
      </c>
      <c r="AY606">
        <v>-0.35217792799999997</v>
      </c>
      <c r="AZ606">
        <v>0</v>
      </c>
      <c r="BA606">
        <v>14.120118</v>
      </c>
      <c r="BB606">
        <v>4.8882181810000001</v>
      </c>
      <c r="BC606">
        <v>3.0356302290000001</v>
      </c>
      <c r="BD606">
        <v>1.610281165</v>
      </c>
      <c r="BE606">
        <v>61.68995074</v>
      </c>
      <c r="BF606">
        <v>-8.9973717200000003</v>
      </c>
      <c r="BG606">
        <v>-6.38028979</v>
      </c>
      <c r="BH606">
        <v>-3.7634828900000001</v>
      </c>
      <c r="BI606">
        <v>-2.8145770379999999</v>
      </c>
      <c r="BJ606">
        <v>-0.20037331999999999</v>
      </c>
      <c r="BK606">
        <v>14.16</v>
      </c>
      <c r="BL606">
        <v>14.75</v>
      </c>
      <c r="BM606">
        <v>13.94</v>
      </c>
      <c r="BN606">
        <v>14.16</v>
      </c>
      <c r="BO606">
        <v>0.83</v>
      </c>
      <c r="BP606">
        <v>6.226556639</v>
      </c>
      <c r="BQ606">
        <v>1.0449999999999999</v>
      </c>
      <c r="BR606">
        <v>0.69899999999999995</v>
      </c>
      <c r="BS606">
        <v>0.41599999999999998</v>
      </c>
      <c r="BT606">
        <v>-9.6363636000000003E-2</v>
      </c>
      <c r="BU606">
        <v>11.749347869999999</v>
      </c>
      <c r="BV606">
        <v>4.3342038819999997</v>
      </c>
      <c r="BW606">
        <v>5.4569193450000002</v>
      </c>
      <c r="BX606">
        <v>4.1509037940000004</v>
      </c>
      <c r="BY606">
        <v>2.8238032949999998</v>
      </c>
      <c r="BZ606">
        <v>-0.205731893</v>
      </c>
      <c r="CA606" t="s">
        <v>62</v>
      </c>
      <c r="CB606">
        <v>-0.695141224</v>
      </c>
      <c r="CC606">
        <v>0</v>
      </c>
    </row>
    <row r="607" spans="1:81" x14ac:dyDescent="0.25">
      <c r="A607">
        <v>2077</v>
      </c>
      <c r="B607" s="1">
        <v>41975</v>
      </c>
      <c r="C607">
        <v>2053.7700199999999</v>
      </c>
      <c r="D607">
        <v>2068.7700199999999</v>
      </c>
      <c r="E607">
        <v>2053.7700199999999</v>
      </c>
      <c r="F607">
        <v>2066.5500489999999</v>
      </c>
      <c r="G607">
        <v>2066.5500489999999</v>
      </c>
      <c r="H607">
        <v>3686650000</v>
      </c>
      <c r="I607" s="2">
        <v>752542000000</v>
      </c>
      <c r="J607">
        <v>-236180000</v>
      </c>
      <c r="K607" s="3" t="b">
        <f t="shared" si="189"/>
        <v>0</v>
      </c>
      <c r="L607" s="3" t="b">
        <f t="shared" si="190"/>
        <v>0</v>
      </c>
      <c r="M607" s="3" t="b">
        <f t="shared" si="191"/>
        <v>0</v>
      </c>
      <c r="N607" s="3" t="b">
        <f t="shared" si="192"/>
        <v>0</v>
      </c>
      <c r="O607" s="3" t="b">
        <f t="shared" si="193"/>
        <v>0</v>
      </c>
      <c r="P607" s="3" t="b">
        <f t="shared" si="194"/>
        <v>1</v>
      </c>
      <c r="Q607">
        <v>-1309001000</v>
      </c>
      <c r="R607">
        <v>-712713000</v>
      </c>
      <c r="S607">
        <v>436086303</v>
      </c>
      <c r="T607" s="2">
        <v>1005230000000</v>
      </c>
      <c r="U607">
        <v>211101090.90000001</v>
      </c>
      <c r="V607" s="3" t="b">
        <f t="shared" si="195"/>
        <v>0</v>
      </c>
      <c r="W607" s="3" t="b">
        <f t="shared" si="196"/>
        <v>0</v>
      </c>
      <c r="X607" s="3" t="b">
        <f t="shared" si="197"/>
        <v>1</v>
      </c>
      <c r="Y607" s="3" t="b">
        <f t="shared" si="198"/>
        <v>0</v>
      </c>
      <c r="Z607" s="3" t="b">
        <f t="shared" si="199"/>
        <v>0</v>
      </c>
      <c r="AA607" s="3" t="b">
        <f t="shared" si="200"/>
        <v>0</v>
      </c>
      <c r="AB607">
        <v>-490933347.80000001</v>
      </c>
      <c r="AC607">
        <v>-59827341.210000001</v>
      </c>
      <c r="AD607">
        <v>448643934.5</v>
      </c>
      <c r="AE607">
        <v>2903364475</v>
      </c>
      <c r="AF607">
        <v>-2433057.0630000001</v>
      </c>
      <c r="AG607" s="3" t="b">
        <f t="shared" si="201"/>
        <v>0</v>
      </c>
      <c r="AH607" s="3" t="b">
        <f t="shared" si="202"/>
        <v>0</v>
      </c>
      <c r="AI607" s="3" t="b">
        <f t="shared" si="203"/>
        <v>0</v>
      </c>
      <c r="AJ607" s="3" t="b">
        <f t="shared" si="204"/>
        <v>0</v>
      </c>
      <c r="AK607" s="3" t="b">
        <f t="shared" si="205"/>
        <v>0</v>
      </c>
      <c r="AL607" s="3" t="b">
        <f t="shared" si="206"/>
        <v>1</v>
      </c>
      <c r="AM607" s="3" t="b">
        <f t="shared" si="207"/>
        <v>0</v>
      </c>
      <c r="AN607" s="3" t="b">
        <f t="shared" si="208"/>
        <v>0</v>
      </c>
      <c r="AO607" s="3" t="b">
        <f t="shared" si="209"/>
        <v>0</v>
      </c>
      <c r="AP607">
        <v>-6210532.3569999998</v>
      </c>
      <c r="AQ607">
        <v>-4183290.93</v>
      </c>
      <c r="AR607">
        <v>2480889.5669999998</v>
      </c>
      <c r="AS607">
        <v>96.389666070000004</v>
      </c>
      <c r="AT607">
        <v>5.1392039330000001</v>
      </c>
      <c r="AU607">
        <v>5.631975787</v>
      </c>
      <c r="AV607">
        <v>-0.19796356200000001</v>
      </c>
      <c r="AW607">
        <v>-1.473345678</v>
      </c>
      <c r="AX607">
        <v>-0.97624551800000003</v>
      </c>
      <c r="AY607">
        <v>-0.35525915899999999</v>
      </c>
      <c r="AZ607">
        <v>13.110108</v>
      </c>
      <c r="BA607">
        <v>0</v>
      </c>
      <c r="BB607">
        <v>5.475496025</v>
      </c>
      <c r="BC607">
        <v>2.8187994980000002</v>
      </c>
      <c r="BD607">
        <v>1.942492195</v>
      </c>
      <c r="BE607">
        <v>66.015202970000004</v>
      </c>
      <c r="BF607">
        <v>4.3252522329999996</v>
      </c>
      <c r="BG607">
        <v>-2.3360597429999999</v>
      </c>
      <c r="BH607">
        <v>-3.4303353759999999</v>
      </c>
      <c r="BI607">
        <v>-2.6691155809999998</v>
      </c>
      <c r="BJ607">
        <v>-0.59927344299999996</v>
      </c>
      <c r="BK607">
        <v>14.1</v>
      </c>
      <c r="BL607">
        <v>14.17</v>
      </c>
      <c r="BM607">
        <v>12.85</v>
      </c>
      <c r="BN607">
        <v>12.85</v>
      </c>
      <c r="BO607">
        <v>-1.31</v>
      </c>
      <c r="BP607">
        <v>-9.2514124290000002</v>
      </c>
      <c r="BQ607">
        <v>-0.24</v>
      </c>
      <c r="BR607">
        <v>0.317</v>
      </c>
      <c r="BS607">
        <v>0.32900000000000001</v>
      </c>
      <c r="BT607">
        <v>-7.1515151999999999E-2</v>
      </c>
      <c r="BU607">
        <v>4.9086164439999997</v>
      </c>
      <c r="BV607">
        <v>-6.8407314279999998</v>
      </c>
      <c r="BW607">
        <v>-1.253263773</v>
      </c>
      <c r="BX607">
        <v>1.655352567</v>
      </c>
      <c r="BY607">
        <v>2.0518644589999999</v>
      </c>
      <c r="BZ607">
        <v>-3.7323468999999998E-2</v>
      </c>
      <c r="CA607" t="s">
        <v>61</v>
      </c>
      <c r="CB607">
        <v>0.30971243199999998</v>
      </c>
      <c r="CC607">
        <v>0</v>
      </c>
    </row>
    <row r="608" spans="1:81" x14ac:dyDescent="0.25">
      <c r="A608">
        <v>2078</v>
      </c>
      <c r="B608" s="1">
        <v>41976</v>
      </c>
      <c r="C608">
        <v>2067.4499510000001</v>
      </c>
      <c r="D608">
        <v>2076.280029</v>
      </c>
      <c r="E608">
        <v>2066.6499020000001</v>
      </c>
      <c r="F608">
        <v>2074.330078</v>
      </c>
      <c r="G608">
        <v>2074.330078</v>
      </c>
      <c r="H608">
        <v>3612680000</v>
      </c>
      <c r="I608" s="2">
        <v>756154000000</v>
      </c>
      <c r="J608">
        <v>3649665000</v>
      </c>
      <c r="K608" s="3" t="b">
        <f t="shared" si="189"/>
        <v>0</v>
      </c>
      <c r="L608" s="3" t="b">
        <f t="shared" si="190"/>
        <v>0</v>
      </c>
      <c r="M608" s="3" t="b">
        <f t="shared" si="191"/>
        <v>1</v>
      </c>
      <c r="N608" s="3" t="b">
        <f t="shared" si="192"/>
        <v>0</v>
      </c>
      <c r="O608" s="3" t="b">
        <f t="shared" si="193"/>
        <v>0</v>
      </c>
      <c r="P608" s="3" t="b">
        <f t="shared" si="194"/>
        <v>0</v>
      </c>
      <c r="Q608">
        <v>1310761000</v>
      </c>
      <c r="R608">
        <v>79900000</v>
      </c>
      <c r="S608">
        <v>531863515.19999999</v>
      </c>
      <c r="T608" s="2">
        <v>1007380000000</v>
      </c>
      <c r="U608">
        <v>2372536393</v>
      </c>
      <c r="V608" s="3" t="b">
        <f t="shared" si="195"/>
        <v>0</v>
      </c>
      <c r="W608" s="3" t="b">
        <f t="shared" si="196"/>
        <v>0</v>
      </c>
      <c r="X608" s="3" t="b">
        <f t="shared" si="197"/>
        <v>1</v>
      </c>
      <c r="Y608" s="3" t="b">
        <f t="shared" si="198"/>
        <v>0</v>
      </c>
      <c r="Z608" s="3" t="b">
        <f t="shared" si="199"/>
        <v>0</v>
      </c>
      <c r="AA608" s="3" t="b">
        <f t="shared" si="200"/>
        <v>0</v>
      </c>
      <c r="AB608">
        <v>1031099319</v>
      </c>
      <c r="AC608">
        <v>289743617.39999998</v>
      </c>
      <c r="AD608">
        <v>392212131.30000001</v>
      </c>
      <c r="AE608">
        <v>2916965285</v>
      </c>
      <c r="AF608">
        <v>18569042.420000002</v>
      </c>
      <c r="AG608" s="3" t="b">
        <f t="shared" si="201"/>
        <v>0</v>
      </c>
      <c r="AH608" s="3" t="b">
        <f t="shared" si="202"/>
        <v>0</v>
      </c>
      <c r="AI608" s="3" t="b">
        <f t="shared" si="203"/>
        <v>1</v>
      </c>
      <c r="AJ608" s="3" t="b">
        <f t="shared" si="204"/>
        <v>0</v>
      </c>
      <c r="AK608" s="3" t="b">
        <f t="shared" si="205"/>
        <v>0</v>
      </c>
      <c r="AL608" s="3" t="b">
        <f t="shared" si="206"/>
        <v>0</v>
      </c>
      <c r="AM608" s="3" t="b">
        <f t="shared" si="207"/>
        <v>0</v>
      </c>
      <c r="AN608" s="3" t="b">
        <f t="shared" si="208"/>
        <v>0</v>
      </c>
      <c r="AO608" s="3" t="b">
        <f t="shared" si="209"/>
        <v>0</v>
      </c>
      <c r="AP608">
        <v>4974136.3030000003</v>
      </c>
      <c r="AQ608">
        <v>-13245.014740000001</v>
      </c>
      <c r="AR608">
        <v>2547335.3810000001</v>
      </c>
      <c r="AS608">
        <v>99.237168049999994</v>
      </c>
      <c r="AT608">
        <v>2.8475019810000002</v>
      </c>
      <c r="AU608">
        <v>2.9541569110000001</v>
      </c>
      <c r="AV608">
        <v>3.9933529569999999</v>
      </c>
      <c r="AW608">
        <v>1.24939285</v>
      </c>
      <c r="AX608">
        <v>-8.3314030999999997E-2</v>
      </c>
      <c r="AY608">
        <v>-0.16291397899999999</v>
      </c>
      <c r="AZ608">
        <v>7.7800289999999999</v>
      </c>
      <c r="BA608">
        <v>0</v>
      </c>
      <c r="BB608">
        <v>5.6401055229999999</v>
      </c>
      <c r="BC608">
        <v>2.6174566769999998</v>
      </c>
      <c r="BD608">
        <v>2.1548037729999998</v>
      </c>
      <c r="BE608">
        <v>68.302307470000002</v>
      </c>
      <c r="BF608">
        <v>2.2871044920000001</v>
      </c>
      <c r="BG608">
        <v>3.3061783629999999</v>
      </c>
      <c r="BH608">
        <v>-0.28297927499999997</v>
      </c>
      <c r="BI608">
        <v>-1.696856519</v>
      </c>
      <c r="BJ608">
        <v>-0.66545731399999997</v>
      </c>
      <c r="BK608">
        <v>12.75</v>
      </c>
      <c r="BL608">
        <v>12.88</v>
      </c>
      <c r="BM608">
        <v>12.21</v>
      </c>
      <c r="BN608">
        <v>12.5</v>
      </c>
      <c r="BO608">
        <v>-0.35</v>
      </c>
      <c r="BP608">
        <v>-2.7237354090000001</v>
      </c>
      <c r="BQ608">
        <v>-0.83</v>
      </c>
      <c r="BR608">
        <v>-0.38</v>
      </c>
      <c r="BS608">
        <v>3.7999999999999999E-2</v>
      </c>
      <c r="BT608">
        <v>-6.0606061000000003E-2</v>
      </c>
      <c r="BU608">
        <v>3.0809401090000001</v>
      </c>
      <c r="BV608">
        <v>-1.8276763359999999</v>
      </c>
      <c r="BW608">
        <v>-4.3342038819999997</v>
      </c>
      <c r="BX608">
        <v>-1.9843343069999999</v>
      </c>
      <c r="BY608">
        <v>0.19843343099999999</v>
      </c>
      <c r="BZ608">
        <v>2.9970541E-2</v>
      </c>
      <c r="CA608" t="s">
        <v>61</v>
      </c>
      <c r="CB608">
        <v>0.50101322100000001</v>
      </c>
      <c r="CC608">
        <v>0</v>
      </c>
    </row>
    <row r="609" spans="1:81" x14ac:dyDescent="0.25">
      <c r="A609">
        <v>2079</v>
      </c>
      <c r="B609" s="1">
        <v>41977</v>
      </c>
      <c r="C609">
        <v>2073.639893</v>
      </c>
      <c r="D609">
        <v>2077.3400879999999</v>
      </c>
      <c r="E609">
        <v>2062.3400879999999</v>
      </c>
      <c r="F609">
        <v>2071.919922</v>
      </c>
      <c r="G609">
        <v>2071.919922</v>
      </c>
      <c r="H609">
        <v>3408340000</v>
      </c>
      <c r="I609" s="2">
        <v>752746000000</v>
      </c>
      <c r="J609">
        <v>102170000</v>
      </c>
      <c r="K609" s="3" t="b">
        <f t="shared" si="189"/>
        <v>0</v>
      </c>
      <c r="L609" s="3" t="b">
        <f t="shared" si="190"/>
        <v>0</v>
      </c>
      <c r="M609" s="3" t="b">
        <f t="shared" si="191"/>
        <v>1</v>
      </c>
      <c r="N609" s="3" t="b">
        <f t="shared" si="192"/>
        <v>0</v>
      </c>
      <c r="O609" s="3" t="b">
        <f t="shared" si="193"/>
        <v>0</v>
      </c>
      <c r="P609" s="3" t="b">
        <f t="shared" si="194"/>
        <v>0</v>
      </c>
      <c r="Q609">
        <v>1528565000</v>
      </c>
      <c r="R609">
        <v>676329000</v>
      </c>
      <c r="S609">
        <v>133614969.7</v>
      </c>
      <c r="T609" s="2">
        <v>1008330000000</v>
      </c>
      <c r="U609">
        <v>1547413893</v>
      </c>
      <c r="V609" s="3" t="b">
        <f t="shared" si="195"/>
        <v>0</v>
      </c>
      <c r="W609" s="3" t="b">
        <f t="shared" si="196"/>
        <v>0</v>
      </c>
      <c r="X609" s="3" t="b">
        <f t="shared" si="197"/>
        <v>1</v>
      </c>
      <c r="Y609" s="3" t="b">
        <f t="shared" si="198"/>
        <v>0</v>
      </c>
      <c r="Z609" s="3" t="b">
        <f t="shared" si="199"/>
        <v>0</v>
      </c>
      <c r="AA609" s="3" t="b">
        <f t="shared" si="200"/>
        <v>0</v>
      </c>
      <c r="AB609">
        <v>1922038786</v>
      </c>
      <c r="AC609">
        <v>1177913272</v>
      </c>
      <c r="AD609">
        <v>387985016.10000002</v>
      </c>
      <c r="AE609">
        <v>2913005148</v>
      </c>
      <c r="AF609">
        <v>4820336.6900000004</v>
      </c>
      <c r="AG609" s="3" t="b">
        <f t="shared" si="201"/>
        <v>0</v>
      </c>
      <c r="AH609" s="3" t="b">
        <f t="shared" si="202"/>
        <v>0</v>
      </c>
      <c r="AI609" s="3" t="b">
        <f t="shared" si="203"/>
        <v>1</v>
      </c>
      <c r="AJ609" s="3" t="b">
        <f t="shared" si="204"/>
        <v>0</v>
      </c>
      <c r="AK609" s="3" t="b">
        <f t="shared" si="205"/>
        <v>0</v>
      </c>
      <c r="AL609" s="3" t="b">
        <f t="shared" si="206"/>
        <v>0</v>
      </c>
      <c r="AM609" s="3" t="b">
        <f t="shared" si="207"/>
        <v>0</v>
      </c>
      <c r="AN609" s="3" t="b">
        <f t="shared" si="208"/>
        <v>0</v>
      </c>
      <c r="AO609" s="3" t="b">
        <f t="shared" si="209"/>
        <v>0</v>
      </c>
      <c r="AP609">
        <v>11313465.41</v>
      </c>
      <c r="AQ609">
        <v>4668720.3339999998</v>
      </c>
      <c r="AR609">
        <v>1613577.1629999999</v>
      </c>
      <c r="AS609">
        <v>97.888357150000004</v>
      </c>
      <c r="AT609">
        <v>-1.3488108940000001</v>
      </c>
      <c r="AU609">
        <v>-1.3591791470000001</v>
      </c>
      <c r="AV609">
        <v>0.74934554399999997</v>
      </c>
      <c r="AW609">
        <v>2.2761187039999999</v>
      </c>
      <c r="AX609">
        <v>1.019223384</v>
      </c>
      <c r="AY609">
        <v>-0.14415289100000001</v>
      </c>
      <c r="AZ609">
        <v>0</v>
      </c>
      <c r="BA609">
        <v>2.4101560000000002</v>
      </c>
      <c r="BB609">
        <v>5.2372408430000004</v>
      </c>
      <c r="BC609">
        <v>2.6026494859999998</v>
      </c>
      <c r="BD609">
        <v>2.012272829</v>
      </c>
      <c r="BE609">
        <v>66.80247584</v>
      </c>
      <c r="BF609">
        <v>-1.499831624</v>
      </c>
      <c r="BG609">
        <v>0.39363643399999998</v>
      </c>
      <c r="BH609">
        <v>1.76246798</v>
      </c>
      <c r="BI609">
        <v>-0.11573365100000001</v>
      </c>
      <c r="BJ609">
        <v>-0.90061930400000001</v>
      </c>
      <c r="BK609">
        <v>12.7</v>
      </c>
      <c r="BL609">
        <v>13.23</v>
      </c>
      <c r="BM609">
        <v>12.09</v>
      </c>
      <c r="BN609">
        <v>12.38</v>
      </c>
      <c r="BO609">
        <v>-0.12</v>
      </c>
      <c r="BP609">
        <v>-0.96</v>
      </c>
      <c r="BQ609">
        <v>-0.23499999999999999</v>
      </c>
      <c r="BR609">
        <v>-0.56899999999999995</v>
      </c>
      <c r="BS609">
        <v>-0.35599999999999998</v>
      </c>
      <c r="BT609">
        <v>-3.3090909000000002E-2</v>
      </c>
      <c r="BU609">
        <v>2.4543082219999999</v>
      </c>
      <c r="BV609">
        <v>-0.62663188700000005</v>
      </c>
      <c r="BW609">
        <v>-1.2271541109999999</v>
      </c>
      <c r="BX609">
        <v>-2.9712795289999998</v>
      </c>
      <c r="BY609">
        <v>-1.85900793</v>
      </c>
      <c r="BZ609">
        <v>0.15746400199999999</v>
      </c>
      <c r="CA609" t="s">
        <v>60</v>
      </c>
      <c r="CB609">
        <v>6.3296412999999996E-2</v>
      </c>
      <c r="CC609">
        <v>0</v>
      </c>
    </row>
    <row r="610" spans="1:81" x14ac:dyDescent="0.25">
      <c r="A610">
        <v>2092</v>
      </c>
      <c r="B610" s="1">
        <v>41996</v>
      </c>
      <c r="C610">
        <v>2081.4799800000001</v>
      </c>
      <c r="D610">
        <v>2086.7299800000001</v>
      </c>
      <c r="E610">
        <v>2079.7700199999999</v>
      </c>
      <c r="F610">
        <v>2082.169922</v>
      </c>
      <c r="G610">
        <v>2082.169922</v>
      </c>
      <c r="H610">
        <v>3043950000</v>
      </c>
      <c r="I610" s="2">
        <v>757244000000</v>
      </c>
      <c r="J610">
        <v>3206735000</v>
      </c>
      <c r="K610" s="3" t="b">
        <f t="shared" si="189"/>
        <v>0</v>
      </c>
      <c r="L610" s="3" t="b">
        <f t="shared" si="190"/>
        <v>0</v>
      </c>
      <c r="M610" s="3" t="b">
        <f t="shared" si="191"/>
        <v>1</v>
      </c>
      <c r="N610" s="3" t="b">
        <f t="shared" si="192"/>
        <v>0</v>
      </c>
      <c r="O610" s="3" t="b">
        <f t="shared" si="193"/>
        <v>0</v>
      </c>
      <c r="P610" s="3" t="b">
        <f t="shared" si="194"/>
        <v>0</v>
      </c>
      <c r="Q610">
        <v>4200652000</v>
      </c>
      <c r="R610">
        <v>4499981000</v>
      </c>
      <c r="S610">
        <v>1282747939</v>
      </c>
      <c r="T610" s="2">
        <v>1005380000000</v>
      </c>
      <c r="U610">
        <v>1134200642</v>
      </c>
      <c r="V610" s="3" t="b">
        <f t="shared" si="195"/>
        <v>0</v>
      </c>
      <c r="W610" s="3" t="b">
        <f t="shared" si="196"/>
        <v>0</v>
      </c>
      <c r="X610" s="3" t="b">
        <f t="shared" si="197"/>
        <v>1</v>
      </c>
      <c r="Y610" s="3" t="b">
        <f t="shared" si="198"/>
        <v>0</v>
      </c>
      <c r="Z610" s="3" t="b">
        <f t="shared" si="199"/>
        <v>0</v>
      </c>
      <c r="AA610" s="3" t="b">
        <f t="shared" si="200"/>
        <v>0</v>
      </c>
      <c r="AB610">
        <v>1280867934</v>
      </c>
      <c r="AC610">
        <v>1994703805</v>
      </c>
      <c r="AD610">
        <v>128781404.40000001</v>
      </c>
      <c r="AE610">
        <v>2964742547</v>
      </c>
      <c r="AF610">
        <v>9077636.4600000009</v>
      </c>
      <c r="AG610" s="3" t="b">
        <f t="shared" si="201"/>
        <v>0</v>
      </c>
      <c r="AH610" s="3" t="b">
        <f t="shared" si="202"/>
        <v>0</v>
      </c>
      <c r="AI610" s="3" t="b">
        <f t="shared" si="203"/>
        <v>1</v>
      </c>
      <c r="AJ610" s="3" t="b">
        <f t="shared" si="204"/>
        <v>0</v>
      </c>
      <c r="AK610" s="3" t="b">
        <f t="shared" si="205"/>
        <v>0</v>
      </c>
      <c r="AL610" s="3" t="b">
        <f t="shared" si="206"/>
        <v>0</v>
      </c>
      <c r="AM610" s="3" t="b">
        <f t="shared" si="207"/>
        <v>0</v>
      </c>
      <c r="AN610" s="3" t="b">
        <f t="shared" si="208"/>
        <v>0</v>
      </c>
      <c r="AO610" s="3" t="b">
        <f t="shared" si="209"/>
        <v>0</v>
      </c>
      <c r="AP610">
        <v>15594862.02</v>
      </c>
      <c r="AQ610">
        <v>36369861.079999998</v>
      </c>
      <c r="AR610">
        <v>21754433.449999999</v>
      </c>
      <c r="AS610">
        <v>96.125362999999993</v>
      </c>
      <c r="AT610">
        <v>-3.0683139669999999</v>
      </c>
      <c r="AU610">
        <v>-3.0932555989999999</v>
      </c>
      <c r="AV610">
        <v>1.505332028</v>
      </c>
      <c r="AW610">
        <v>3.553614294</v>
      </c>
      <c r="AX610">
        <v>9.4838301040000008</v>
      </c>
      <c r="AY610">
        <v>3.6574398399999999</v>
      </c>
      <c r="AZ610">
        <v>3.629883</v>
      </c>
      <c r="BA610">
        <v>0</v>
      </c>
      <c r="BB610">
        <v>8.7220669199999996</v>
      </c>
      <c r="BC610">
        <v>5.5381653689999997</v>
      </c>
      <c r="BD610">
        <v>1.5749018560000001</v>
      </c>
      <c r="BE610">
        <v>61.163568329999997</v>
      </c>
      <c r="BF610">
        <v>0.71919432699999997</v>
      </c>
      <c r="BG610">
        <v>1.127553587</v>
      </c>
      <c r="BH610">
        <v>1.384645908</v>
      </c>
      <c r="BI610">
        <v>3.5021833710000001</v>
      </c>
      <c r="BJ610">
        <v>2.662084508</v>
      </c>
      <c r="BK610">
        <v>14.47</v>
      </c>
      <c r="BL610">
        <v>15.21</v>
      </c>
      <c r="BM610">
        <v>14.32</v>
      </c>
      <c r="BN610">
        <v>14.8</v>
      </c>
      <c r="BO610">
        <v>-0.45</v>
      </c>
      <c r="BP610">
        <v>-2.9508196720000002</v>
      </c>
      <c r="BQ610">
        <v>-0.84499999999999997</v>
      </c>
      <c r="BR610">
        <v>-0.72699970000000003</v>
      </c>
      <c r="BS610">
        <v>-1.0840000999999999</v>
      </c>
      <c r="BT610">
        <v>-0.63812127900000004</v>
      </c>
      <c r="BU610">
        <v>23.920993129999999</v>
      </c>
      <c r="BV610">
        <v>-3.2918797880000001</v>
      </c>
      <c r="BW610">
        <v>-6.1814187140000003</v>
      </c>
      <c r="BX610">
        <v>-5.3182124860000002</v>
      </c>
      <c r="BY610">
        <v>-7.9297733770000001</v>
      </c>
      <c r="BZ610">
        <v>-4.9232365649999998</v>
      </c>
      <c r="CA610" t="s">
        <v>60</v>
      </c>
      <c r="CB610">
        <v>0.31314582899999999</v>
      </c>
      <c r="CC610">
        <v>0</v>
      </c>
    </row>
    <row r="611" spans="1:81" x14ac:dyDescent="0.25">
      <c r="A611">
        <v>2093</v>
      </c>
      <c r="B611" s="1">
        <v>41997</v>
      </c>
      <c r="C611">
        <v>2083.25</v>
      </c>
      <c r="D611">
        <v>2087.5600589999999</v>
      </c>
      <c r="E611">
        <v>2081.860107</v>
      </c>
      <c r="F611">
        <v>2081.8798830000001</v>
      </c>
      <c r="G611">
        <v>2081.8798830000001</v>
      </c>
      <c r="H611">
        <v>1416980000</v>
      </c>
      <c r="I611" s="2">
        <v>755827000000</v>
      </c>
      <c r="J611">
        <v>813485000</v>
      </c>
      <c r="K611" s="3" t="b">
        <f t="shared" si="189"/>
        <v>0</v>
      </c>
      <c r="L611" s="3" t="b">
        <f t="shared" si="190"/>
        <v>0</v>
      </c>
      <c r="M611" s="3" t="b">
        <f t="shared" si="191"/>
        <v>1</v>
      </c>
      <c r="N611" s="3" t="b">
        <f t="shared" si="192"/>
        <v>0</v>
      </c>
      <c r="O611" s="3" t="b">
        <f t="shared" si="193"/>
        <v>0</v>
      </c>
      <c r="P611" s="3" t="b">
        <f t="shared" si="194"/>
        <v>0</v>
      </c>
      <c r="Q611">
        <v>1803342000</v>
      </c>
      <c r="R611">
        <v>2933751000</v>
      </c>
      <c r="S611">
        <v>1737826848</v>
      </c>
      <c r="T611" s="2">
        <v>1003970000000</v>
      </c>
      <c r="U611">
        <v>-1175947681</v>
      </c>
      <c r="V611" s="3" t="b">
        <f t="shared" si="195"/>
        <v>0</v>
      </c>
      <c r="W611" s="3" t="b">
        <f t="shared" si="196"/>
        <v>0</v>
      </c>
      <c r="X611" s="3" t="b">
        <f t="shared" si="197"/>
        <v>0</v>
      </c>
      <c r="Y611" s="3" t="b">
        <f t="shared" si="198"/>
        <v>0</v>
      </c>
      <c r="Z611" s="3" t="b">
        <f t="shared" si="199"/>
        <v>0</v>
      </c>
      <c r="AA611" s="3" t="b">
        <f t="shared" si="200"/>
        <v>1</v>
      </c>
      <c r="AB611">
        <v>163901335.59999999</v>
      </c>
      <c r="AC611">
        <v>585112632.20000005</v>
      </c>
      <c r="AD611">
        <v>573667281.70000005</v>
      </c>
      <c r="AE611">
        <v>2964545166</v>
      </c>
      <c r="AF611">
        <v>2559228.8730000001</v>
      </c>
      <c r="AG611" s="3" t="b">
        <f t="shared" si="201"/>
        <v>0</v>
      </c>
      <c r="AH611" s="3" t="b">
        <f t="shared" si="202"/>
        <v>0</v>
      </c>
      <c r="AI611" s="3" t="b">
        <f t="shared" si="203"/>
        <v>1</v>
      </c>
      <c r="AJ611" s="3" t="b">
        <f t="shared" si="204"/>
        <v>0</v>
      </c>
      <c r="AK611" s="3" t="b">
        <f t="shared" si="205"/>
        <v>0</v>
      </c>
      <c r="AL611" s="3" t="b">
        <f t="shared" si="206"/>
        <v>0</v>
      </c>
      <c r="AM611" s="3" t="b">
        <f t="shared" si="207"/>
        <v>0</v>
      </c>
      <c r="AN611" s="3" t="b">
        <f t="shared" si="208"/>
        <v>0</v>
      </c>
      <c r="AO611" s="3" t="b">
        <f t="shared" si="209"/>
        <v>0</v>
      </c>
      <c r="AP611">
        <v>5918951.5769999996</v>
      </c>
      <c r="AQ611">
        <v>11316663.58</v>
      </c>
      <c r="AR611">
        <v>26464678.98</v>
      </c>
      <c r="AS611">
        <v>95.06071652</v>
      </c>
      <c r="AT611">
        <v>-1.064646478</v>
      </c>
      <c r="AU611">
        <v>-1.1075604240000001</v>
      </c>
      <c r="AV611">
        <v>-2.066480222</v>
      </c>
      <c r="AW611">
        <v>0.27697387699999998</v>
      </c>
      <c r="AX611">
        <v>2.0519481050000001</v>
      </c>
      <c r="AY611">
        <v>5.2592291879999999</v>
      </c>
      <c r="AZ611">
        <v>0</v>
      </c>
      <c r="BA611">
        <v>0.29003899999999999</v>
      </c>
      <c r="BB611">
        <v>8.0990621399999991</v>
      </c>
      <c r="BC611">
        <v>5.1632992</v>
      </c>
      <c r="BD611">
        <v>1.568582766</v>
      </c>
      <c r="BE611">
        <v>61.068025009999999</v>
      </c>
      <c r="BF611">
        <v>-9.5543319000000002E-2</v>
      </c>
      <c r="BG611">
        <v>0.31182550399999998</v>
      </c>
      <c r="BH611">
        <v>0.71978858899999998</v>
      </c>
      <c r="BI611">
        <v>1.0271051360000001</v>
      </c>
      <c r="BJ611">
        <v>3.1210947060000001</v>
      </c>
      <c r="BK611">
        <v>14.52</v>
      </c>
      <c r="BL611">
        <v>14.54</v>
      </c>
      <c r="BM611">
        <v>14.01</v>
      </c>
      <c r="BN611">
        <v>14.37</v>
      </c>
      <c r="BO611">
        <v>-0.43</v>
      </c>
      <c r="BP611">
        <v>-2.9054054050000002</v>
      </c>
      <c r="BQ611">
        <v>-0.44</v>
      </c>
      <c r="BR611">
        <v>-0.68100000000000005</v>
      </c>
      <c r="BS611">
        <v>-0.65699980000000002</v>
      </c>
      <c r="BT611">
        <v>-0.87921213300000001</v>
      </c>
      <c r="BU611">
        <v>20.775419110000001</v>
      </c>
      <c r="BV611">
        <v>-3.1455740200000002</v>
      </c>
      <c r="BW611">
        <v>-3.2187269039999999</v>
      </c>
      <c r="BX611">
        <v>-4.9817114130000002</v>
      </c>
      <c r="BY611">
        <v>-4.8061430280000002</v>
      </c>
      <c r="BZ611">
        <v>-7.6628003079999996</v>
      </c>
      <c r="CA611" t="s">
        <v>60</v>
      </c>
      <c r="CB611">
        <v>0.112438544</v>
      </c>
      <c r="CC611">
        <v>0</v>
      </c>
    </row>
    <row r="612" spans="1:81" x14ac:dyDescent="0.25">
      <c r="A612">
        <v>2094</v>
      </c>
      <c r="B612" s="1">
        <v>41999</v>
      </c>
      <c r="C612">
        <v>2084.3000489999999</v>
      </c>
      <c r="D612">
        <v>2092.6999510000001</v>
      </c>
      <c r="E612">
        <v>2084.3000489999999</v>
      </c>
      <c r="F612">
        <v>2088.7700199999999</v>
      </c>
      <c r="G612">
        <v>2088.7700199999999</v>
      </c>
      <c r="H612">
        <v>1735230000</v>
      </c>
      <c r="I612" s="2">
        <v>757563000000</v>
      </c>
      <c r="J612">
        <v>159125000</v>
      </c>
      <c r="K612" s="3" t="b">
        <f t="shared" si="189"/>
        <v>0</v>
      </c>
      <c r="L612" s="3" t="b">
        <f t="shared" si="190"/>
        <v>0</v>
      </c>
      <c r="M612" s="3" t="b">
        <f t="shared" si="191"/>
        <v>1</v>
      </c>
      <c r="N612" s="3" t="b">
        <f t="shared" si="192"/>
        <v>0</v>
      </c>
      <c r="O612" s="3" t="b">
        <f t="shared" si="193"/>
        <v>0</v>
      </c>
      <c r="P612" s="3" t="b">
        <f t="shared" si="194"/>
        <v>0</v>
      </c>
      <c r="Q612">
        <v>866962000</v>
      </c>
      <c r="R612">
        <v>1509041000</v>
      </c>
      <c r="S612">
        <v>2408782848</v>
      </c>
      <c r="T612" s="2">
        <v>1004080000000</v>
      </c>
      <c r="U612">
        <v>-647793751.5</v>
      </c>
      <c r="V612" s="3" t="b">
        <f t="shared" si="195"/>
        <v>0</v>
      </c>
      <c r="W612" s="3" t="b">
        <f t="shared" si="196"/>
        <v>0</v>
      </c>
      <c r="X612" s="3" t="b">
        <f t="shared" si="197"/>
        <v>0</v>
      </c>
      <c r="Y612" s="3" t="b">
        <f t="shared" si="198"/>
        <v>0</v>
      </c>
      <c r="Z612" s="3" t="b">
        <f t="shared" si="199"/>
        <v>0</v>
      </c>
      <c r="AA612" s="3" t="b">
        <f t="shared" si="200"/>
        <v>1</v>
      </c>
      <c r="AB612">
        <v>-812815345.89999998</v>
      </c>
      <c r="AC612">
        <v>-40626779.920000002</v>
      </c>
      <c r="AD612">
        <v>939261602.5</v>
      </c>
      <c r="AE612">
        <v>2970288040</v>
      </c>
      <c r="AF612">
        <v>2772746.4750000001</v>
      </c>
      <c r="AG612" s="3" t="b">
        <f t="shared" si="201"/>
        <v>0</v>
      </c>
      <c r="AH612" s="3" t="b">
        <f t="shared" si="202"/>
        <v>0</v>
      </c>
      <c r="AI612" s="3" t="b">
        <f t="shared" si="203"/>
        <v>1</v>
      </c>
      <c r="AJ612" s="3" t="b">
        <f t="shared" si="204"/>
        <v>0</v>
      </c>
      <c r="AK612" s="3" t="b">
        <f t="shared" si="205"/>
        <v>0</v>
      </c>
      <c r="AL612" s="3" t="b">
        <f t="shared" si="206"/>
        <v>0</v>
      </c>
      <c r="AM612" s="3" t="b">
        <f t="shared" si="207"/>
        <v>0</v>
      </c>
      <c r="AN612" s="3" t="b">
        <f t="shared" si="208"/>
        <v>0</v>
      </c>
      <c r="AO612" s="3" t="b">
        <f t="shared" si="209"/>
        <v>0</v>
      </c>
      <c r="AP612">
        <v>3238661.2820000001</v>
      </c>
      <c r="AQ612">
        <v>5251998.9479999999</v>
      </c>
      <c r="AR612">
        <v>30955945.449999999</v>
      </c>
      <c r="AS612">
        <v>96.728870869999994</v>
      </c>
      <c r="AT612">
        <v>1.668154352</v>
      </c>
      <c r="AU612">
        <v>1.7548303999999999</v>
      </c>
      <c r="AV612">
        <v>0.30175393700000003</v>
      </c>
      <c r="AW612">
        <v>-0.84590647600000002</v>
      </c>
      <c r="AX612">
        <v>0.30953834099999999</v>
      </c>
      <c r="AY612">
        <v>6.8303695449999999</v>
      </c>
      <c r="AZ612">
        <v>6.8901370000000002</v>
      </c>
      <c r="BA612">
        <v>0</v>
      </c>
      <c r="BB612">
        <v>8.0127103440000003</v>
      </c>
      <c r="BC612">
        <v>4.7944921139999996</v>
      </c>
      <c r="BD612">
        <v>1.671232354</v>
      </c>
      <c r="BE612">
        <v>62.56409524</v>
      </c>
      <c r="BF612">
        <v>1.4960702340000001</v>
      </c>
      <c r="BG612">
        <v>0.70026345800000001</v>
      </c>
      <c r="BH612">
        <v>0.62636204100000004</v>
      </c>
      <c r="BI612">
        <v>0.79349191900000005</v>
      </c>
      <c r="BJ612">
        <v>3.7128792060000002</v>
      </c>
      <c r="BK612">
        <v>14.6</v>
      </c>
      <c r="BL612">
        <v>14.84</v>
      </c>
      <c r="BM612">
        <v>14.13</v>
      </c>
      <c r="BN612">
        <v>14.5</v>
      </c>
      <c r="BO612">
        <v>0.13</v>
      </c>
      <c r="BP612">
        <v>0.90466249099999996</v>
      </c>
      <c r="BQ612">
        <v>-0.15</v>
      </c>
      <c r="BR612">
        <v>-0.26800000000000002</v>
      </c>
      <c r="BS612">
        <v>-0.48599999999999999</v>
      </c>
      <c r="BT612">
        <v>-0.95945455800000001</v>
      </c>
      <c r="BU612">
        <v>21.726406600000001</v>
      </c>
      <c r="BV612">
        <v>0.95098749400000004</v>
      </c>
      <c r="BW612">
        <v>-1.0972932630000001</v>
      </c>
      <c r="BX612">
        <v>-1.960497296</v>
      </c>
      <c r="BY612">
        <v>-3.5552301719999999</v>
      </c>
      <c r="BZ612">
        <v>-7.8026990830000003</v>
      </c>
      <c r="CA612" t="s">
        <v>60</v>
      </c>
      <c r="CB612">
        <v>0.28628374499999998</v>
      </c>
      <c r="CC612">
        <v>0</v>
      </c>
    </row>
    <row r="613" spans="1:81" x14ac:dyDescent="0.25">
      <c r="A613">
        <v>2132</v>
      </c>
      <c r="B613" s="1">
        <v>42058</v>
      </c>
      <c r="C613">
        <v>2109.830078</v>
      </c>
      <c r="D613">
        <v>2110.0500489999999</v>
      </c>
      <c r="E613">
        <v>2103</v>
      </c>
      <c r="F613">
        <v>2109.6599120000001</v>
      </c>
      <c r="G613">
        <v>2109.6599120000001</v>
      </c>
      <c r="H613">
        <v>3093680000</v>
      </c>
      <c r="I613" s="2">
        <v>744960000000</v>
      </c>
      <c r="J613">
        <v>93960000</v>
      </c>
      <c r="K613" s="3" t="b">
        <f t="shared" si="189"/>
        <v>0</v>
      </c>
      <c r="L613" s="3" t="b">
        <f t="shared" si="190"/>
        <v>0</v>
      </c>
      <c r="M613" s="3" t="b">
        <f t="shared" si="191"/>
        <v>1</v>
      </c>
      <c r="N613" s="3" t="b">
        <f t="shared" si="192"/>
        <v>0</v>
      </c>
      <c r="O613" s="3" t="b">
        <f t="shared" si="193"/>
        <v>0</v>
      </c>
      <c r="P613" s="3" t="b">
        <f t="shared" si="194"/>
        <v>0</v>
      </c>
      <c r="Q613">
        <v>-589594000</v>
      </c>
      <c r="R613">
        <v>-1282390000</v>
      </c>
      <c r="S613">
        <v>601998121.20000005</v>
      </c>
      <c r="T613" s="2">
        <v>1030520000000</v>
      </c>
      <c r="U613">
        <v>2976017027</v>
      </c>
      <c r="V613" s="3" t="b">
        <f t="shared" si="195"/>
        <v>0</v>
      </c>
      <c r="W613" s="3" t="b">
        <f t="shared" si="196"/>
        <v>0</v>
      </c>
      <c r="X613" s="3" t="b">
        <f t="shared" si="197"/>
        <v>1</v>
      </c>
      <c r="Y613" s="3" t="b">
        <f t="shared" si="198"/>
        <v>0</v>
      </c>
      <c r="Z613" s="3" t="b">
        <f t="shared" si="199"/>
        <v>0</v>
      </c>
      <c r="AA613" s="3" t="b">
        <f t="shared" si="200"/>
        <v>0</v>
      </c>
      <c r="AB613">
        <v>2275772169</v>
      </c>
      <c r="AC613">
        <v>2262807671</v>
      </c>
      <c r="AD613">
        <v>2654209608</v>
      </c>
      <c r="AE613">
        <v>3039341895</v>
      </c>
      <c r="AF613">
        <v>9583199.2369999997</v>
      </c>
      <c r="AG613" s="3" t="b">
        <f t="shared" si="201"/>
        <v>0</v>
      </c>
      <c r="AH613" s="3" t="b">
        <f t="shared" si="202"/>
        <v>0</v>
      </c>
      <c r="AI613" s="3" t="b">
        <f t="shared" si="203"/>
        <v>1</v>
      </c>
      <c r="AJ613" s="3" t="b">
        <f t="shared" si="204"/>
        <v>0</v>
      </c>
      <c r="AK613" s="3" t="b">
        <f t="shared" si="205"/>
        <v>0</v>
      </c>
      <c r="AL613" s="3" t="b">
        <f t="shared" si="206"/>
        <v>0</v>
      </c>
      <c r="AM613" s="3" t="b">
        <f t="shared" si="207"/>
        <v>0</v>
      </c>
      <c r="AN613" s="3" t="b">
        <f t="shared" si="208"/>
        <v>0</v>
      </c>
      <c r="AO613" s="3" t="b">
        <f t="shared" si="209"/>
        <v>0</v>
      </c>
      <c r="AP613">
        <v>6725820.7149999999</v>
      </c>
      <c r="AQ613">
        <v>4597335.2779999999</v>
      </c>
      <c r="AR613">
        <v>10986778.220000001</v>
      </c>
      <c r="AS613">
        <v>99.267447079999997</v>
      </c>
      <c r="AT613">
        <v>-0.49351367699999998</v>
      </c>
      <c r="AU613">
        <v>-0.49469619500000001</v>
      </c>
      <c r="AV613">
        <v>1.563913033</v>
      </c>
      <c r="AW613">
        <v>0.54605165200000005</v>
      </c>
      <c r="AX613">
        <v>0.123608604</v>
      </c>
      <c r="AY613">
        <v>3.4929631290000001</v>
      </c>
      <c r="AZ613">
        <v>0</v>
      </c>
      <c r="BA613">
        <v>0.64013699999999996</v>
      </c>
      <c r="BB613">
        <v>7.7486371030000001</v>
      </c>
      <c r="BC613">
        <v>4.3904803860000001</v>
      </c>
      <c r="BD613">
        <v>1.764872274</v>
      </c>
      <c r="BE613">
        <v>63.831963979999998</v>
      </c>
      <c r="BF613">
        <v>-0.241343118</v>
      </c>
      <c r="BG613">
        <v>1.2413140009999999</v>
      </c>
      <c r="BH613">
        <v>0.78953677300000003</v>
      </c>
      <c r="BI613">
        <v>0.49889477599999998</v>
      </c>
      <c r="BJ613">
        <v>1.1595695319999999</v>
      </c>
      <c r="BK613">
        <v>15.05</v>
      </c>
      <c r="BL613">
        <v>15.48</v>
      </c>
      <c r="BM613">
        <v>14.49</v>
      </c>
      <c r="BN613">
        <v>14.56</v>
      </c>
      <c r="BO613">
        <v>0.26</v>
      </c>
      <c r="BP613">
        <v>1.818181818</v>
      </c>
      <c r="BQ613">
        <v>-0.36499999999999999</v>
      </c>
      <c r="BR613">
        <v>-0.36599999999999999</v>
      </c>
      <c r="BS613">
        <v>-0.36299999999999999</v>
      </c>
      <c r="BT613">
        <v>-0.38381809700000002</v>
      </c>
      <c r="BU613">
        <v>4.6236559140000004</v>
      </c>
      <c r="BV613">
        <v>1.5450996509999999</v>
      </c>
      <c r="BW613">
        <v>-4.4822272449999998</v>
      </c>
      <c r="BX613">
        <v>-4.2498459009999996</v>
      </c>
      <c r="BY613">
        <v>-4.0965002400000001</v>
      </c>
      <c r="BZ613">
        <v>-3.3168853220000001</v>
      </c>
      <c r="CA613" t="s">
        <v>60</v>
      </c>
      <c r="CB613">
        <v>0.43687512699999997</v>
      </c>
      <c r="CC613">
        <v>0</v>
      </c>
    </row>
    <row r="614" spans="1:81" x14ac:dyDescent="0.25">
      <c r="A614">
        <v>2133</v>
      </c>
      <c r="B614" s="1">
        <v>42059</v>
      </c>
      <c r="C614">
        <v>2109.1000979999999</v>
      </c>
      <c r="D614">
        <v>2117.9399410000001</v>
      </c>
      <c r="E614">
        <v>2105.8701169999999</v>
      </c>
      <c r="F614">
        <v>2115.4799800000001</v>
      </c>
      <c r="G614">
        <v>2115.4799800000001</v>
      </c>
      <c r="H614">
        <v>3199840000</v>
      </c>
      <c r="I614" s="2">
        <v>748160000000</v>
      </c>
      <c r="J614">
        <v>53080000</v>
      </c>
      <c r="K614" s="3" t="b">
        <f t="shared" si="189"/>
        <v>0</v>
      </c>
      <c r="L614" s="3" t="b">
        <f t="shared" si="190"/>
        <v>0</v>
      </c>
      <c r="M614" s="3" t="b">
        <f t="shared" si="191"/>
        <v>1</v>
      </c>
      <c r="N614" s="3" t="b">
        <f t="shared" si="192"/>
        <v>0</v>
      </c>
      <c r="O614" s="3" t="b">
        <f t="shared" si="193"/>
        <v>0</v>
      </c>
      <c r="P614" s="3" t="b">
        <f t="shared" si="194"/>
        <v>0</v>
      </c>
      <c r="Q614">
        <v>706960000</v>
      </c>
      <c r="R614">
        <v>46924000</v>
      </c>
      <c r="S614">
        <v>418379939.39999998</v>
      </c>
      <c r="T614" s="2">
        <v>1032420000000</v>
      </c>
      <c r="U614">
        <v>2323399240</v>
      </c>
      <c r="V614" s="3" t="b">
        <f t="shared" si="195"/>
        <v>0</v>
      </c>
      <c r="W614" s="3" t="b">
        <f t="shared" si="196"/>
        <v>0</v>
      </c>
      <c r="X614" s="3" t="b">
        <f t="shared" si="197"/>
        <v>1</v>
      </c>
      <c r="Y614" s="3" t="b">
        <f t="shared" si="198"/>
        <v>0</v>
      </c>
      <c r="Z614" s="3" t="b">
        <f t="shared" si="199"/>
        <v>0</v>
      </c>
      <c r="AA614" s="3" t="b">
        <f t="shared" si="200"/>
        <v>0</v>
      </c>
      <c r="AB614">
        <v>2629393230</v>
      </c>
      <c r="AC614">
        <v>2278104590</v>
      </c>
      <c r="AD614">
        <v>2590097522</v>
      </c>
      <c r="AE614">
        <v>3048169520</v>
      </c>
      <c r="AF614">
        <v>3944595.048</v>
      </c>
      <c r="AG614" s="3" t="b">
        <f t="shared" si="201"/>
        <v>0</v>
      </c>
      <c r="AH614" s="3" t="b">
        <f t="shared" si="202"/>
        <v>0</v>
      </c>
      <c r="AI614" s="3" t="b">
        <f t="shared" si="203"/>
        <v>1</v>
      </c>
      <c r="AJ614" s="3" t="b">
        <f t="shared" si="204"/>
        <v>0</v>
      </c>
      <c r="AK614" s="3" t="b">
        <f t="shared" si="205"/>
        <v>0</v>
      </c>
      <c r="AL614" s="3" t="b">
        <f t="shared" si="206"/>
        <v>0</v>
      </c>
      <c r="AM614" s="3" t="b">
        <f t="shared" si="207"/>
        <v>0</v>
      </c>
      <c r="AN614" s="3" t="b">
        <f t="shared" si="208"/>
        <v>0</v>
      </c>
      <c r="AO614" s="3" t="b">
        <f t="shared" si="209"/>
        <v>0</v>
      </c>
      <c r="AP614">
        <v>8304363.534</v>
      </c>
      <c r="AQ614">
        <v>6825723.0870000003</v>
      </c>
      <c r="AR614">
        <v>8434993.682</v>
      </c>
      <c r="AS614">
        <v>98.204931049999999</v>
      </c>
      <c r="AT614">
        <v>-1.0625160309999999</v>
      </c>
      <c r="AU614">
        <v>-1.070356962</v>
      </c>
      <c r="AV614">
        <v>-0.77801485400000003</v>
      </c>
      <c r="AW614">
        <v>0.57024164300000002</v>
      </c>
      <c r="AX614">
        <v>0.22289118599999999</v>
      </c>
      <c r="AY614">
        <v>1.921716636</v>
      </c>
      <c r="AZ614">
        <v>5.820068</v>
      </c>
      <c r="BA614">
        <v>0</v>
      </c>
      <c r="BB614">
        <v>7.6108821669999998</v>
      </c>
      <c r="BC614">
        <v>4.0768746440000001</v>
      </c>
      <c r="BD614">
        <v>1.866842332</v>
      </c>
      <c r="BE614">
        <v>65.11841656</v>
      </c>
      <c r="BF614">
        <v>1.2864525819999999</v>
      </c>
      <c r="BG614">
        <v>0.52255473200000002</v>
      </c>
      <c r="BH614">
        <v>1.106589863</v>
      </c>
      <c r="BI614">
        <v>0.85031309099999997</v>
      </c>
      <c r="BJ614">
        <v>0.90434391999999997</v>
      </c>
      <c r="BK614">
        <v>14.5</v>
      </c>
      <c r="BL614">
        <v>14.63</v>
      </c>
      <c r="BM614">
        <v>13.53</v>
      </c>
      <c r="BN614">
        <v>13.69</v>
      </c>
      <c r="BO614">
        <v>-0.87</v>
      </c>
      <c r="BP614">
        <v>-5.9752747250000002</v>
      </c>
      <c r="BQ614">
        <v>-0.30499999999999999</v>
      </c>
      <c r="BR614">
        <v>-0.45400000000000001</v>
      </c>
      <c r="BS614">
        <v>-0.42499999999999999</v>
      </c>
      <c r="BT614">
        <v>-0.317636321</v>
      </c>
      <c r="BU614">
        <v>1.6161616160000001</v>
      </c>
      <c r="BV614">
        <v>-3.0074942980000001</v>
      </c>
      <c r="BW614">
        <v>-0.73119732400000004</v>
      </c>
      <c r="BX614">
        <v>-3.437074671</v>
      </c>
      <c r="BY614">
        <v>-3.6305379659999999</v>
      </c>
      <c r="BZ614">
        <v>-2.5973341410000002</v>
      </c>
      <c r="CA614" t="s">
        <v>60</v>
      </c>
      <c r="CB614">
        <v>0.46072407500000001</v>
      </c>
      <c r="CC614">
        <v>0</v>
      </c>
    </row>
    <row r="615" spans="1:81" x14ac:dyDescent="0.25">
      <c r="A615">
        <v>2134</v>
      </c>
      <c r="B615" s="1">
        <v>42060</v>
      </c>
      <c r="C615">
        <v>2115.3000489999999</v>
      </c>
      <c r="D615">
        <v>2119.5900879999999</v>
      </c>
      <c r="E615">
        <v>2109.889893</v>
      </c>
      <c r="F615">
        <v>2113.860107</v>
      </c>
      <c r="G615">
        <v>2113.860107</v>
      </c>
      <c r="H615">
        <v>3312340000</v>
      </c>
      <c r="I615" s="2">
        <v>744848000000</v>
      </c>
      <c r="J615">
        <v>-56250000</v>
      </c>
      <c r="K615" s="3" t="b">
        <f t="shared" si="189"/>
        <v>0</v>
      </c>
      <c r="L615" s="3" t="b">
        <f t="shared" si="190"/>
        <v>0</v>
      </c>
      <c r="M615" s="3" t="b">
        <f t="shared" si="191"/>
        <v>0</v>
      </c>
      <c r="N615" s="3" t="b">
        <f t="shared" si="192"/>
        <v>0</v>
      </c>
      <c r="O615" s="3" t="b">
        <f t="shared" si="193"/>
        <v>0</v>
      </c>
      <c r="P615" s="3" t="b">
        <f t="shared" si="194"/>
        <v>1</v>
      </c>
      <c r="Q615">
        <v>-641870000</v>
      </c>
      <c r="R615">
        <v>25700000</v>
      </c>
      <c r="S615">
        <v>207579515.19999999</v>
      </c>
      <c r="T615" s="2">
        <v>1031820000000</v>
      </c>
      <c r="U615">
        <v>647302787.10000002</v>
      </c>
      <c r="V615" s="3" t="b">
        <f t="shared" si="195"/>
        <v>0</v>
      </c>
      <c r="W615" s="3" t="b">
        <f t="shared" si="196"/>
        <v>0</v>
      </c>
      <c r="X615" s="3" t="b">
        <f t="shared" si="197"/>
        <v>1</v>
      </c>
      <c r="Y615" s="3" t="b">
        <f t="shared" si="198"/>
        <v>0</v>
      </c>
      <c r="Z615" s="3" t="b">
        <f t="shared" si="199"/>
        <v>0</v>
      </c>
      <c r="AA615" s="3" t="b">
        <f t="shared" si="200"/>
        <v>0</v>
      </c>
      <c r="AB615">
        <v>1403318051</v>
      </c>
      <c r="AC615">
        <v>1914007774</v>
      </c>
      <c r="AD615">
        <v>2377461198</v>
      </c>
      <c r="AE615">
        <v>3045633183</v>
      </c>
      <c r="AF615">
        <v>3145643.9580000001</v>
      </c>
      <c r="AG615" s="3" t="b">
        <f t="shared" si="201"/>
        <v>0</v>
      </c>
      <c r="AH615" s="3" t="b">
        <f t="shared" si="202"/>
        <v>0</v>
      </c>
      <c r="AI615" s="3" t="b">
        <f t="shared" si="203"/>
        <v>1</v>
      </c>
      <c r="AJ615" s="3" t="b">
        <f t="shared" si="204"/>
        <v>0</v>
      </c>
      <c r="AK615" s="3" t="b">
        <f t="shared" si="205"/>
        <v>0</v>
      </c>
      <c r="AL615" s="3" t="b">
        <f t="shared" si="206"/>
        <v>0</v>
      </c>
      <c r="AM615" s="3" t="b">
        <f t="shared" si="207"/>
        <v>0</v>
      </c>
      <c r="AN615" s="3" t="b">
        <f t="shared" si="208"/>
        <v>0</v>
      </c>
      <c r="AO615" s="3" t="b">
        <f t="shared" si="209"/>
        <v>0</v>
      </c>
      <c r="AP615">
        <v>2488618.4210000001</v>
      </c>
      <c r="AQ615">
        <v>5880456.2879999997</v>
      </c>
      <c r="AR615">
        <v>6916222.0439999998</v>
      </c>
      <c r="AS615">
        <v>95.868499270000001</v>
      </c>
      <c r="AT615">
        <v>-2.3364317749999999</v>
      </c>
      <c r="AU615">
        <v>-2.3791389590000001</v>
      </c>
      <c r="AV615">
        <v>-1.6994739029999999</v>
      </c>
      <c r="AW615">
        <v>-1.2739900479999999</v>
      </c>
      <c r="AX615">
        <v>-0.20982731900000001</v>
      </c>
      <c r="AY615">
        <v>0.979788573</v>
      </c>
      <c r="AZ615">
        <v>0</v>
      </c>
      <c r="BA615">
        <v>1.6198729999999999</v>
      </c>
      <c r="BB615">
        <v>7.0672477269999998</v>
      </c>
      <c r="BC615">
        <v>3.9013745260000001</v>
      </c>
      <c r="BD615">
        <v>1.8114763599999999</v>
      </c>
      <c r="BE615">
        <v>64.431498899999994</v>
      </c>
      <c r="BF615">
        <v>-0.68691766099999996</v>
      </c>
      <c r="BG615">
        <v>0.29976746100000001</v>
      </c>
      <c r="BH615">
        <v>0.236102799</v>
      </c>
      <c r="BI615">
        <v>0.72094353099999997</v>
      </c>
      <c r="BJ615">
        <v>0.74190873099999999</v>
      </c>
      <c r="BK615">
        <v>13.64</v>
      </c>
      <c r="BL615">
        <v>14.06</v>
      </c>
      <c r="BM615">
        <v>12.86</v>
      </c>
      <c r="BN615">
        <v>13.84</v>
      </c>
      <c r="BO615">
        <v>0.15</v>
      </c>
      <c r="BP615">
        <v>1.0956902850000001</v>
      </c>
      <c r="BQ615">
        <v>-0.36</v>
      </c>
      <c r="BR615">
        <v>-0.22500000000000001</v>
      </c>
      <c r="BS615">
        <v>-0.35099999999999998</v>
      </c>
      <c r="BT615">
        <v>-0.27236358199999999</v>
      </c>
      <c r="BU615">
        <v>9.2715231790000008</v>
      </c>
      <c r="BV615">
        <v>7.6553615629999996</v>
      </c>
      <c r="BW615">
        <v>2.3239336320000001</v>
      </c>
      <c r="BX615">
        <v>1.557140645</v>
      </c>
      <c r="BY615">
        <v>-1.0095569099999999</v>
      </c>
      <c r="BZ615">
        <v>-1.7744424700000001</v>
      </c>
      <c r="CA615" t="s">
        <v>60</v>
      </c>
      <c r="CB615">
        <v>0.20169775300000001</v>
      </c>
      <c r="CC615">
        <v>0</v>
      </c>
    </row>
    <row r="616" spans="1:81" x14ac:dyDescent="0.25">
      <c r="A616">
        <v>2191</v>
      </c>
      <c r="B616" s="1">
        <v>42142</v>
      </c>
      <c r="C616">
        <v>2121.3000489999999</v>
      </c>
      <c r="D616">
        <v>2131.780029</v>
      </c>
      <c r="E616">
        <v>2120.01001</v>
      </c>
      <c r="F616">
        <v>2129.1999510000001</v>
      </c>
      <c r="G616">
        <v>2129.1999510000001</v>
      </c>
      <c r="H616">
        <v>2888190000</v>
      </c>
      <c r="I616" s="2">
        <v>739589000000</v>
      </c>
      <c r="J616">
        <v>2990135000</v>
      </c>
      <c r="K616" s="3" t="b">
        <f t="shared" si="189"/>
        <v>0</v>
      </c>
      <c r="L616" s="3" t="b">
        <f t="shared" si="190"/>
        <v>0</v>
      </c>
      <c r="M616" s="3" t="b">
        <f t="shared" si="191"/>
        <v>1</v>
      </c>
      <c r="N616" s="3" t="b">
        <f t="shared" si="192"/>
        <v>0</v>
      </c>
      <c r="O616" s="3" t="b">
        <f t="shared" si="193"/>
        <v>0</v>
      </c>
      <c r="P616" s="3" t="b">
        <f t="shared" si="194"/>
        <v>0</v>
      </c>
      <c r="Q616">
        <v>3071011000</v>
      </c>
      <c r="R616">
        <v>1798132000</v>
      </c>
      <c r="S616">
        <v>48471515.149999999</v>
      </c>
      <c r="T616" s="2">
        <v>1041300000000</v>
      </c>
      <c r="U616">
        <v>1850435849</v>
      </c>
      <c r="V616" s="3" t="b">
        <f t="shared" si="195"/>
        <v>0</v>
      </c>
      <c r="W616" s="3" t="b">
        <f t="shared" si="196"/>
        <v>0</v>
      </c>
      <c r="X616" s="3" t="b">
        <f t="shared" si="197"/>
        <v>1</v>
      </c>
      <c r="Y616" s="3" t="b">
        <f t="shared" si="198"/>
        <v>0</v>
      </c>
      <c r="Z616" s="3" t="b">
        <f t="shared" si="199"/>
        <v>0</v>
      </c>
      <c r="AA616" s="3" t="b">
        <f t="shared" si="200"/>
        <v>0</v>
      </c>
      <c r="AB616">
        <v>2253661194</v>
      </c>
      <c r="AC616">
        <v>1441458486</v>
      </c>
      <c r="AD616">
        <v>665838054.20000005</v>
      </c>
      <c r="AE616">
        <v>3058413233</v>
      </c>
      <c r="AF616">
        <v>5589524.7850000001</v>
      </c>
      <c r="AG616" s="3" t="b">
        <f t="shared" si="201"/>
        <v>0</v>
      </c>
      <c r="AH616" s="3" t="b">
        <f t="shared" si="202"/>
        <v>0</v>
      </c>
      <c r="AI616" s="3" t="b">
        <f t="shared" si="203"/>
        <v>1</v>
      </c>
      <c r="AJ616" s="3" t="b">
        <f t="shared" si="204"/>
        <v>0</v>
      </c>
      <c r="AK616" s="3" t="b">
        <f t="shared" si="205"/>
        <v>0</v>
      </c>
      <c r="AL616" s="3" t="b">
        <f t="shared" si="206"/>
        <v>0</v>
      </c>
      <c r="AM616" s="3" t="b">
        <f t="shared" si="207"/>
        <v>0</v>
      </c>
      <c r="AN616" s="3" t="b">
        <f t="shared" si="208"/>
        <v>0</v>
      </c>
      <c r="AO616" s="3" t="b">
        <f t="shared" si="209"/>
        <v>0</v>
      </c>
      <c r="AP616">
        <v>14022667.67</v>
      </c>
      <c r="AQ616">
        <v>12698963.279999999</v>
      </c>
      <c r="AR616">
        <v>7614180.4709999999</v>
      </c>
      <c r="AS616">
        <v>97.009646349999997</v>
      </c>
      <c r="AT616">
        <v>0.97625302800000002</v>
      </c>
      <c r="AU616">
        <v>1.0165766249999999</v>
      </c>
      <c r="AV616">
        <v>1.501483627</v>
      </c>
      <c r="AW616">
        <v>9.5418132549999992</v>
      </c>
      <c r="AX616">
        <v>9.0823179169999992</v>
      </c>
      <c r="AY616">
        <v>4.9932612599999997</v>
      </c>
      <c r="AZ616">
        <v>6.4699710000000001</v>
      </c>
      <c r="BA616">
        <v>0</v>
      </c>
      <c r="BB616">
        <v>6.5691458440000003</v>
      </c>
      <c r="BC616">
        <v>4.5287419870000001</v>
      </c>
      <c r="BD616">
        <v>1.450545397</v>
      </c>
      <c r="BE616">
        <v>59.192757610000001</v>
      </c>
      <c r="BF616">
        <v>1.7731421199999999</v>
      </c>
      <c r="BG616">
        <v>1.1051920690000001</v>
      </c>
      <c r="BH616">
        <v>2.6750913019999998</v>
      </c>
      <c r="BI616">
        <v>2.4134743429999999</v>
      </c>
      <c r="BJ616">
        <v>1.3130115069999999</v>
      </c>
      <c r="BK616">
        <v>13.08</v>
      </c>
      <c r="BL616">
        <v>13.22</v>
      </c>
      <c r="BM616">
        <v>12.55</v>
      </c>
      <c r="BN616">
        <v>12.73</v>
      </c>
      <c r="BO616">
        <v>0.35</v>
      </c>
      <c r="BP616">
        <v>2.8271405490000001</v>
      </c>
      <c r="BQ616">
        <v>-5.0000000000000001E-3</v>
      </c>
      <c r="BR616">
        <v>-0.34499999999999997</v>
      </c>
      <c r="BS616">
        <v>-0.36399999999999999</v>
      </c>
      <c r="BT616">
        <v>-0.25969697000000003</v>
      </c>
      <c r="BU616">
        <v>12.377207780000001</v>
      </c>
      <c r="BV616">
        <v>6.8762265469999999</v>
      </c>
      <c r="BW616">
        <v>-9.8231808000000004E-2</v>
      </c>
      <c r="BX616">
        <v>-6.7779947390000004</v>
      </c>
      <c r="BY616">
        <v>-7.1512756089999998</v>
      </c>
      <c r="BZ616">
        <v>-5.1021005629999996</v>
      </c>
      <c r="CA616" t="s">
        <v>60</v>
      </c>
      <c r="CB616">
        <v>0.39319292300000003</v>
      </c>
      <c r="CC616">
        <v>0</v>
      </c>
    </row>
    <row r="617" spans="1:81" x14ac:dyDescent="0.25">
      <c r="A617">
        <v>2192</v>
      </c>
      <c r="B617" s="1">
        <v>42143</v>
      </c>
      <c r="C617">
        <v>2129.4499510000001</v>
      </c>
      <c r="D617">
        <v>2133.0200199999999</v>
      </c>
      <c r="E617">
        <v>2124.5</v>
      </c>
      <c r="F617">
        <v>2127.830078</v>
      </c>
      <c r="G617">
        <v>2127.830078</v>
      </c>
      <c r="H617">
        <v>3296030000</v>
      </c>
      <c r="I617" s="2">
        <v>736293000000</v>
      </c>
      <c r="J617">
        <v>-203920000</v>
      </c>
      <c r="K617" s="3" t="b">
        <f t="shared" si="189"/>
        <v>0</v>
      </c>
      <c r="L617" s="3" t="b">
        <f t="shared" si="190"/>
        <v>0</v>
      </c>
      <c r="M617" s="3" t="b">
        <f t="shared" si="191"/>
        <v>0</v>
      </c>
      <c r="N617" s="3" t="b">
        <f t="shared" si="192"/>
        <v>0</v>
      </c>
      <c r="O617" s="3" t="b">
        <f t="shared" si="193"/>
        <v>0</v>
      </c>
      <c r="P617" s="3" t="b">
        <f t="shared" si="194"/>
        <v>1</v>
      </c>
      <c r="Q617">
        <v>1094091000</v>
      </c>
      <c r="R617">
        <v>1780023000</v>
      </c>
      <c r="S617">
        <v>144411878.80000001</v>
      </c>
      <c r="T617" s="2">
        <v>1040580000000</v>
      </c>
      <c r="U617">
        <v>451230936.10000002</v>
      </c>
      <c r="V617" s="3" t="b">
        <f t="shared" si="195"/>
        <v>0</v>
      </c>
      <c r="W617" s="3" t="b">
        <f t="shared" si="196"/>
        <v>0</v>
      </c>
      <c r="X617" s="3" t="b">
        <f t="shared" si="197"/>
        <v>1</v>
      </c>
      <c r="Y617" s="3" t="b">
        <f t="shared" si="198"/>
        <v>0</v>
      </c>
      <c r="Z617" s="3" t="b">
        <f t="shared" si="199"/>
        <v>0</v>
      </c>
      <c r="AA617" s="3" t="b">
        <f t="shared" si="200"/>
        <v>0</v>
      </c>
      <c r="AB617">
        <v>1056607388</v>
      </c>
      <c r="AC617">
        <v>1590033771</v>
      </c>
      <c r="AD617">
        <v>722444467.5</v>
      </c>
      <c r="AE617">
        <v>3056292651</v>
      </c>
      <c r="AF617">
        <v>3341235.8790000002</v>
      </c>
      <c r="AG617" s="3" t="b">
        <f t="shared" si="201"/>
        <v>0</v>
      </c>
      <c r="AH617" s="3" t="b">
        <f t="shared" si="202"/>
        <v>0</v>
      </c>
      <c r="AI617" s="3" t="b">
        <f t="shared" si="203"/>
        <v>1</v>
      </c>
      <c r="AJ617" s="3" t="b">
        <f t="shared" si="204"/>
        <v>0</v>
      </c>
      <c r="AK617" s="3" t="b">
        <f t="shared" si="205"/>
        <v>0</v>
      </c>
      <c r="AL617" s="3" t="b">
        <f t="shared" si="206"/>
        <v>0</v>
      </c>
      <c r="AM617" s="3" t="b">
        <f t="shared" si="207"/>
        <v>0</v>
      </c>
      <c r="AN617" s="3" t="b">
        <f t="shared" si="208"/>
        <v>0</v>
      </c>
      <c r="AO617" s="3" t="b">
        <f t="shared" si="209"/>
        <v>0</v>
      </c>
      <c r="AP617">
        <v>3597845.702</v>
      </c>
      <c r="AQ617">
        <v>9883833.9849999994</v>
      </c>
      <c r="AR617">
        <v>7849679.3389999997</v>
      </c>
      <c r="AS617">
        <v>94.069994500000007</v>
      </c>
      <c r="AT617">
        <v>-2.9396518459999998</v>
      </c>
      <c r="AU617">
        <v>-3.0302675630000002</v>
      </c>
      <c r="AV617">
        <v>-0.98169940899999997</v>
      </c>
      <c r="AW617">
        <v>0.116619925</v>
      </c>
      <c r="AX617">
        <v>5.938460911</v>
      </c>
      <c r="AY617">
        <v>4.9927666390000001</v>
      </c>
      <c r="AZ617">
        <v>0</v>
      </c>
      <c r="BA617">
        <v>1.3698729999999999</v>
      </c>
      <c r="BB617">
        <v>6.0999211400000002</v>
      </c>
      <c r="BC617">
        <v>4.3031084880000003</v>
      </c>
      <c r="BD617">
        <v>1.4175615509999999</v>
      </c>
      <c r="BE617">
        <v>58.636006610000003</v>
      </c>
      <c r="BF617">
        <v>-0.55675100300000002</v>
      </c>
      <c r="BG617">
        <v>0.608195559</v>
      </c>
      <c r="BH617">
        <v>0.67340415200000003</v>
      </c>
      <c r="BI617">
        <v>1.863932946</v>
      </c>
      <c r="BJ617">
        <v>1.347932981</v>
      </c>
      <c r="BK617">
        <v>12.95</v>
      </c>
      <c r="BL617">
        <v>13.13</v>
      </c>
      <c r="BM617">
        <v>12.55</v>
      </c>
      <c r="BN617">
        <v>12.85</v>
      </c>
      <c r="BO617">
        <v>0.12</v>
      </c>
      <c r="BP617">
        <v>0.94265514500000003</v>
      </c>
      <c r="BQ617">
        <v>0.23499999999999999</v>
      </c>
      <c r="BR617">
        <v>6.8000000000000005E-2</v>
      </c>
      <c r="BS617">
        <v>-0.183</v>
      </c>
      <c r="BT617">
        <v>-0.262606061</v>
      </c>
      <c r="BU617">
        <v>14.73477117</v>
      </c>
      <c r="BV617">
        <v>2.357563388</v>
      </c>
      <c r="BW617">
        <v>4.6168949670000003</v>
      </c>
      <c r="BX617">
        <v>1.3359525860000001</v>
      </c>
      <c r="BY617">
        <v>-3.5952841659999999</v>
      </c>
      <c r="BZ617">
        <v>-5.1592536149999999</v>
      </c>
      <c r="CA617" t="s">
        <v>60</v>
      </c>
      <c r="CB617">
        <v>5.6796272000000002E-2</v>
      </c>
      <c r="CC617">
        <v>0</v>
      </c>
    </row>
    <row r="618" spans="1:81" x14ac:dyDescent="0.25">
      <c r="A618">
        <v>2193</v>
      </c>
      <c r="B618" s="1">
        <v>42144</v>
      </c>
      <c r="C618">
        <v>2127.790039</v>
      </c>
      <c r="D618">
        <v>2134.719971</v>
      </c>
      <c r="E618">
        <v>2122.5900879999999</v>
      </c>
      <c r="F618">
        <v>2125.8500979999999</v>
      </c>
      <c r="G618">
        <v>2125.8500979999999</v>
      </c>
      <c r="H618">
        <v>3025880000</v>
      </c>
      <c r="I618" s="2">
        <v>733267000000</v>
      </c>
      <c r="J618">
        <v>-3160955000</v>
      </c>
      <c r="K618" s="3" t="b">
        <f t="shared" si="189"/>
        <v>0</v>
      </c>
      <c r="L618" s="3" t="b">
        <f t="shared" si="190"/>
        <v>0</v>
      </c>
      <c r="M618" s="3" t="b">
        <f t="shared" si="191"/>
        <v>0</v>
      </c>
      <c r="N618" s="3" t="b">
        <f t="shared" si="192"/>
        <v>0</v>
      </c>
      <c r="O618" s="3" t="b">
        <f t="shared" si="193"/>
        <v>0</v>
      </c>
      <c r="P618" s="3" t="b">
        <f t="shared" si="194"/>
        <v>1</v>
      </c>
      <c r="Q618">
        <v>-1359719000</v>
      </c>
      <c r="R618">
        <v>-109112000</v>
      </c>
      <c r="S618">
        <v>-173720666.69999999</v>
      </c>
      <c r="T618" s="2">
        <v>1039180000000</v>
      </c>
      <c r="U618">
        <v>-1059459592</v>
      </c>
      <c r="V618" s="3" t="b">
        <f t="shared" si="195"/>
        <v>0</v>
      </c>
      <c r="W618" s="3" t="b">
        <f t="shared" si="196"/>
        <v>0</v>
      </c>
      <c r="X618" s="3" t="b">
        <f t="shared" si="197"/>
        <v>0</v>
      </c>
      <c r="Y618" s="3" t="b">
        <f t="shared" si="198"/>
        <v>0</v>
      </c>
      <c r="Z618" s="3" t="b">
        <f t="shared" si="199"/>
        <v>0</v>
      </c>
      <c r="AA618" s="3" t="b">
        <f t="shared" si="200"/>
        <v>1</v>
      </c>
      <c r="AB618">
        <v>-221036885</v>
      </c>
      <c r="AC618">
        <v>406636689.80000001</v>
      </c>
      <c r="AD618">
        <v>575448108.10000002</v>
      </c>
      <c r="AE618">
        <v>3053477021</v>
      </c>
      <c r="AF618">
        <v>-2468105.787</v>
      </c>
      <c r="AG618" s="3" t="b">
        <f t="shared" si="201"/>
        <v>0</v>
      </c>
      <c r="AH618" s="3" t="b">
        <f t="shared" si="202"/>
        <v>0</v>
      </c>
      <c r="AI618" s="3" t="b">
        <f t="shared" si="203"/>
        <v>0</v>
      </c>
      <c r="AJ618" s="3" t="b">
        <f t="shared" si="204"/>
        <v>0</v>
      </c>
      <c r="AK618" s="3" t="b">
        <f t="shared" si="205"/>
        <v>0</v>
      </c>
      <c r="AL618" s="3" t="b">
        <f t="shared" si="206"/>
        <v>1</v>
      </c>
      <c r="AM618" s="3" t="b">
        <f t="shared" si="207"/>
        <v>0</v>
      </c>
      <c r="AN618" s="3" t="b">
        <f t="shared" si="208"/>
        <v>0</v>
      </c>
      <c r="AO618" s="3" t="b">
        <f t="shared" si="209"/>
        <v>1</v>
      </c>
      <c r="AP618">
        <v>947994.4</v>
      </c>
      <c r="AQ618">
        <v>1916814.7749999999</v>
      </c>
      <c r="AR618">
        <v>6065297.6699999999</v>
      </c>
      <c r="AS618">
        <v>90.058422010000001</v>
      </c>
      <c r="AT618">
        <v>-4.0115724899999998</v>
      </c>
      <c r="AU618">
        <v>-4.2644548999999996</v>
      </c>
      <c r="AV618">
        <v>-3.4756121680000001</v>
      </c>
      <c r="AW618">
        <v>-2.0864565769999999</v>
      </c>
      <c r="AX618">
        <v>-0.98599129799999996</v>
      </c>
      <c r="AY618">
        <v>3.554215562</v>
      </c>
      <c r="AZ618">
        <v>0</v>
      </c>
      <c r="BA618">
        <v>1.9799800000000001</v>
      </c>
      <c r="BB618">
        <v>5.6642124880000004</v>
      </c>
      <c r="BC618">
        <v>4.137170738</v>
      </c>
      <c r="BD618">
        <v>1.3691029079999999</v>
      </c>
      <c r="BE618">
        <v>57.789929819999998</v>
      </c>
      <c r="BF618">
        <v>-0.84607679300000005</v>
      </c>
      <c r="BG618">
        <v>-0.70141389799999998</v>
      </c>
      <c r="BH618">
        <v>5.5419197000000003E-2</v>
      </c>
      <c r="BI618">
        <v>0.28315037999999998</v>
      </c>
      <c r="BJ618">
        <v>1.028095559</v>
      </c>
      <c r="BK618">
        <v>12.9</v>
      </c>
      <c r="BL618">
        <v>13.27</v>
      </c>
      <c r="BM618">
        <v>12.62</v>
      </c>
      <c r="BN618">
        <v>12.88</v>
      </c>
      <c r="BO618">
        <v>0.03</v>
      </c>
      <c r="BP618">
        <v>0.23346303500000001</v>
      </c>
      <c r="BQ618">
        <v>7.4999999999999997E-2</v>
      </c>
      <c r="BR618">
        <v>0.16200000000000001</v>
      </c>
      <c r="BS618">
        <v>7.4999999999999997E-2</v>
      </c>
      <c r="BT618">
        <v>-0.190181818</v>
      </c>
      <c r="BU618">
        <v>15.324162019999999</v>
      </c>
      <c r="BV618">
        <v>0.589390847</v>
      </c>
      <c r="BW618">
        <v>1.4734771170000001</v>
      </c>
      <c r="BX618">
        <v>3.182710573</v>
      </c>
      <c r="BY618">
        <v>1.4734771170000001</v>
      </c>
      <c r="BZ618">
        <v>-3.7363807630000001</v>
      </c>
      <c r="CA618" t="s">
        <v>60</v>
      </c>
      <c r="CB618">
        <v>-0.20889044500000001</v>
      </c>
      <c r="CC618">
        <v>0</v>
      </c>
    </row>
    <row r="619" spans="1:81" x14ac:dyDescent="0.25">
      <c r="A619">
        <v>2299</v>
      </c>
      <c r="B619" s="1">
        <v>42297</v>
      </c>
      <c r="C619">
        <v>2033.130005</v>
      </c>
      <c r="D619">
        <v>2039.119995</v>
      </c>
      <c r="E619">
        <v>2026.6099850000001</v>
      </c>
      <c r="F619">
        <v>2030.7700199999999</v>
      </c>
      <c r="G619">
        <v>2030.7700199999999</v>
      </c>
      <c r="H619">
        <v>3331500000</v>
      </c>
      <c r="I619" s="2">
        <v>727011000000</v>
      </c>
      <c r="J619">
        <v>-22090000</v>
      </c>
      <c r="K619" s="3" t="b">
        <f t="shared" si="189"/>
        <v>0</v>
      </c>
      <c r="L619" s="3" t="b">
        <f t="shared" si="190"/>
        <v>0</v>
      </c>
      <c r="M619" s="3" t="b">
        <f t="shared" si="191"/>
        <v>0</v>
      </c>
      <c r="N619" s="3" t="b">
        <f t="shared" si="192"/>
        <v>0</v>
      </c>
      <c r="O619" s="3" t="b">
        <f t="shared" si="193"/>
        <v>0</v>
      </c>
      <c r="P619" s="3" t="b">
        <f t="shared" si="194"/>
        <v>1</v>
      </c>
      <c r="Q619">
        <v>1394107000</v>
      </c>
      <c r="R619">
        <v>2147783000</v>
      </c>
      <c r="S619">
        <v>1035082970</v>
      </c>
      <c r="T619" s="2">
        <v>1047850000000</v>
      </c>
      <c r="U619">
        <v>871856432.10000002</v>
      </c>
      <c r="V619" s="3" t="b">
        <f t="shared" si="195"/>
        <v>0</v>
      </c>
      <c r="W619" s="3" t="b">
        <f t="shared" si="196"/>
        <v>0</v>
      </c>
      <c r="X619" s="3" t="b">
        <f t="shared" si="197"/>
        <v>1</v>
      </c>
      <c r="Y619" s="3" t="b">
        <f t="shared" si="198"/>
        <v>0</v>
      </c>
      <c r="Z619" s="3" t="b">
        <f t="shared" si="199"/>
        <v>0</v>
      </c>
      <c r="AA619" s="3" t="b">
        <f t="shared" si="200"/>
        <v>0</v>
      </c>
      <c r="AB619">
        <v>1816767557</v>
      </c>
      <c r="AC619">
        <v>2375952419</v>
      </c>
      <c r="AD619">
        <v>915345597.10000002</v>
      </c>
      <c r="AE619">
        <v>2777272525</v>
      </c>
      <c r="AF619">
        <v>-1922495.706</v>
      </c>
      <c r="AG619" s="3" t="b">
        <f t="shared" si="201"/>
        <v>0</v>
      </c>
      <c r="AH619" s="3" t="b">
        <f t="shared" si="202"/>
        <v>0</v>
      </c>
      <c r="AI619" s="3" t="b">
        <f t="shared" si="203"/>
        <v>0</v>
      </c>
      <c r="AJ619" s="3" t="b">
        <f t="shared" si="204"/>
        <v>0</v>
      </c>
      <c r="AK619" s="3" t="b">
        <f t="shared" si="205"/>
        <v>0</v>
      </c>
      <c r="AL619" s="3" t="b">
        <f t="shared" si="206"/>
        <v>1</v>
      </c>
      <c r="AM619" s="3" t="b">
        <f t="shared" si="207"/>
        <v>0</v>
      </c>
      <c r="AN619" s="3" t="b">
        <f t="shared" si="208"/>
        <v>0</v>
      </c>
      <c r="AO619" s="3" t="b">
        <f t="shared" si="209"/>
        <v>0</v>
      </c>
      <c r="AP619">
        <v>3865285.6770000001</v>
      </c>
      <c r="AQ619">
        <v>15378344.23</v>
      </c>
      <c r="AR619">
        <v>6656252.3049999997</v>
      </c>
      <c r="AS619">
        <v>95.006293319999997</v>
      </c>
      <c r="AT619">
        <v>-4.5217481360000003</v>
      </c>
      <c r="AU619">
        <v>-4.5431901100000003</v>
      </c>
      <c r="AV619">
        <v>-2.3677312850000001</v>
      </c>
      <c r="AW619">
        <v>0.315670852</v>
      </c>
      <c r="AX619">
        <v>7.42552126</v>
      </c>
      <c r="AY619">
        <v>5.4899098669999997</v>
      </c>
      <c r="AZ619">
        <v>0</v>
      </c>
      <c r="BA619">
        <v>2.8900139999999999</v>
      </c>
      <c r="BB619">
        <v>8.9010527259999996</v>
      </c>
      <c r="BC619">
        <v>5.7760892000000004</v>
      </c>
      <c r="BD619">
        <v>1.5410171859999999</v>
      </c>
      <c r="BE619">
        <v>60.645681359999998</v>
      </c>
      <c r="BF619">
        <v>-0.86513101100000001</v>
      </c>
      <c r="BG619">
        <v>-0.38392435899999999</v>
      </c>
      <c r="BH619">
        <v>0.25503228700000002</v>
      </c>
      <c r="BI619">
        <v>1.450083638</v>
      </c>
      <c r="BJ619">
        <v>0.34513207000000001</v>
      </c>
      <c r="BK619">
        <v>15.17</v>
      </c>
      <c r="BL619">
        <v>16.34</v>
      </c>
      <c r="BM619">
        <v>14.72</v>
      </c>
      <c r="BN619">
        <v>15.75</v>
      </c>
      <c r="BO619">
        <v>0.77</v>
      </c>
      <c r="BP619">
        <v>5.1401869160000002</v>
      </c>
      <c r="BQ619">
        <v>0.35</v>
      </c>
      <c r="BR619">
        <v>-9.6999699999999994E-2</v>
      </c>
      <c r="BS619">
        <v>-0.5630001</v>
      </c>
      <c r="BT619">
        <v>-0.30957576999999997</v>
      </c>
      <c r="BU619">
        <v>4.9282299009999999</v>
      </c>
      <c r="BV619">
        <v>4.2397617719999996</v>
      </c>
      <c r="BW619">
        <v>2.4641149499999999</v>
      </c>
      <c r="BX619">
        <v>1.539263703</v>
      </c>
      <c r="BY619">
        <v>2.9202793000000001E-2</v>
      </c>
      <c r="BZ619">
        <v>-1.411475491</v>
      </c>
      <c r="CA619" t="s">
        <v>60</v>
      </c>
      <c r="CB619">
        <v>0.12557732399999999</v>
      </c>
      <c r="CC619">
        <v>0</v>
      </c>
    </row>
    <row r="620" spans="1:81" x14ac:dyDescent="0.25">
      <c r="A620">
        <v>2411</v>
      </c>
      <c r="B620" s="1">
        <v>42461</v>
      </c>
      <c r="C620">
        <v>2056.6201169999999</v>
      </c>
      <c r="D620">
        <v>2075.070068</v>
      </c>
      <c r="E620">
        <v>2043.9799800000001</v>
      </c>
      <c r="F620">
        <v>2072.780029</v>
      </c>
      <c r="G620">
        <v>2072.780029</v>
      </c>
      <c r="H620">
        <v>3749990000</v>
      </c>
      <c r="I620" s="2">
        <v>725126000000</v>
      </c>
      <c r="J620">
        <v>17355000</v>
      </c>
      <c r="K620" s="3" t="b">
        <f t="shared" si="189"/>
        <v>0</v>
      </c>
      <c r="L620" s="3" t="b">
        <f t="shared" si="190"/>
        <v>0</v>
      </c>
      <c r="M620" s="3" t="b">
        <f t="shared" si="191"/>
        <v>1</v>
      </c>
      <c r="N620" s="3" t="b">
        <f t="shared" si="192"/>
        <v>0</v>
      </c>
      <c r="O620" s="3" t="b">
        <f t="shared" si="193"/>
        <v>0</v>
      </c>
      <c r="P620" s="3" t="b">
        <f t="shared" si="194"/>
        <v>0</v>
      </c>
      <c r="Q620">
        <v>715978000</v>
      </c>
      <c r="R620">
        <v>1476973000</v>
      </c>
      <c r="S620">
        <v>176631272.69999999</v>
      </c>
      <c r="T620" s="2">
        <v>1103980000000</v>
      </c>
      <c r="U620">
        <v>550982504.5</v>
      </c>
      <c r="V620" s="3" t="b">
        <f t="shared" si="195"/>
        <v>0</v>
      </c>
      <c r="W620" s="3" t="b">
        <f t="shared" si="196"/>
        <v>0</v>
      </c>
      <c r="X620" s="3" t="b">
        <f t="shared" si="197"/>
        <v>1</v>
      </c>
      <c r="Y620" s="3" t="b">
        <f t="shared" si="198"/>
        <v>0</v>
      </c>
      <c r="Z620" s="3" t="b">
        <f t="shared" si="199"/>
        <v>0</v>
      </c>
      <c r="AA620" s="3" t="b">
        <f t="shared" si="200"/>
        <v>0</v>
      </c>
      <c r="AB620">
        <v>-78323661.670000002</v>
      </c>
      <c r="AC620">
        <v>526094522.5</v>
      </c>
      <c r="AD620">
        <v>691042591.39999998</v>
      </c>
      <c r="AE620">
        <v>2817402586</v>
      </c>
      <c r="AF620">
        <v>8081295.784</v>
      </c>
      <c r="AG620" s="3" t="b">
        <f t="shared" si="201"/>
        <v>0</v>
      </c>
      <c r="AH620" s="3" t="b">
        <f t="shared" si="202"/>
        <v>0</v>
      </c>
      <c r="AI620" s="3" t="b">
        <f t="shared" si="203"/>
        <v>1</v>
      </c>
      <c r="AJ620" s="3" t="b">
        <f t="shared" si="204"/>
        <v>0</v>
      </c>
      <c r="AK620" s="3" t="b">
        <f t="shared" si="205"/>
        <v>0</v>
      </c>
      <c r="AL620" s="3" t="b">
        <f t="shared" si="206"/>
        <v>0</v>
      </c>
      <c r="AM620" s="3" t="b">
        <f t="shared" si="207"/>
        <v>0</v>
      </c>
      <c r="AN620" s="3" t="b">
        <f t="shared" si="208"/>
        <v>0</v>
      </c>
      <c r="AO620" s="3" t="b">
        <f t="shared" si="209"/>
        <v>0</v>
      </c>
      <c r="AP620">
        <v>8776643.6980000008</v>
      </c>
      <c r="AQ620">
        <v>13900415.08</v>
      </c>
      <c r="AR620">
        <v>4427080.9189999998</v>
      </c>
      <c r="AS620">
        <v>99.135736800000004</v>
      </c>
      <c r="AT620">
        <v>3.8932705489999999</v>
      </c>
      <c r="AU620">
        <v>4.0877464669999997</v>
      </c>
      <c r="AV620">
        <v>1.1435447320000001</v>
      </c>
      <c r="AW620">
        <v>-0.22637732699999999</v>
      </c>
      <c r="AX620">
        <v>1.002110652</v>
      </c>
      <c r="AY620">
        <v>-2.0381455E-2</v>
      </c>
      <c r="AZ620">
        <v>13.040039</v>
      </c>
      <c r="BA620">
        <v>0</v>
      </c>
      <c r="BB620">
        <v>7.6286620269999998</v>
      </c>
      <c r="BC620">
        <v>3.2133852740000002</v>
      </c>
      <c r="BD620">
        <v>2.374026572</v>
      </c>
      <c r="BE620">
        <v>70.361822040000007</v>
      </c>
      <c r="BF620">
        <v>2.7854906779999999</v>
      </c>
      <c r="BG620">
        <v>0.41316225299999998</v>
      </c>
      <c r="BH620">
        <v>0.60613326499999998</v>
      </c>
      <c r="BI620">
        <v>1.3476762170000001</v>
      </c>
      <c r="BJ620">
        <v>8.2074953000000006E-2</v>
      </c>
      <c r="BK620">
        <v>15.23</v>
      </c>
      <c r="BL620">
        <v>15.28</v>
      </c>
      <c r="BM620">
        <v>13</v>
      </c>
      <c r="BN620">
        <v>13.1</v>
      </c>
      <c r="BO620">
        <v>-0.85</v>
      </c>
      <c r="BP620">
        <v>-6.0931899639999996</v>
      </c>
      <c r="BQ620">
        <v>-0.23</v>
      </c>
      <c r="BR620">
        <v>-0.17699999999999999</v>
      </c>
      <c r="BS620">
        <v>-0.41499999999999998</v>
      </c>
      <c r="BT620">
        <v>-7.9212120999999996E-2</v>
      </c>
      <c r="BU620">
        <v>0.55865921799999996</v>
      </c>
      <c r="BV620">
        <v>-4.43013002</v>
      </c>
      <c r="BW620">
        <v>-1.1220156830000001</v>
      </c>
      <c r="BX620">
        <v>0.26375865100000001</v>
      </c>
      <c r="BY620">
        <v>-1.167814889</v>
      </c>
      <c r="BZ620">
        <v>5.5999263000000001E-2</v>
      </c>
      <c r="CA620" t="s">
        <v>61</v>
      </c>
      <c r="CB620">
        <v>0.28164138599999999</v>
      </c>
      <c r="CC620">
        <v>0</v>
      </c>
    </row>
    <row r="621" spans="1:81" x14ac:dyDescent="0.25">
      <c r="A621">
        <v>2412</v>
      </c>
      <c r="B621" s="1">
        <v>42464</v>
      </c>
      <c r="C621">
        <v>2073.1899410000001</v>
      </c>
      <c r="D621">
        <v>2074.0200199999999</v>
      </c>
      <c r="E621">
        <v>2062.570068</v>
      </c>
      <c r="F621">
        <v>2066.1298830000001</v>
      </c>
      <c r="G621">
        <v>2066.1298830000001</v>
      </c>
      <c r="H621">
        <v>3485710000</v>
      </c>
      <c r="I621" s="2">
        <v>721640000000</v>
      </c>
      <c r="J621">
        <v>132140000</v>
      </c>
      <c r="K621" s="3" t="b">
        <f t="shared" si="189"/>
        <v>0</v>
      </c>
      <c r="L621" s="3" t="b">
        <f t="shared" si="190"/>
        <v>0</v>
      </c>
      <c r="M621" s="3" t="b">
        <f t="shared" si="191"/>
        <v>1</v>
      </c>
      <c r="N621" s="3" t="b">
        <f t="shared" si="192"/>
        <v>0</v>
      </c>
      <c r="O621" s="3" t="b">
        <f t="shared" si="193"/>
        <v>0</v>
      </c>
      <c r="P621" s="3" t="b">
        <f t="shared" si="194"/>
        <v>0</v>
      </c>
      <c r="Q621">
        <v>-660301000</v>
      </c>
      <c r="R621">
        <v>31333000</v>
      </c>
      <c r="S621">
        <v>237521212.09999999</v>
      </c>
      <c r="T621" s="2">
        <v>1102660000000</v>
      </c>
      <c r="U621">
        <v>939637423.89999998</v>
      </c>
      <c r="V621" s="3" t="b">
        <f t="shared" si="195"/>
        <v>0</v>
      </c>
      <c r="W621" s="3" t="b">
        <f t="shared" si="196"/>
        <v>0</v>
      </c>
      <c r="X621" s="3" t="b">
        <f t="shared" si="197"/>
        <v>1</v>
      </c>
      <c r="Y621" s="3" t="b">
        <f t="shared" si="198"/>
        <v>0</v>
      </c>
      <c r="Z621" s="3" t="b">
        <f t="shared" si="199"/>
        <v>0</v>
      </c>
      <c r="AA621" s="3" t="b">
        <f t="shared" si="200"/>
        <v>0</v>
      </c>
      <c r="AB621">
        <v>254860918</v>
      </c>
      <c r="AC621">
        <v>-65969330.590000004</v>
      </c>
      <c r="AD621">
        <v>593978924</v>
      </c>
      <c r="AE621">
        <v>2806219305</v>
      </c>
      <c r="AF621">
        <v>6278793.9189999998</v>
      </c>
      <c r="AG621" s="3" t="b">
        <f t="shared" si="201"/>
        <v>0</v>
      </c>
      <c r="AH621" s="3" t="b">
        <f t="shared" si="202"/>
        <v>0</v>
      </c>
      <c r="AI621" s="3" t="b">
        <f t="shared" si="203"/>
        <v>1</v>
      </c>
      <c r="AJ621" s="3" t="b">
        <f t="shared" si="204"/>
        <v>0</v>
      </c>
      <c r="AK621" s="3" t="b">
        <f t="shared" si="205"/>
        <v>0</v>
      </c>
      <c r="AL621" s="3" t="b">
        <f t="shared" si="206"/>
        <v>0</v>
      </c>
      <c r="AM621" s="3" t="b">
        <f t="shared" si="207"/>
        <v>0</v>
      </c>
      <c r="AN621" s="3" t="b">
        <f t="shared" si="208"/>
        <v>0</v>
      </c>
      <c r="AO621" s="3" t="b">
        <f t="shared" si="209"/>
        <v>0</v>
      </c>
      <c r="AP621">
        <v>3867880.1609999998</v>
      </c>
      <c r="AQ621">
        <v>5735917.3109999998</v>
      </c>
      <c r="AR621">
        <v>5747019.6670000004</v>
      </c>
      <c r="AS621">
        <v>96.625964490000001</v>
      </c>
      <c r="AT621">
        <v>-2.5097723099999998</v>
      </c>
      <c r="AU621">
        <v>-2.5316524509999998</v>
      </c>
      <c r="AV621">
        <v>0.69174911900000002</v>
      </c>
      <c r="AW621">
        <v>0.32252220100000001</v>
      </c>
      <c r="AX621">
        <v>-0.31708499499999998</v>
      </c>
      <c r="AY621">
        <v>0.18760180600000001</v>
      </c>
      <c r="AZ621">
        <v>0</v>
      </c>
      <c r="BA621">
        <v>6.6501460000000003</v>
      </c>
      <c r="BB621">
        <v>7.083757597</v>
      </c>
      <c r="BC621">
        <v>3.4588681829999999</v>
      </c>
      <c r="BD621">
        <v>2.0479987159999999</v>
      </c>
      <c r="BE621">
        <v>67.191587229999996</v>
      </c>
      <c r="BF621">
        <v>-3.1702348100000002</v>
      </c>
      <c r="BG621">
        <v>-0.19237206600000001</v>
      </c>
      <c r="BH621">
        <v>-0.42462402300000002</v>
      </c>
      <c r="BI621">
        <v>-1.6714590000000001E-2</v>
      </c>
      <c r="BJ621">
        <v>0.19964555</v>
      </c>
      <c r="BK621">
        <v>13.88</v>
      </c>
      <c r="BL621">
        <v>14.24</v>
      </c>
      <c r="BM621">
        <v>13.66</v>
      </c>
      <c r="BN621">
        <v>14.12</v>
      </c>
      <c r="BO621">
        <v>1.02</v>
      </c>
      <c r="BP621">
        <v>7.7862595419999998</v>
      </c>
      <c r="BQ621">
        <v>8.5000000000000006E-2</v>
      </c>
      <c r="BR621">
        <v>8.3000000000000004E-2</v>
      </c>
      <c r="BS621">
        <v>1.4E-2</v>
      </c>
      <c r="BT621">
        <v>-8.7454544999999995E-2</v>
      </c>
      <c r="BU621">
        <v>6.2569832400000003</v>
      </c>
      <c r="BV621">
        <v>5.6983240220000004</v>
      </c>
      <c r="BW621">
        <v>0.63409700099999999</v>
      </c>
      <c r="BX621">
        <v>0.59327479500000002</v>
      </c>
      <c r="BY621">
        <v>0.94536085800000003</v>
      </c>
      <c r="BZ621">
        <v>8.5102751000000004E-2</v>
      </c>
      <c r="CA621" t="s">
        <v>60</v>
      </c>
      <c r="CB621">
        <v>-6.6107070000000004E-2</v>
      </c>
      <c r="CC621">
        <v>0</v>
      </c>
    </row>
    <row r="622" spans="1:81" x14ac:dyDescent="0.25">
      <c r="A622">
        <v>2413</v>
      </c>
      <c r="B622" s="1">
        <v>42465</v>
      </c>
      <c r="C622">
        <v>2062.5</v>
      </c>
      <c r="D622">
        <v>2062.5</v>
      </c>
      <c r="E622">
        <v>2042.5600589999999</v>
      </c>
      <c r="F622">
        <v>2045.170044</v>
      </c>
      <c r="G622">
        <v>2045.170044</v>
      </c>
      <c r="H622">
        <v>4154920000</v>
      </c>
      <c r="I622" s="2">
        <v>717485000000</v>
      </c>
      <c r="J622">
        <v>-3820315000</v>
      </c>
      <c r="K622" s="3" t="b">
        <f t="shared" si="189"/>
        <v>0</v>
      </c>
      <c r="L622" s="3" t="b">
        <f t="shared" si="190"/>
        <v>0</v>
      </c>
      <c r="M622" s="3" t="b">
        <f t="shared" si="191"/>
        <v>0</v>
      </c>
      <c r="N622" s="3" t="b">
        <f t="shared" si="192"/>
        <v>0</v>
      </c>
      <c r="O622" s="3" t="b">
        <f t="shared" si="193"/>
        <v>0</v>
      </c>
      <c r="P622" s="3" t="b">
        <f t="shared" si="194"/>
        <v>1</v>
      </c>
      <c r="Q622">
        <v>-1515763000</v>
      </c>
      <c r="R622">
        <v>-1494756000</v>
      </c>
      <c r="S622">
        <v>300744727.30000001</v>
      </c>
      <c r="T622" s="2">
        <v>1099600000000</v>
      </c>
      <c r="U622">
        <v>-2192753084</v>
      </c>
      <c r="V622" s="3" t="b">
        <f t="shared" si="195"/>
        <v>0</v>
      </c>
      <c r="W622" s="3" t="b">
        <f t="shared" si="196"/>
        <v>0</v>
      </c>
      <c r="X622" s="3" t="b">
        <f t="shared" si="197"/>
        <v>0</v>
      </c>
      <c r="Y622" s="3" t="b">
        <f t="shared" si="198"/>
        <v>0</v>
      </c>
      <c r="Z622" s="3" t="b">
        <f t="shared" si="199"/>
        <v>0</v>
      </c>
      <c r="AA622" s="3" t="b">
        <f t="shared" si="200"/>
        <v>1</v>
      </c>
      <c r="AB622">
        <v>-488213326.69999999</v>
      </c>
      <c r="AC622">
        <v>-468780747.10000002</v>
      </c>
      <c r="AD622">
        <v>389056077.80000001</v>
      </c>
      <c r="AE622">
        <v>2764069751</v>
      </c>
      <c r="AF622">
        <v>-26666417.52</v>
      </c>
      <c r="AG622" s="3" t="b">
        <f t="shared" si="201"/>
        <v>0</v>
      </c>
      <c r="AH622" s="3" t="b">
        <f t="shared" si="202"/>
        <v>0</v>
      </c>
      <c r="AI622" s="3" t="b">
        <f t="shared" si="203"/>
        <v>0</v>
      </c>
      <c r="AJ622" s="3" t="b">
        <f t="shared" si="204"/>
        <v>0</v>
      </c>
      <c r="AK622" s="3" t="b">
        <f t="shared" si="205"/>
        <v>0</v>
      </c>
      <c r="AL622" s="3" t="b">
        <f t="shared" si="206"/>
        <v>1</v>
      </c>
      <c r="AM622" s="3" t="b">
        <f t="shared" si="207"/>
        <v>0</v>
      </c>
      <c r="AN622" s="3" t="b">
        <f t="shared" si="208"/>
        <v>0</v>
      </c>
      <c r="AO622" s="3" t="b">
        <f t="shared" si="209"/>
        <v>1</v>
      </c>
      <c r="AP622">
        <v>-9995918.0669999998</v>
      </c>
      <c r="AQ622">
        <v>-6178289.9110000003</v>
      </c>
      <c r="AR622">
        <v>4606378.3250000002</v>
      </c>
      <c r="AS622">
        <v>88.715698520000004</v>
      </c>
      <c r="AT622">
        <v>-7.9102659629999996</v>
      </c>
      <c r="AU622">
        <v>-8.1864807299999995</v>
      </c>
      <c r="AV622">
        <v>-5.2100191369999997</v>
      </c>
      <c r="AW622">
        <v>-2.2090075480000002</v>
      </c>
      <c r="AX622">
        <v>-1.488239938</v>
      </c>
      <c r="AY622">
        <v>4.447571E-3</v>
      </c>
      <c r="AZ622">
        <v>0</v>
      </c>
      <c r="BA622">
        <v>20.959838999999999</v>
      </c>
      <c r="BB622">
        <v>6.5777749109999997</v>
      </c>
      <c r="BC622">
        <v>4.7089375269999998</v>
      </c>
      <c r="BD622">
        <v>1.396870286</v>
      </c>
      <c r="BE622">
        <v>58.278927080000003</v>
      </c>
      <c r="BF622">
        <v>-8.9126601500000007</v>
      </c>
      <c r="BG622">
        <v>-6.0414474800000004</v>
      </c>
      <c r="BH622">
        <v>-3.1062447660000001</v>
      </c>
      <c r="BI622">
        <v>-2.2897885040000001</v>
      </c>
      <c r="BJ622">
        <v>-0.122461756</v>
      </c>
      <c r="BK622">
        <v>15.39</v>
      </c>
      <c r="BL622">
        <v>15.72</v>
      </c>
      <c r="BM622">
        <v>14.93</v>
      </c>
      <c r="BN622">
        <v>15.42</v>
      </c>
      <c r="BO622">
        <v>1.3</v>
      </c>
      <c r="BP622">
        <v>9.2067988669999998</v>
      </c>
      <c r="BQ622">
        <v>1.1599999999999999</v>
      </c>
      <c r="BR622">
        <v>0.54300000000000004</v>
      </c>
      <c r="BS622">
        <v>0.38900000000000001</v>
      </c>
      <c r="BT622">
        <v>-4.1333333E-2</v>
      </c>
      <c r="BU622">
        <v>13.519553070000001</v>
      </c>
      <c r="BV622">
        <v>7.2625698319999996</v>
      </c>
      <c r="BW622">
        <v>6.480446927</v>
      </c>
      <c r="BX622">
        <v>3.1290615530000001</v>
      </c>
      <c r="BY622">
        <v>2.2701918980000002</v>
      </c>
      <c r="BZ622">
        <v>0.364179957</v>
      </c>
      <c r="CA622" t="s">
        <v>62</v>
      </c>
      <c r="CB622">
        <v>-0.79081280700000001</v>
      </c>
      <c r="CC622">
        <v>0</v>
      </c>
    </row>
    <row r="623" spans="1:81" x14ac:dyDescent="0.25">
      <c r="A623">
        <v>2503</v>
      </c>
      <c r="B623" s="1">
        <v>42593</v>
      </c>
      <c r="C623">
        <v>2177.969971</v>
      </c>
      <c r="D623">
        <v>2188.4499510000001</v>
      </c>
      <c r="E623">
        <v>2177.969971</v>
      </c>
      <c r="F623">
        <v>2185.790039</v>
      </c>
      <c r="G623">
        <v>2185.790039</v>
      </c>
      <c r="H623">
        <v>3423160000</v>
      </c>
      <c r="I623" s="2">
        <v>754693000000</v>
      </c>
      <c r="J623">
        <v>84105000</v>
      </c>
      <c r="K623" s="3" t="b">
        <f t="shared" si="189"/>
        <v>0</v>
      </c>
      <c r="L623" s="3" t="b">
        <f t="shared" si="190"/>
        <v>0</v>
      </c>
      <c r="M623" s="3" t="b">
        <f t="shared" si="191"/>
        <v>1</v>
      </c>
      <c r="N623" s="3" t="b">
        <f t="shared" si="192"/>
        <v>0</v>
      </c>
      <c r="O623" s="3" t="b">
        <f t="shared" si="193"/>
        <v>0</v>
      </c>
      <c r="P623" s="3" t="b">
        <f t="shared" si="194"/>
        <v>0</v>
      </c>
      <c r="Q623">
        <v>725258000</v>
      </c>
      <c r="R623">
        <v>42927000</v>
      </c>
      <c r="S623">
        <v>823449151.5</v>
      </c>
      <c r="T623" s="2">
        <v>1158460000000</v>
      </c>
      <c r="U623">
        <v>210879619.09999999</v>
      </c>
      <c r="V623" s="3" t="b">
        <f t="shared" si="195"/>
        <v>0</v>
      </c>
      <c r="W623" s="3" t="b">
        <f t="shared" si="196"/>
        <v>0</v>
      </c>
      <c r="X623" s="3" t="b">
        <f t="shared" si="197"/>
        <v>1</v>
      </c>
      <c r="Y623" s="3" t="b">
        <f t="shared" si="198"/>
        <v>0</v>
      </c>
      <c r="Z623" s="3" t="b">
        <f t="shared" si="199"/>
        <v>0</v>
      </c>
      <c r="AA623" s="3" t="b">
        <f t="shared" si="200"/>
        <v>0</v>
      </c>
      <c r="AB623">
        <v>-308234274.30000001</v>
      </c>
      <c r="AC623">
        <v>-482835661.19999999</v>
      </c>
      <c r="AD623">
        <v>746523352</v>
      </c>
      <c r="AE623">
        <v>2850278765</v>
      </c>
      <c r="AF623">
        <v>3441421.4419999998</v>
      </c>
      <c r="AG623" s="3" t="b">
        <f t="shared" si="201"/>
        <v>0</v>
      </c>
      <c r="AH623" s="3" t="b">
        <f t="shared" si="202"/>
        <v>0</v>
      </c>
      <c r="AI623" s="3" t="b">
        <f t="shared" si="203"/>
        <v>1</v>
      </c>
      <c r="AJ623" s="3" t="b">
        <f t="shared" si="204"/>
        <v>0</v>
      </c>
      <c r="AK623" s="3" t="b">
        <f t="shared" si="205"/>
        <v>0</v>
      </c>
      <c r="AL623" s="3" t="b">
        <f t="shared" si="206"/>
        <v>0</v>
      </c>
      <c r="AM623" s="3" t="b">
        <f t="shared" si="207"/>
        <v>0</v>
      </c>
      <c r="AN623" s="3" t="b">
        <f t="shared" si="208"/>
        <v>0</v>
      </c>
      <c r="AO623" s="3" t="b">
        <f t="shared" si="209"/>
        <v>0</v>
      </c>
      <c r="AP623">
        <v>1522318.5719999999</v>
      </c>
      <c r="AQ623">
        <v>230306.71220000001</v>
      </c>
      <c r="AR623">
        <v>3489159.5279999999</v>
      </c>
      <c r="AS623">
        <v>98.648211930000002</v>
      </c>
      <c r="AT623">
        <v>4.8579939540000003</v>
      </c>
      <c r="AU623">
        <v>5.179638196</v>
      </c>
      <c r="AV623">
        <v>0.834445357</v>
      </c>
      <c r="AW623">
        <v>-1.9959134E-2</v>
      </c>
      <c r="AX623">
        <v>-0.65650661399999999</v>
      </c>
      <c r="AY623">
        <v>0.33273868899999998</v>
      </c>
      <c r="AZ623">
        <v>10.300049</v>
      </c>
      <c r="BA623">
        <v>0</v>
      </c>
      <c r="BB623">
        <v>5.1886672520000001</v>
      </c>
      <c r="BC623">
        <v>2.9439523830000001</v>
      </c>
      <c r="BD623">
        <v>1.762483416</v>
      </c>
      <c r="BE623">
        <v>63.800687660000001</v>
      </c>
      <c r="BF623">
        <v>3.6004909170000001</v>
      </c>
      <c r="BG623">
        <v>1.321106E-2</v>
      </c>
      <c r="BH623">
        <v>-0.26737403100000001</v>
      </c>
      <c r="BI623">
        <v>-0.48100638200000001</v>
      </c>
      <c r="BJ623">
        <v>0.236583142</v>
      </c>
      <c r="BK623">
        <v>11.93</v>
      </c>
      <c r="BL623">
        <v>12.11</v>
      </c>
      <c r="BM623">
        <v>11.38</v>
      </c>
      <c r="BN623">
        <v>11.68</v>
      </c>
      <c r="BO623">
        <v>-0.37</v>
      </c>
      <c r="BP623">
        <v>-3.0705394190000002</v>
      </c>
      <c r="BQ623">
        <v>0.01</v>
      </c>
      <c r="BR623">
        <v>9.2999999999999999E-2</v>
      </c>
      <c r="BS623">
        <v>0.113</v>
      </c>
      <c r="BT623">
        <v>-0.10969697</v>
      </c>
      <c r="BU623">
        <v>4.2038219239999997</v>
      </c>
      <c r="BV623">
        <v>-2.3566880480000001</v>
      </c>
      <c r="BW623">
        <v>6.3694271999999996E-2</v>
      </c>
      <c r="BX623">
        <v>0.891793579</v>
      </c>
      <c r="BY623">
        <v>1.020624875</v>
      </c>
      <c r="BZ623">
        <v>-0.38184574900000001</v>
      </c>
      <c r="CA623" t="s">
        <v>60</v>
      </c>
      <c r="CB623">
        <v>0.347294995</v>
      </c>
      <c r="CC623">
        <v>0</v>
      </c>
    </row>
    <row r="624" spans="1:81" x14ac:dyDescent="0.25">
      <c r="A624">
        <v>2504</v>
      </c>
      <c r="B624" s="1">
        <v>42594</v>
      </c>
      <c r="C624">
        <v>2183.73999</v>
      </c>
      <c r="D624">
        <v>2186.280029</v>
      </c>
      <c r="E624">
        <v>2179.419922</v>
      </c>
      <c r="F624">
        <v>2184.0500489999999</v>
      </c>
      <c r="G624">
        <v>2184.0500489999999</v>
      </c>
      <c r="H624">
        <v>3000660000</v>
      </c>
      <c r="I624" s="2">
        <v>751692000000</v>
      </c>
      <c r="J624">
        <v>211250000</v>
      </c>
      <c r="K624" s="3" t="b">
        <f t="shared" si="189"/>
        <v>0</v>
      </c>
      <c r="L624" s="3" t="b">
        <f t="shared" si="190"/>
        <v>0</v>
      </c>
      <c r="M624" s="3" t="b">
        <f t="shared" si="191"/>
        <v>1</v>
      </c>
      <c r="N624" s="3" t="b">
        <f t="shared" si="192"/>
        <v>0</v>
      </c>
      <c r="O624" s="3" t="b">
        <f t="shared" si="193"/>
        <v>0</v>
      </c>
      <c r="P624" s="3" t="b">
        <f t="shared" si="194"/>
        <v>0</v>
      </c>
      <c r="Q624">
        <v>-507419000</v>
      </c>
      <c r="R624">
        <v>117191000</v>
      </c>
      <c r="S624">
        <v>896955939.39999998</v>
      </c>
      <c r="T624" s="2">
        <v>1159510000000</v>
      </c>
      <c r="U624">
        <v>1367672345</v>
      </c>
      <c r="V624" s="3" t="b">
        <f t="shared" si="195"/>
        <v>0</v>
      </c>
      <c r="W624" s="3" t="b">
        <f t="shared" si="196"/>
        <v>0</v>
      </c>
      <c r="X624" s="3" t="b">
        <f t="shared" si="197"/>
        <v>1</v>
      </c>
      <c r="Y624" s="3" t="b">
        <f t="shared" si="198"/>
        <v>0</v>
      </c>
      <c r="Z624" s="3" t="b">
        <f t="shared" si="199"/>
        <v>0</v>
      </c>
      <c r="AA624" s="3" t="b">
        <f t="shared" si="200"/>
        <v>0</v>
      </c>
      <c r="AB624">
        <v>610030542.60000002</v>
      </c>
      <c r="AC624">
        <v>130904305.90000001</v>
      </c>
      <c r="AD624">
        <v>739674142.29999995</v>
      </c>
      <c r="AE624">
        <v>2847890101</v>
      </c>
      <c r="AF624">
        <v>6909294.1909999996</v>
      </c>
      <c r="AG624" s="3" t="b">
        <f t="shared" si="201"/>
        <v>0</v>
      </c>
      <c r="AH624" s="3" t="b">
        <f t="shared" si="202"/>
        <v>0</v>
      </c>
      <c r="AI624" s="3" t="b">
        <f t="shared" si="203"/>
        <v>1</v>
      </c>
      <c r="AJ624" s="3" t="b">
        <f t="shared" si="204"/>
        <v>0</v>
      </c>
      <c r="AK624" s="3" t="b">
        <f t="shared" si="205"/>
        <v>0</v>
      </c>
      <c r="AL624" s="3" t="b">
        <f t="shared" si="206"/>
        <v>0</v>
      </c>
      <c r="AM624" s="3" t="b">
        <f t="shared" si="207"/>
        <v>0</v>
      </c>
      <c r="AN624" s="3" t="b">
        <f t="shared" si="208"/>
        <v>0</v>
      </c>
      <c r="AO624" s="3" t="b">
        <f t="shared" si="209"/>
        <v>0</v>
      </c>
      <c r="AP624">
        <v>2968978.8650000002</v>
      </c>
      <c r="AQ624">
        <v>1847057.811</v>
      </c>
      <c r="AR624">
        <v>4485847.0180000002</v>
      </c>
      <c r="AS624">
        <v>97.763935410000002</v>
      </c>
      <c r="AT624">
        <v>-0.88427652099999998</v>
      </c>
      <c r="AU624">
        <v>-0.89639386700000001</v>
      </c>
      <c r="AV624">
        <v>1.986858716</v>
      </c>
      <c r="AW624">
        <v>0.72118365299999998</v>
      </c>
      <c r="AX624">
        <v>0.18933456000000001</v>
      </c>
      <c r="AY624">
        <v>0.63670011599999998</v>
      </c>
      <c r="AZ624">
        <v>0</v>
      </c>
      <c r="BA624">
        <v>1.7399899999999999</v>
      </c>
      <c r="BB624">
        <v>4.8180481620000002</v>
      </c>
      <c r="BC624">
        <v>2.85795507</v>
      </c>
      <c r="BD624">
        <v>1.6858376159999999</v>
      </c>
      <c r="BE624">
        <v>62.767667189999997</v>
      </c>
      <c r="BF624">
        <v>-1.0330204700000001</v>
      </c>
      <c r="BG624">
        <v>1.283735224</v>
      </c>
      <c r="BH624">
        <v>5.8069586999999999E-2</v>
      </c>
      <c r="BI624">
        <v>-0.14393998299999999</v>
      </c>
      <c r="BJ624">
        <v>0.47491071000000001</v>
      </c>
      <c r="BK624">
        <v>11.61</v>
      </c>
      <c r="BL624">
        <v>12</v>
      </c>
      <c r="BM624">
        <v>11.28</v>
      </c>
      <c r="BN624">
        <v>11.55</v>
      </c>
      <c r="BO624">
        <v>-0.13</v>
      </c>
      <c r="BP624">
        <v>-1.1130136989999999</v>
      </c>
      <c r="BQ624">
        <v>-0.25</v>
      </c>
      <c r="BR624">
        <v>-7.0000000000000007E-2</v>
      </c>
      <c r="BS624">
        <v>1.2E-2</v>
      </c>
      <c r="BT624">
        <v>-0.15793939400000001</v>
      </c>
      <c r="BU624">
        <v>3.3757963929999999</v>
      </c>
      <c r="BV624">
        <v>-0.82802553000000001</v>
      </c>
      <c r="BW624">
        <v>-1.5923567890000001</v>
      </c>
      <c r="BX624">
        <v>-0.445859901</v>
      </c>
      <c r="BY624">
        <v>0.27605769499999999</v>
      </c>
      <c r="BZ624">
        <v>-0.68597014499999998</v>
      </c>
      <c r="CA624" t="s">
        <v>60</v>
      </c>
      <c r="CB624">
        <v>0.15957522800000001</v>
      </c>
      <c r="CC624">
        <v>0</v>
      </c>
    </row>
    <row r="625" spans="1:81" x14ac:dyDescent="0.25">
      <c r="A625">
        <v>2505</v>
      </c>
      <c r="B625" s="1">
        <v>42597</v>
      </c>
      <c r="C625">
        <v>2186.080078</v>
      </c>
      <c r="D625">
        <v>2193.8100589999999</v>
      </c>
      <c r="E625">
        <v>2186.080078</v>
      </c>
      <c r="F625">
        <v>2190.1499020000001</v>
      </c>
      <c r="G625">
        <v>2190.1499020000001</v>
      </c>
      <c r="H625">
        <v>3078530000</v>
      </c>
      <c r="I625" s="2">
        <v>754771000000</v>
      </c>
      <c r="J625">
        <v>38935000</v>
      </c>
      <c r="K625" s="3" t="b">
        <f t="shared" si="189"/>
        <v>0</v>
      </c>
      <c r="L625" s="3" t="b">
        <f t="shared" si="190"/>
        <v>0</v>
      </c>
      <c r="M625" s="3" t="b">
        <f t="shared" si="191"/>
        <v>1</v>
      </c>
      <c r="N625" s="3" t="b">
        <f t="shared" si="192"/>
        <v>0</v>
      </c>
      <c r="O625" s="3" t="b">
        <f t="shared" si="193"/>
        <v>0</v>
      </c>
      <c r="P625" s="3" t="b">
        <f t="shared" si="194"/>
        <v>0</v>
      </c>
      <c r="Q625">
        <v>750243000</v>
      </c>
      <c r="R625">
        <v>91466000</v>
      </c>
      <c r="S625">
        <v>892790969.70000005</v>
      </c>
      <c r="T625" s="2">
        <v>1159680000000</v>
      </c>
      <c r="U625">
        <v>606497420.89999998</v>
      </c>
      <c r="V625" s="3" t="b">
        <f t="shared" si="195"/>
        <v>0</v>
      </c>
      <c r="W625" s="3" t="b">
        <f t="shared" si="196"/>
        <v>0</v>
      </c>
      <c r="X625" s="3" t="b">
        <f t="shared" si="197"/>
        <v>1</v>
      </c>
      <c r="Y625" s="3" t="b">
        <f t="shared" si="198"/>
        <v>0</v>
      </c>
      <c r="Z625" s="3" t="b">
        <f t="shared" si="199"/>
        <v>0</v>
      </c>
      <c r="AA625" s="3" t="b">
        <f t="shared" si="200"/>
        <v>0</v>
      </c>
      <c r="AB625">
        <v>974533557.5</v>
      </c>
      <c r="AC625">
        <v>600485285.10000002</v>
      </c>
      <c r="AD625">
        <v>610993699.60000002</v>
      </c>
      <c r="AE625">
        <v>2856488155</v>
      </c>
      <c r="AF625">
        <v>3104694.95</v>
      </c>
      <c r="AG625" s="3" t="b">
        <f t="shared" si="201"/>
        <v>0</v>
      </c>
      <c r="AH625" s="3" t="b">
        <f t="shared" si="202"/>
        <v>0</v>
      </c>
      <c r="AI625" s="3" t="b">
        <f t="shared" si="203"/>
        <v>1</v>
      </c>
      <c r="AJ625" s="3" t="b">
        <f t="shared" si="204"/>
        <v>0</v>
      </c>
      <c r="AK625" s="3" t="b">
        <f t="shared" si="205"/>
        <v>0</v>
      </c>
      <c r="AL625" s="3" t="b">
        <f t="shared" si="206"/>
        <v>0</v>
      </c>
      <c r="AM625" s="3" t="b">
        <f t="shared" si="207"/>
        <v>0</v>
      </c>
      <c r="AN625" s="3" t="b">
        <f t="shared" si="208"/>
        <v>0</v>
      </c>
      <c r="AO625" s="3" t="b">
        <f t="shared" si="209"/>
        <v>0</v>
      </c>
      <c r="AP625">
        <v>6486126.3219999997</v>
      </c>
      <c r="AQ625">
        <v>4000305.395</v>
      </c>
      <c r="AR625">
        <v>5436431.0760000004</v>
      </c>
      <c r="AS625">
        <v>98.189206499999997</v>
      </c>
      <c r="AT625">
        <v>0.42527109099999999</v>
      </c>
      <c r="AU625">
        <v>0.43499792500000001</v>
      </c>
      <c r="AV625">
        <v>-0.229502715</v>
      </c>
      <c r="AW625">
        <v>1.2312689050000001</v>
      </c>
      <c r="AX625">
        <v>0.63934880000000005</v>
      </c>
      <c r="AY625">
        <v>0.82748287300000001</v>
      </c>
      <c r="AZ625">
        <v>6.0998530000000004</v>
      </c>
      <c r="BA625">
        <v>0</v>
      </c>
      <c r="BB625">
        <v>4.9096056509999997</v>
      </c>
      <c r="BC625">
        <v>2.6538154220000001</v>
      </c>
      <c r="BD625">
        <v>1.8500177550000001</v>
      </c>
      <c r="BE625">
        <v>64.91249929</v>
      </c>
      <c r="BF625">
        <v>2.144832107</v>
      </c>
      <c r="BG625">
        <v>0.55590581900000002</v>
      </c>
      <c r="BH625">
        <v>1.3103887190000001</v>
      </c>
      <c r="BI625">
        <v>0.48439379599999999</v>
      </c>
      <c r="BJ625">
        <v>0.75218372099999997</v>
      </c>
      <c r="BK625">
        <v>11.81</v>
      </c>
      <c r="BL625">
        <v>12.17</v>
      </c>
      <c r="BM625">
        <v>11.58</v>
      </c>
      <c r="BN625">
        <v>11.81</v>
      </c>
      <c r="BO625">
        <v>0.26</v>
      </c>
      <c r="BP625">
        <v>2.2510822510000001</v>
      </c>
      <c r="BQ625">
        <v>6.5000000000000002E-2</v>
      </c>
      <c r="BR625">
        <v>-8.5000000000000006E-2</v>
      </c>
      <c r="BS625">
        <v>-0.02</v>
      </c>
      <c r="BT625">
        <v>-0.150121212</v>
      </c>
      <c r="BU625">
        <v>5.0318474540000002</v>
      </c>
      <c r="BV625">
        <v>1.6560510610000001</v>
      </c>
      <c r="BW625">
        <v>0.414012765</v>
      </c>
      <c r="BX625">
        <v>-0.54140130799999997</v>
      </c>
      <c r="BY625">
        <v>-0.12738854299999999</v>
      </c>
      <c r="BZ625">
        <v>-0.65545494699999995</v>
      </c>
      <c r="CA625" t="s">
        <v>60</v>
      </c>
      <c r="CB625">
        <v>0.26748351799999998</v>
      </c>
      <c r="CC625">
        <v>0</v>
      </c>
    </row>
    <row r="626" spans="1:81" x14ac:dyDescent="0.25">
      <c r="A626">
        <v>2506</v>
      </c>
      <c r="B626" s="1">
        <v>42598</v>
      </c>
      <c r="C626">
        <v>2186.23999</v>
      </c>
      <c r="D626">
        <v>2186.23999</v>
      </c>
      <c r="E626">
        <v>2178.139893</v>
      </c>
      <c r="F626">
        <v>2178.1499020000001</v>
      </c>
      <c r="G626">
        <v>2178.1499020000001</v>
      </c>
      <c r="H626">
        <v>3196400000</v>
      </c>
      <c r="I626" s="2">
        <v>751574000000</v>
      </c>
      <c r="J626">
        <v>-58935000</v>
      </c>
      <c r="K626" s="3" t="b">
        <f t="shared" si="189"/>
        <v>0</v>
      </c>
      <c r="L626" s="3" t="b">
        <f t="shared" si="190"/>
        <v>0</v>
      </c>
      <c r="M626" s="3" t="b">
        <f t="shared" si="191"/>
        <v>0</v>
      </c>
      <c r="N626" s="3" t="b">
        <f t="shared" si="192"/>
        <v>0</v>
      </c>
      <c r="O626" s="3" t="b">
        <f t="shared" si="193"/>
        <v>0</v>
      </c>
      <c r="P626" s="3" t="b">
        <f t="shared" si="194"/>
        <v>1</v>
      </c>
      <c r="Q626">
        <v>-627706000</v>
      </c>
      <c r="R626">
        <v>68713000</v>
      </c>
      <c r="S626">
        <v>366022303</v>
      </c>
      <c r="T626" s="2">
        <v>1156490000000</v>
      </c>
      <c r="U626">
        <v>-1512673657</v>
      </c>
      <c r="V626" s="3" t="b">
        <f t="shared" si="195"/>
        <v>0</v>
      </c>
      <c r="W626" s="3" t="b">
        <f t="shared" si="196"/>
        <v>0</v>
      </c>
      <c r="X626" s="3" t="b">
        <f t="shared" si="197"/>
        <v>0</v>
      </c>
      <c r="Y626" s="3" t="b">
        <f t="shared" si="198"/>
        <v>0</v>
      </c>
      <c r="Z626" s="3" t="b">
        <f t="shared" si="199"/>
        <v>0</v>
      </c>
      <c r="AA626" s="3" t="b">
        <f t="shared" si="200"/>
        <v>1</v>
      </c>
      <c r="AB626">
        <v>-576336408.10000002</v>
      </c>
      <c r="AC626">
        <v>63298959.340000004</v>
      </c>
      <c r="AD626">
        <v>178130005.90000001</v>
      </c>
      <c r="AE626">
        <v>2838974833</v>
      </c>
      <c r="AF626">
        <v>-4457633.8499999996</v>
      </c>
      <c r="AG626" s="3" t="b">
        <f t="shared" si="201"/>
        <v>0</v>
      </c>
      <c r="AH626" s="3" t="b">
        <f t="shared" si="202"/>
        <v>0</v>
      </c>
      <c r="AI626" s="3" t="b">
        <f t="shared" si="203"/>
        <v>0</v>
      </c>
      <c r="AJ626" s="3" t="b">
        <f t="shared" si="204"/>
        <v>0</v>
      </c>
      <c r="AK626" s="3" t="b">
        <f t="shared" si="205"/>
        <v>0</v>
      </c>
      <c r="AL626" s="3" t="b">
        <f t="shared" si="206"/>
        <v>1</v>
      </c>
      <c r="AM626" s="3" t="b">
        <f t="shared" si="207"/>
        <v>0</v>
      </c>
      <c r="AN626" s="3" t="b">
        <f t="shared" si="208"/>
        <v>0</v>
      </c>
      <c r="AO626" s="3" t="b">
        <f t="shared" si="209"/>
        <v>1</v>
      </c>
      <c r="AP626">
        <v>-2531374.1579999998</v>
      </c>
      <c r="AQ626">
        <v>1601603.1259999999</v>
      </c>
      <c r="AR626">
        <v>3422979.2510000002</v>
      </c>
      <c r="AS626">
        <v>92.252433280000005</v>
      </c>
      <c r="AT626">
        <v>-5.9367732169999998</v>
      </c>
      <c r="AU626">
        <v>-6.0462584719999999</v>
      </c>
      <c r="AV626">
        <v>-2.7557510629999999</v>
      </c>
      <c r="AW626">
        <v>-1.876206485</v>
      </c>
      <c r="AX626">
        <v>-0.35345748199999999</v>
      </c>
      <c r="AY626">
        <v>0.174633444</v>
      </c>
      <c r="AZ626">
        <v>0</v>
      </c>
      <c r="BA626">
        <v>12</v>
      </c>
      <c r="BB626">
        <v>4.5589195330000001</v>
      </c>
      <c r="BC626">
        <v>3.3214000349999999</v>
      </c>
      <c r="BD626">
        <v>1.3725897170000001</v>
      </c>
      <c r="BE626">
        <v>57.851962649999997</v>
      </c>
      <c r="BF626">
        <v>-7.0605366480000002</v>
      </c>
      <c r="BG626">
        <v>-2.4578522710000001</v>
      </c>
      <c r="BH626">
        <v>-1.570134293</v>
      </c>
      <c r="BI626">
        <v>-0.35846565499999999</v>
      </c>
      <c r="BJ626">
        <v>0.171104758</v>
      </c>
      <c r="BK626">
        <v>12.04</v>
      </c>
      <c r="BL626">
        <v>12.78</v>
      </c>
      <c r="BM626">
        <v>11.87</v>
      </c>
      <c r="BN626">
        <v>12.64</v>
      </c>
      <c r="BO626">
        <v>0.83</v>
      </c>
      <c r="BP626">
        <v>7.0279424219999997</v>
      </c>
      <c r="BQ626">
        <v>0.54500000000000004</v>
      </c>
      <c r="BR626">
        <v>0.314</v>
      </c>
      <c r="BS626">
        <v>0.13100000000000001</v>
      </c>
      <c r="BT626">
        <v>-2.7393938999999999E-2</v>
      </c>
      <c r="BU626">
        <v>10.318471990000001</v>
      </c>
      <c r="BV626">
        <v>5.2866245410000001</v>
      </c>
      <c r="BW626">
        <v>3.4713378009999998</v>
      </c>
      <c r="BX626">
        <v>2.0000001269999998</v>
      </c>
      <c r="BY626">
        <v>0.83439495799999996</v>
      </c>
      <c r="BZ626">
        <v>8.9414259999999995E-2</v>
      </c>
      <c r="CA626" t="s">
        <v>60</v>
      </c>
      <c r="CB626">
        <v>-0.49244176099999998</v>
      </c>
      <c r="CC626">
        <v>0</v>
      </c>
    </row>
    <row r="627" spans="1:81" x14ac:dyDescent="0.25">
      <c r="A627">
        <v>2507</v>
      </c>
      <c r="B627" s="1">
        <v>42599</v>
      </c>
      <c r="C627">
        <v>2177.8400879999999</v>
      </c>
      <c r="D627">
        <v>2183.080078</v>
      </c>
      <c r="E627">
        <v>2168.5</v>
      </c>
      <c r="F627">
        <v>2182.219971</v>
      </c>
      <c r="G627">
        <v>2182.219971</v>
      </c>
      <c r="H627">
        <v>3388910000</v>
      </c>
      <c r="I627" s="2">
        <v>754963000000</v>
      </c>
      <c r="J627">
        <v>96255000</v>
      </c>
      <c r="K627" s="3" t="b">
        <f t="shared" si="189"/>
        <v>0</v>
      </c>
      <c r="L627" s="3" t="b">
        <f t="shared" si="190"/>
        <v>0</v>
      </c>
      <c r="M627" s="3" t="b">
        <f t="shared" si="191"/>
        <v>1</v>
      </c>
      <c r="N627" s="3" t="b">
        <f t="shared" si="192"/>
        <v>0</v>
      </c>
      <c r="O627" s="3" t="b">
        <f t="shared" si="193"/>
        <v>0</v>
      </c>
      <c r="P627" s="3" t="b">
        <f t="shared" si="194"/>
        <v>0</v>
      </c>
      <c r="Q627">
        <v>661672000</v>
      </c>
      <c r="R627">
        <v>42289000</v>
      </c>
      <c r="S627">
        <v>176960060.59999999</v>
      </c>
      <c r="T627" s="2">
        <v>1159480000000</v>
      </c>
      <c r="U627">
        <v>-99713678.170000002</v>
      </c>
      <c r="V627" s="3" t="b">
        <f t="shared" si="195"/>
        <v>0</v>
      </c>
      <c r="W627" s="3" t="b">
        <f t="shared" si="196"/>
        <v>0</v>
      </c>
      <c r="X627" s="3" t="b">
        <f t="shared" si="197"/>
        <v>0</v>
      </c>
      <c r="Y627" s="3" t="b">
        <f t="shared" si="198"/>
        <v>0</v>
      </c>
      <c r="Z627" s="3" t="b">
        <f t="shared" si="199"/>
        <v>0</v>
      </c>
      <c r="AA627" s="3" t="b">
        <f t="shared" si="200"/>
        <v>1</v>
      </c>
      <c r="AB627">
        <v>-329732272.19999999</v>
      </c>
      <c r="AC627">
        <v>-99821234.359999999</v>
      </c>
      <c r="AD627">
        <v>103649986.2</v>
      </c>
      <c r="AE627">
        <v>2845307316</v>
      </c>
      <c r="AF627">
        <v>-5590419.324</v>
      </c>
      <c r="AG627" s="3" t="b">
        <f t="shared" si="201"/>
        <v>0</v>
      </c>
      <c r="AH627" s="3" t="b">
        <f t="shared" si="202"/>
        <v>0</v>
      </c>
      <c r="AI627" s="3" t="b">
        <f t="shared" si="203"/>
        <v>0</v>
      </c>
      <c r="AJ627" s="3" t="b">
        <f t="shared" si="204"/>
        <v>0</v>
      </c>
      <c r="AK627" s="3" t="b">
        <f t="shared" si="205"/>
        <v>0</v>
      </c>
      <c r="AL627" s="3" t="b">
        <f t="shared" si="206"/>
        <v>1</v>
      </c>
      <c r="AM627" s="3" t="b">
        <f t="shared" si="207"/>
        <v>0</v>
      </c>
      <c r="AN627" s="3" t="b">
        <f t="shared" si="208"/>
        <v>0</v>
      </c>
      <c r="AO627" s="3" t="b">
        <f t="shared" si="209"/>
        <v>1</v>
      </c>
      <c r="AP627">
        <v>-2526167.5460000001</v>
      </c>
      <c r="AQ627">
        <v>-1885816.5190000001</v>
      </c>
      <c r="AR627">
        <v>2085078.9280000001</v>
      </c>
      <c r="AS627">
        <v>94.266023000000004</v>
      </c>
      <c r="AT627">
        <v>2.0135897190000001</v>
      </c>
      <c r="AU627">
        <v>2.1826955099999998</v>
      </c>
      <c r="AV627">
        <v>-1.9615917490000001</v>
      </c>
      <c r="AW627">
        <v>-1.6430510439999999</v>
      </c>
      <c r="AX627">
        <v>-1.4275879979999999</v>
      </c>
      <c r="AY627">
        <v>-0.17106560200000001</v>
      </c>
      <c r="AZ627">
        <v>4.0700690000000002</v>
      </c>
      <c r="BA627">
        <v>0</v>
      </c>
      <c r="BB627">
        <v>4.5240016379999997</v>
      </c>
      <c r="BC627">
        <v>3.0841571750000001</v>
      </c>
      <c r="BD627">
        <v>1.4668518429999999</v>
      </c>
      <c r="BE627">
        <v>59.462502669999999</v>
      </c>
      <c r="BF627">
        <v>1.6105400270000001</v>
      </c>
      <c r="BG627">
        <v>-2.7249983109999998</v>
      </c>
      <c r="BH627">
        <v>-1.697603019</v>
      </c>
      <c r="BI627">
        <v>-1.3592074510000001</v>
      </c>
      <c r="BJ627">
        <v>-0.187864753</v>
      </c>
      <c r="BK627">
        <v>12.57</v>
      </c>
      <c r="BL627">
        <v>13.71</v>
      </c>
      <c r="BM627">
        <v>12.14</v>
      </c>
      <c r="BN627">
        <v>12.19</v>
      </c>
      <c r="BO627">
        <v>-0.45</v>
      </c>
      <c r="BP627">
        <v>-3.5601265820000001</v>
      </c>
      <c r="BQ627">
        <v>0.19</v>
      </c>
      <c r="BR627">
        <v>0.27500000000000002</v>
      </c>
      <c r="BS627">
        <v>0.21099999999999999</v>
      </c>
      <c r="BT627">
        <v>4.5636363999999999E-2</v>
      </c>
      <c r="BU627">
        <v>7.4522297740000001</v>
      </c>
      <c r="BV627">
        <v>-2.8662422209999998</v>
      </c>
      <c r="BW627">
        <v>1.2101911599999999</v>
      </c>
      <c r="BX627">
        <v>1.7515924679999999</v>
      </c>
      <c r="BY627">
        <v>1.3439491299999999</v>
      </c>
      <c r="BZ627">
        <v>0.48680523799999997</v>
      </c>
      <c r="CA627" t="s">
        <v>60</v>
      </c>
      <c r="CB627">
        <v>8.8928212000000006E-2</v>
      </c>
      <c r="CC627">
        <v>0</v>
      </c>
    </row>
    <row r="628" spans="1:81" x14ac:dyDescent="0.25">
      <c r="A628">
        <v>2508</v>
      </c>
      <c r="B628" s="1">
        <v>42600</v>
      </c>
      <c r="C628">
        <v>2181.8999020000001</v>
      </c>
      <c r="D628">
        <v>2187.030029</v>
      </c>
      <c r="E628">
        <v>2180.459961</v>
      </c>
      <c r="F628">
        <v>2187.0200199999999</v>
      </c>
      <c r="G628">
        <v>2187.0200199999999</v>
      </c>
      <c r="H628">
        <v>3300570000</v>
      </c>
      <c r="I628" s="2">
        <v>758264000000</v>
      </c>
      <c r="J628">
        <v>3344740000</v>
      </c>
      <c r="K628" s="3" t="b">
        <f t="shared" si="189"/>
        <v>0</v>
      </c>
      <c r="L628" s="3" t="b">
        <f t="shared" si="190"/>
        <v>0</v>
      </c>
      <c r="M628" s="3" t="b">
        <f t="shared" si="191"/>
        <v>1</v>
      </c>
      <c r="N628" s="3" t="b">
        <f t="shared" si="192"/>
        <v>0</v>
      </c>
      <c r="O628" s="3" t="b">
        <f t="shared" si="193"/>
        <v>0</v>
      </c>
      <c r="P628" s="3" t="b">
        <f t="shared" si="194"/>
        <v>0</v>
      </c>
      <c r="Q628">
        <v>1386815000</v>
      </c>
      <c r="R628">
        <v>1333573000</v>
      </c>
      <c r="S628">
        <v>320450000</v>
      </c>
      <c r="T628" s="2">
        <v>1162770000000</v>
      </c>
      <c r="U628">
        <v>3139793477</v>
      </c>
      <c r="V628" s="3" t="b">
        <f t="shared" si="195"/>
        <v>0</v>
      </c>
      <c r="W628" s="3" t="b">
        <f t="shared" si="196"/>
        <v>0</v>
      </c>
      <c r="X628" s="3" t="b">
        <f t="shared" si="197"/>
        <v>1</v>
      </c>
      <c r="Y628" s="3" t="b">
        <f t="shared" si="198"/>
        <v>0</v>
      </c>
      <c r="Z628" s="3" t="b">
        <f t="shared" si="199"/>
        <v>0</v>
      </c>
      <c r="AA628" s="3" t="b">
        <f t="shared" si="200"/>
        <v>0</v>
      </c>
      <c r="AB628">
        <v>1226233221</v>
      </c>
      <c r="AC628">
        <v>630905192.20000005</v>
      </c>
      <c r="AD628">
        <v>194848279.09999999</v>
      </c>
      <c r="AE628">
        <v>2852567307</v>
      </c>
      <c r="AF628">
        <v>6796237.1579999998</v>
      </c>
      <c r="AG628" s="3" t="b">
        <f t="shared" si="201"/>
        <v>0</v>
      </c>
      <c r="AH628" s="3" t="b">
        <f t="shared" si="202"/>
        <v>0</v>
      </c>
      <c r="AI628" s="3" t="b">
        <f t="shared" si="203"/>
        <v>1</v>
      </c>
      <c r="AJ628" s="3" t="b">
        <f t="shared" si="204"/>
        <v>0</v>
      </c>
      <c r="AK628" s="3" t="b">
        <f t="shared" si="205"/>
        <v>0</v>
      </c>
      <c r="AL628" s="3" t="b">
        <f t="shared" si="206"/>
        <v>0</v>
      </c>
      <c r="AM628" s="3" t="b">
        <f t="shared" si="207"/>
        <v>0</v>
      </c>
      <c r="AN628" s="3" t="b">
        <f t="shared" si="208"/>
        <v>0</v>
      </c>
      <c r="AO628" s="3" t="b">
        <f t="shared" si="209"/>
        <v>0</v>
      </c>
      <c r="AP628">
        <v>-543005.92799999996</v>
      </c>
      <c r="AQ628">
        <v>-182642.54149999999</v>
      </c>
      <c r="AR628">
        <v>801850.46620000002</v>
      </c>
      <c r="AS628">
        <v>96.640756530000004</v>
      </c>
      <c r="AT628">
        <v>2.3747335289999998</v>
      </c>
      <c r="AU628">
        <v>2.5191828959999998</v>
      </c>
      <c r="AV628">
        <v>2.1941616239999999</v>
      </c>
      <c r="AW628">
        <v>-0.26317601899999998</v>
      </c>
      <c r="AX628">
        <v>-0.61695412500000002</v>
      </c>
      <c r="AY628">
        <v>-0.39548325200000001</v>
      </c>
      <c r="AZ628">
        <v>4.8000489999999996</v>
      </c>
      <c r="BA628">
        <v>0</v>
      </c>
      <c r="BB628">
        <v>4.5437193059999998</v>
      </c>
      <c r="BC628">
        <v>2.8638602340000001</v>
      </c>
      <c r="BD628">
        <v>1.5865715970000001</v>
      </c>
      <c r="BE628">
        <v>61.338785250000001</v>
      </c>
      <c r="BF628">
        <v>1.876282572</v>
      </c>
      <c r="BG628">
        <v>1.7434113</v>
      </c>
      <c r="BH628">
        <v>-0.91106021199999998</v>
      </c>
      <c r="BI628">
        <v>-0.83077604999999999</v>
      </c>
      <c r="BJ628">
        <v>-0.44681726199999999</v>
      </c>
      <c r="BK628">
        <v>12.2</v>
      </c>
      <c r="BL628">
        <v>12.53</v>
      </c>
      <c r="BM628">
        <v>11.42</v>
      </c>
      <c r="BN628">
        <v>11.43</v>
      </c>
      <c r="BO628">
        <v>-0.76</v>
      </c>
      <c r="BP628">
        <v>-6.2346185399999996</v>
      </c>
      <c r="BQ628">
        <v>-0.60499999999999998</v>
      </c>
      <c r="BR628">
        <v>-0.159</v>
      </c>
      <c r="BS628">
        <v>1.4E-2</v>
      </c>
      <c r="BT628">
        <v>5.6000000000000001E-2</v>
      </c>
      <c r="BU628">
        <v>2.6114651339999999</v>
      </c>
      <c r="BV628">
        <v>-4.8407646399999997</v>
      </c>
      <c r="BW628">
        <v>-3.85350343</v>
      </c>
      <c r="BX628">
        <v>-1.0127389179999999</v>
      </c>
      <c r="BY628">
        <v>8.9171979999999998E-2</v>
      </c>
      <c r="BZ628">
        <v>0.45386906900000001</v>
      </c>
      <c r="CA628" t="s">
        <v>61</v>
      </c>
      <c r="CB628">
        <v>0.47214707700000003</v>
      </c>
      <c r="CC628">
        <v>0</v>
      </c>
    </row>
    <row r="629" spans="1:81" x14ac:dyDescent="0.25">
      <c r="A629">
        <v>2509</v>
      </c>
      <c r="B629" s="1">
        <v>42601</v>
      </c>
      <c r="C629">
        <v>2184.23999</v>
      </c>
      <c r="D629">
        <v>2185</v>
      </c>
      <c r="E629">
        <v>2175.1298830000001</v>
      </c>
      <c r="F629">
        <v>2183.8701169999999</v>
      </c>
      <c r="G629">
        <v>2183.8701169999999</v>
      </c>
      <c r="H629">
        <v>3084800000</v>
      </c>
      <c r="I629" s="2">
        <v>755179000000</v>
      </c>
      <c r="J629">
        <v>107885000</v>
      </c>
      <c r="K629" s="3" t="b">
        <f t="shared" si="189"/>
        <v>0</v>
      </c>
      <c r="L629" s="3" t="b">
        <f t="shared" si="190"/>
        <v>0</v>
      </c>
      <c r="M629" s="3" t="b">
        <f t="shared" si="191"/>
        <v>1</v>
      </c>
      <c r="N629" s="3" t="b">
        <f t="shared" si="192"/>
        <v>0</v>
      </c>
      <c r="O629" s="3" t="b">
        <f t="shared" si="193"/>
        <v>0</v>
      </c>
      <c r="P629" s="3" t="b">
        <f t="shared" si="194"/>
        <v>0</v>
      </c>
      <c r="Q629">
        <v>1411461000</v>
      </c>
      <c r="R629">
        <v>750604000</v>
      </c>
      <c r="S629">
        <v>450076969.69999999</v>
      </c>
      <c r="T629" s="2">
        <v>1165150000000</v>
      </c>
      <c r="U629">
        <v>2834523928</v>
      </c>
      <c r="V629" s="3" t="b">
        <f t="shared" si="195"/>
        <v>0</v>
      </c>
      <c r="W629" s="3" t="b">
        <f t="shared" si="196"/>
        <v>0</v>
      </c>
      <c r="X629" s="3" t="b">
        <f t="shared" si="197"/>
        <v>1</v>
      </c>
      <c r="Y629" s="3" t="b">
        <f t="shared" si="198"/>
        <v>0</v>
      </c>
      <c r="Z629" s="3" t="b">
        <f t="shared" si="199"/>
        <v>0</v>
      </c>
      <c r="AA629" s="3" t="b">
        <f t="shared" si="200"/>
        <v>0</v>
      </c>
      <c r="AB629">
        <v>2926487710</v>
      </c>
      <c r="AC629">
        <v>1721882795</v>
      </c>
      <c r="AD629">
        <v>578791597.79999995</v>
      </c>
      <c r="AE629">
        <v>2848124357</v>
      </c>
      <c r="AF629">
        <v>1408520.5460000001</v>
      </c>
      <c r="AG629" s="3" t="b">
        <f t="shared" si="201"/>
        <v>0</v>
      </c>
      <c r="AH629" s="3" t="b">
        <f t="shared" si="202"/>
        <v>0</v>
      </c>
      <c r="AI629" s="3" t="b">
        <f t="shared" si="203"/>
        <v>1</v>
      </c>
      <c r="AJ629" s="3" t="b">
        <f t="shared" si="204"/>
        <v>0</v>
      </c>
      <c r="AK629" s="3" t="b">
        <f t="shared" si="205"/>
        <v>0</v>
      </c>
      <c r="AL629" s="3" t="b">
        <f t="shared" si="206"/>
        <v>0</v>
      </c>
      <c r="AM629" s="3" t="b">
        <f t="shared" si="207"/>
        <v>0</v>
      </c>
      <c r="AN629" s="3" t="b">
        <f t="shared" si="208"/>
        <v>0</v>
      </c>
      <c r="AO629" s="3" t="b">
        <f t="shared" si="209"/>
        <v>0</v>
      </c>
      <c r="AP629">
        <v>3470856.3879999998</v>
      </c>
      <c r="AQ629">
        <v>-313512.07939999999</v>
      </c>
      <c r="AR629">
        <v>904958.1335</v>
      </c>
      <c r="AS629">
        <v>95.08240155</v>
      </c>
      <c r="AT629">
        <v>-1.5583549800000001</v>
      </c>
      <c r="AU629">
        <v>-1.612523573</v>
      </c>
      <c r="AV629">
        <v>0.40818927399999999</v>
      </c>
      <c r="AW629">
        <v>1.086463833</v>
      </c>
      <c r="AX629">
        <v>-0.18252866500000001</v>
      </c>
      <c r="AY629">
        <v>-0.25379848599999999</v>
      </c>
      <c r="AZ629">
        <v>0</v>
      </c>
      <c r="BA629">
        <v>3.1499030000000001</v>
      </c>
      <c r="BB629">
        <v>4.219167927</v>
      </c>
      <c r="BC629">
        <v>2.8842918599999998</v>
      </c>
      <c r="BD629">
        <v>1.462808943</v>
      </c>
      <c r="BE629">
        <v>59.395957090000003</v>
      </c>
      <c r="BF629">
        <v>-1.9428281569999999</v>
      </c>
      <c r="BG629">
        <v>-3.3272793000000002E-2</v>
      </c>
      <c r="BH629">
        <v>0.65082658999999998</v>
      </c>
      <c r="BI629">
        <v>-0.75462618100000001</v>
      </c>
      <c r="BJ629">
        <v>-0.44472584799999998</v>
      </c>
      <c r="BK629">
        <v>11.67</v>
      </c>
      <c r="BL629">
        <v>12.28</v>
      </c>
      <c r="BM629">
        <v>11.33</v>
      </c>
      <c r="BN629">
        <v>11.34</v>
      </c>
      <c r="BO629">
        <v>-0.09</v>
      </c>
      <c r="BP629">
        <v>-0.78740157499999996</v>
      </c>
      <c r="BQ629">
        <v>-0.42499999999999999</v>
      </c>
      <c r="BR629">
        <v>-0.46600000000000003</v>
      </c>
      <c r="BS629">
        <v>-0.215</v>
      </c>
      <c r="BT629">
        <v>4.7878790000000001E-3</v>
      </c>
      <c r="BU629">
        <v>2.0382166900000001</v>
      </c>
      <c r="BV629">
        <v>-0.57324844399999997</v>
      </c>
      <c r="BW629">
        <v>-2.7070065419999998</v>
      </c>
      <c r="BX629">
        <v>-2.9681530550000002</v>
      </c>
      <c r="BY629">
        <v>-1.369426839</v>
      </c>
      <c r="BZ629">
        <v>8.4939108999999999E-2</v>
      </c>
      <c r="CA629" t="s">
        <v>60</v>
      </c>
      <c r="CB629">
        <v>0.150427427</v>
      </c>
      <c r="CC629">
        <v>0</v>
      </c>
    </row>
    <row r="630" spans="1:81" x14ac:dyDescent="0.25">
      <c r="A630">
        <v>2510</v>
      </c>
      <c r="B630" s="1">
        <v>42604</v>
      </c>
      <c r="C630">
        <v>2181.580078</v>
      </c>
      <c r="D630">
        <v>2185.1499020000001</v>
      </c>
      <c r="E630">
        <v>2175.959961</v>
      </c>
      <c r="F630">
        <v>2182.639893</v>
      </c>
      <c r="G630">
        <v>2182.639893</v>
      </c>
      <c r="H630">
        <v>2777550000</v>
      </c>
      <c r="I630" s="2">
        <v>752402000000</v>
      </c>
      <c r="J630">
        <v>-2931175000</v>
      </c>
      <c r="K630" s="3" t="b">
        <f t="shared" si="189"/>
        <v>0</v>
      </c>
      <c r="L630" s="3" t="b">
        <f t="shared" si="190"/>
        <v>0</v>
      </c>
      <c r="M630" s="3" t="b">
        <f t="shared" si="191"/>
        <v>0</v>
      </c>
      <c r="N630" s="3" t="b">
        <f t="shared" si="192"/>
        <v>0</v>
      </c>
      <c r="O630" s="3" t="b">
        <f t="shared" si="193"/>
        <v>0</v>
      </c>
      <c r="P630" s="3" t="b">
        <f t="shared" si="194"/>
        <v>1</v>
      </c>
      <c r="Q630">
        <v>-1077014000</v>
      </c>
      <c r="R630">
        <v>187003000</v>
      </c>
      <c r="S630">
        <v>198351090.90000001</v>
      </c>
      <c r="T630" s="2">
        <v>1166410000000</v>
      </c>
      <c r="U630">
        <v>1819421829</v>
      </c>
      <c r="V630" s="3" t="b">
        <f t="shared" si="195"/>
        <v>0</v>
      </c>
      <c r="W630" s="3" t="b">
        <f t="shared" si="196"/>
        <v>0</v>
      </c>
      <c r="X630" s="3" t="b">
        <f t="shared" si="197"/>
        <v>1</v>
      </c>
      <c r="Y630" s="3" t="b">
        <f t="shared" si="198"/>
        <v>0</v>
      </c>
      <c r="Z630" s="3" t="b">
        <f t="shared" si="199"/>
        <v>0</v>
      </c>
      <c r="AA630" s="3" t="b">
        <f t="shared" si="200"/>
        <v>0</v>
      </c>
      <c r="AB630">
        <v>2316660616</v>
      </c>
      <c r="AC630">
        <v>2550590908</v>
      </c>
      <c r="AD630">
        <v>921709509.60000002</v>
      </c>
      <c r="AE630">
        <v>2846559700</v>
      </c>
      <c r="AF630">
        <v>-3003803.7710000002</v>
      </c>
      <c r="AG630" s="3" t="b">
        <f t="shared" si="201"/>
        <v>0</v>
      </c>
      <c r="AH630" s="3" t="b">
        <f t="shared" si="202"/>
        <v>0</v>
      </c>
      <c r="AI630" s="3" t="b">
        <f t="shared" si="203"/>
        <v>0</v>
      </c>
      <c r="AJ630" s="3" t="b">
        <f t="shared" si="204"/>
        <v>0</v>
      </c>
      <c r="AK630" s="3" t="b">
        <f t="shared" si="205"/>
        <v>0</v>
      </c>
      <c r="AL630" s="3" t="b">
        <f t="shared" si="206"/>
        <v>1</v>
      </c>
      <c r="AM630" s="3" t="b">
        <f t="shared" si="207"/>
        <v>0</v>
      </c>
      <c r="AN630" s="3" t="b">
        <f t="shared" si="208"/>
        <v>0</v>
      </c>
      <c r="AO630" s="3" t="b">
        <f t="shared" si="209"/>
        <v>0</v>
      </c>
      <c r="AP630">
        <v>-68579.918390000006</v>
      </c>
      <c r="AQ630">
        <v>1798677.4639999999</v>
      </c>
      <c r="AR630">
        <v>684999.70299999998</v>
      </c>
      <c r="AS630">
        <v>94.031118359999994</v>
      </c>
      <c r="AT630">
        <v>-1.051283188</v>
      </c>
      <c r="AU630">
        <v>-1.105654854</v>
      </c>
      <c r="AV630">
        <v>-1.304819084</v>
      </c>
      <c r="AW630">
        <v>-0.22630689000000001</v>
      </c>
      <c r="AX630">
        <v>0.437374871</v>
      </c>
      <c r="AY630">
        <v>-0.26640198799999998</v>
      </c>
      <c r="AZ630">
        <v>0</v>
      </c>
      <c r="BA630">
        <v>1.230224</v>
      </c>
      <c r="BB630">
        <v>3.91779879</v>
      </c>
      <c r="BC630">
        <v>2.7661441560000002</v>
      </c>
      <c r="BD630">
        <v>1.4163393399999999</v>
      </c>
      <c r="BE630">
        <v>58.615084260000003</v>
      </c>
      <c r="BF630">
        <v>-0.78087282700000005</v>
      </c>
      <c r="BG630">
        <v>-1.3618504920000001</v>
      </c>
      <c r="BH630">
        <v>-0.44850833899999998</v>
      </c>
      <c r="BI630">
        <v>0.145969765</v>
      </c>
      <c r="BJ630">
        <v>-0.49301728099999997</v>
      </c>
      <c r="BK630">
        <v>12.53</v>
      </c>
      <c r="BL630">
        <v>13.02</v>
      </c>
      <c r="BM630">
        <v>11.94</v>
      </c>
      <c r="BN630">
        <v>12.27</v>
      </c>
      <c r="BO630">
        <v>0.93</v>
      </c>
      <c r="BP630">
        <v>8.2010582010000004</v>
      </c>
      <c r="BQ630">
        <v>0.42</v>
      </c>
      <c r="BR630">
        <v>1.4999999999999999E-2</v>
      </c>
      <c r="BS630">
        <v>-0.159</v>
      </c>
      <c r="BT630">
        <v>1.2242424E-2</v>
      </c>
      <c r="BU630">
        <v>11.31221719</v>
      </c>
      <c r="BV630">
        <v>9.274000504</v>
      </c>
      <c r="BW630">
        <v>4.3503760299999996</v>
      </c>
      <c r="BX630">
        <v>1.100671382</v>
      </c>
      <c r="BY630">
        <v>-0.34265226799999998</v>
      </c>
      <c r="BZ630">
        <v>0.260728134</v>
      </c>
      <c r="CA630" t="s">
        <v>60</v>
      </c>
      <c r="CB630">
        <v>4.5557066E-2</v>
      </c>
      <c r="CC630">
        <v>0</v>
      </c>
    </row>
    <row r="631" spans="1:81" x14ac:dyDescent="0.25">
      <c r="A631">
        <v>2511</v>
      </c>
      <c r="B631" s="1">
        <v>42605</v>
      </c>
      <c r="C631">
        <v>2187.8100589999999</v>
      </c>
      <c r="D631">
        <v>2193.419922</v>
      </c>
      <c r="E631">
        <v>2186.8000489999999</v>
      </c>
      <c r="F631">
        <v>2186.8999020000001</v>
      </c>
      <c r="G631">
        <v>2186.8999020000001</v>
      </c>
      <c r="H631">
        <v>3041490000</v>
      </c>
      <c r="I631" s="2">
        <v>755443000000</v>
      </c>
      <c r="J631">
        <v>131970000</v>
      </c>
      <c r="K631" s="3" t="b">
        <f t="shared" si="189"/>
        <v>0</v>
      </c>
      <c r="L631" s="3" t="b">
        <f t="shared" si="190"/>
        <v>0</v>
      </c>
      <c r="M631" s="3" t="b">
        <f t="shared" si="191"/>
        <v>1</v>
      </c>
      <c r="N631" s="3" t="b">
        <f t="shared" si="192"/>
        <v>0</v>
      </c>
      <c r="O631" s="3" t="b">
        <f t="shared" si="193"/>
        <v>0</v>
      </c>
      <c r="P631" s="3" t="b">
        <f t="shared" si="194"/>
        <v>0</v>
      </c>
      <c r="Q631">
        <v>-1124013000</v>
      </c>
      <c r="R631">
        <v>-490293000</v>
      </c>
      <c r="S631">
        <v>320131212.10000002</v>
      </c>
      <c r="T631" s="2">
        <v>1163460000000</v>
      </c>
      <c r="U631">
        <v>-844712967.10000002</v>
      </c>
      <c r="V631" s="3" t="b">
        <f t="shared" si="195"/>
        <v>0</v>
      </c>
      <c r="W631" s="3" t="b">
        <f t="shared" si="196"/>
        <v>0</v>
      </c>
      <c r="X631" s="3" t="b">
        <f t="shared" si="197"/>
        <v>0</v>
      </c>
      <c r="Y631" s="3" t="b">
        <f t="shared" si="198"/>
        <v>0</v>
      </c>
      <c r="Z631" s="3" t="b">
        <f t="shared" si="199"/>
        <v>0</v>
      </c>
      <c r="AA631" s="3" t="b">
        <f t="shared" si="200"/>
        <v>1</v>
      </c>
      <c r="AB631">
        <v>332763423.89999998</v>
      </c>
      <c r="AC631">
        <v>1159808750</v>
      </c>
      <c r="AD631">
        <v>946272171.5</v>
      </c>
      <c r="AE631">
        <v>2852495986</v>
      </c>
      <c r="AF631">
        <v>2185814.2999999998</v>
      </c>
      <c r="AG631" s="3" t="b">
        <f t="shared" si="201"/>
        <v>0</v>
      </c>
      <c r="AH631" s="3" t="b">
        <f t="shared" si="202"/>
        <v>0</v>
      </c>
      <c r="AI631" s="3" t="b">
        <f t="shared" si="203"/>
        <v>1</v>
      </c>
      <c r="AJ631" s="3" t="b">
        <f t="shared" si="204"/>
        <v>0</v>
      </c>
      <c r="AK631" s="3" t="b">
        <f t="shared" si="205"/>
        <v>0</v>
      </c>
      <c r="AL631" s="3" t="b">
        <f t="shared" si="206"/>
        <v>0</v>
      </c>
      <c r="AM631" s="3" t="b">
        <f t="shared" si="207"/>
        <v>0</v>
      </c>
      <c r="AN631" s="3" t="b">
        <f t="shared" si="208"/>
        <v>0</v>
      </c>
      <c r="AO631" s="3" t="b">
        <f t="shared" si="209"/>
        <v>0</v>
      </c>
      <c r="AP631">
        <v>-177862.19</v>
      </c>
      <c r="AQ631">
        <v>836973.18460000004</v>
      </c>
      <c r="AR631">
        <v>821381.99540000001</v>
      </c>
      <c r="AS631">
        <v>95.427374529999994</v>
      </c>
      <c r="AT631">
        <v>1.3962561760000001</v>
      </c>
      <c r="AU631">
        <v>1.4848873440000001</v>
      </c>
      <c r="AV631">
        <v>0.17248649399999999</v>
      </c>
      <c r="AW631">
        <v>-0.46914291699999999</v>
      </c>
      <c r="AX631">
        <v>-2.8693509999999998E-2</v>
      </c>
      <c r="AY631">
        <v>-0.20378591200000001</v>
      </c>
      <c r="AZ631">
        <v>4.2600090000000002</v>
      </c>
      <c r="BA631">
        <v>0</v>
      </c>
      <c r="BB631">
        <v>3.9422423759999998</v>
      </c>
      <c r="BC631">
        <v>2.5685624310000001</v>
      </c>
      <c r="BD631">
        <v>1.5348049669999999</v>
      </c>
      <c r="BE631">
        <v>60.549233049999998</v>
      </c>
      <c r="BF631">
        <v>1.934148792</v>
      </c>
      <c r="BG631">
        <v>0.57663798300000002</v>
      </c>
      <c r="BH631">
        <v>-0.31495294000000001</v>
      </c>
      <c r="BI631">
        <v>-5.5024021999999999E-2</v>
      </c>
      <c r="BJ631">
        <v>-0.35834575499999999</v>
      </c>
      <c r="BK631">
        <v>12.15</v>
      </c>
      <c r="BL631">
        <v>12.44</v>
      </c>
      <c r="BM631">
        <v>11.72</v>
      </c>
      <c r="BN631">
        <v>12.38</v>
      </c>
      <c r="BO631">
        <v>0.11</v>
      </c>
      <c r="BP631">
        <v>0.89649551800000005</v>
      </c>
      <c r="BQ631">
        <v>0.52</v>
      </c>
      <c r="BR631">
        <v>0.378</v>
      </c>
      <c r="BS631">
        <v>0.122</v>
      </c>
      <c r="BT631">
        <v>2.7030302999999999E-2</v>
      </c>
      <c r="BU631">
        <v>18.758620690000001</v>
      </c>
      <c r="BV631">
        <v>7.4464034950000002</v>
      </c>
      <c r="BW631">
        <v>8.3602019999999992</v>
      </c>
      <c r="BX631">
        <v>5.7715467169999997</v>
      </c>
      <c r="BY631">
        <v>3.131353389</v>
      </c>
      <c r="BZ631">
        <v>0.86500894299999997</v>
      </c>
      <c r="CA631" t="s">
        <v>60</v>
      </c>
      <c r="CB631">
        <v>0.16851833099999999</v>
      </c>
      <c r="CC631">
        <v>0</v>
      </c>
    </row>
    <row r="632" spans="1:81" x14ac:dyDescent="0.25">
      <c r="A632">
        <v>2512</v>
      </c>
      <c r="B632" s="1">
        <v>42606</v>
      </c>
      <c r="C632">
        <v>2185.0900879999999</v>
      </c>
      <c r="D632">
        <v>2186.6599120000001</v>
      </c>
      <c r="E632">
        <v>2171.25</v>
      </c>
      <c r="F632">
        <v>2175.4399410000001</v>
      </c>
      <c r="G632">
        <v>2175.4399410000001</v>
      </c>
      <c r="H632">
        <v>3148280000</v>
      </c>
      <c r="I632" s="2">
        <v>752295000000</v>
      </c>
      <c r="J632">
        <v>-53395000</v>
      </c>
      <c r="K632" s="3" t="b">
        <f t="shared" si="189"/>
        <v>0</v>
      </c>
      <c r="L632" s="3" t="b">
        <f t="shared" si="190"/>
        <v>0</v>
      </c>
      <c r="M632" s="3" t="b">
        <f t="shared" si="191"/>
        <v>0</v>
      </c>
      <c r="N632" s="3" t="b">
        <f t="shared" si="192"/>
        <v>0</v>
      </c>
      <c r="O632" s="3" t="b">
        <f t="shared" si="193"/>
        <v>0</v>
      </c>
      <c r="P632" s="3" t="b">
        <f t="shared" si="194"/>
        <v>1</v>
      </c>
      <c r="Q632">
        <v>-561153000</v>
      </c>
      <c r="R632">
        <v>-1167434000</v>
      </c>
      <c r="S632">
        <v>42059393.939999998</v>
      </c>
      <c r="T632" s="2">
        <v>1162020000000</v>
      </c>
      <c r="U632">
        <v>-2192993243</v>
      </c>
      <c r="V632" s="3" t="b">
        <f t="shared" si="195"/>
        <v>0</v>
      </c>
      <c r="W632" s="3" t="b">
        <f t="shared" si="196"/>
        <v>0</v>
      </c>
      <c r="X632" s="3" t="b">
        <f t="shared" si="197"/>
        <v>0</v>
      </c>
      <c r="Y632" s="3" t="b">
        <f t="shared" si="198"/>
        <v>0</v>
      </c>
      <c r="Z632" s="3" t="b">
        <f t="shared" si="199"/>
        <v>0</v>
      </c>
      <c r="AA632" s="3" t="b">
        <f t="shared" si="200"/>
        <v>1</v>
      </c>
      <c r="AB632">
        <v>-1232676646</v>
      </c>
      <c r="AC632">
        <v>-318371159.10000002</v>
      </c>
      <c r="AD632">
        <v>742608527.89999998</v>
      </c>
      <c r="AE632">
        <v>2835998127</v>
      </c>
      <c r="AF632">
        <v>-5280786.4210000001</v>
      </c>
      <c r="AG632" s="3" t="b">
        <f t="shared" si="201"/>
        <v>0</v>
      </c>
      <c r="AH632" s="3" t="b">
        <f t="shared" si="202"/>
        <v>0</v>
      </c>
      <c r="AI632" s="3" t="b">
        <f t="shared" si="203"/>
        <v>0</v>
      </c>
      <c r="AJ632" s="3" t="b">
        <f t="shared" si="204"/>
        <v>0</v>
      </c>
      <c r="AK632" s="3" t="b">
        <f t="shared" si="205"/>
        <v>0</v>
      </c>
      <c r="AL632" s="3" t="b">
        <f t="shared" si="206"/>
        <v>1</v>
      </c>
      <c r="AM632" s="3" t="b">
        <f t="shared" si="207"/>
        <v>0</v>
      </c>
      <c r="AN632" s="3" t="b">
        <f t="shared" si="208"/>
        <v>0</v>
      </c>
      <c r="AO632" s="3" t="b">
        <f t="shared" si="209"/>
        <v>1</v>
      </c>
      <c r="AP632">
        <v>-3044240.4840000002</v>
      </c>
      <c r="AQ632">
        <v>-2876673.216</v>
      </c>
      <c r="AR632">
        <v>-674050.0416</v>
      </c>
      <c r="AS632">
        <v>85.162661139999997</v>
      </c>
      <c r="AT632">
        <v>-10.2647134</v>
      </c>
      <c r="AU632">
        <v>-10.756571109999999</v>
      </c>
      <c r="AV632">
        <v>-4.4342286099999999</v>
      </c>
      <c r="AW632">
        <v>-2.836296505</v>
      </c>
      <c r="AX632">
        <v>-2.2611217790000002</v>
      </c>
      <c r="AY632">
        <v>-0.89485870000000001</v>
      </c>
      <c r="AZ632">
        <v>0</v>
      </c>
      <c r="BA632">
        <v>11.459961</v>
      </c>
      <c r="BB632">
        <v>3.6606536350000001</v>
      </c>
      <c r="BC632">
        <v>3.2036623280000001</v>
      </c>
      <c r="BD632">
        <v>1.1426465269999999</v>
      </c>
      <c r="BE632">
        <v>53.328746150000001</v>
      </c>
      <c r="BF632">
        <v>-7.2204869049999996</v>
      </c>
      <c r="BG632">
        <v>-2.6431690570000002</v>
      </c>
      <c r="BH632">
        <v>-1.6267484029999999</v>
      </c>
      <c r="BI632">
        <v>-1.486680223</v>
      </c>
      <c r="BJ632">
        <v>-0.81669891999999999</v>
      </c>
      <c r="BK632">
        <v>12.7</v>
      </c>
      <c r="BL632">
        <v>14.01</v>
      </c>
      <c r="BM632">
        <v>12.3</v>
      </c>
      <c r="BN632">
        <v>13.45</v>
      </c>
      <c r="BO632">
        <v>1.07</v>
      </c>
      <c r="BP632">
        <v>8.6429725360000003</v>
      </c>
      <c r="BQ632">
        <v>0.59</v>
      </c>
      <c r="BR632">
        <v>0.64400000000000002</v>
      </c>
      <c r="BS632">
        <v>0.50800000000000001</v>
      </c>
      <c r="BT632">
        <v>0.11745454499999999</v>
      </c>
      <c r="BU632">
        <v>40.365441799999999</v>
      </c>
      <c r="BV632">
        <v>21.606821109999998</v>
      </c>
      <c r="BW632">
        <v>14.5266123</v>
      </c>
      <c r="BX632">
        <v>12.242807880000001</v>
      </c>
      <c r="BY632">
        <v>9.2228357330000001</v>
      </c>
      <c r="BZ632">
        <v>2.635482831</v>
      </c>
      <c r="CA632" t="s">
        <v>62</v>
      </c>
      <c r="CB632">
        <v>-0.55155896699999996</v>
      </c>
      <c r="CC632">
        <v>0</v>
      </c>
    </row>
    <row r="633" spans="1:81" x14ac:dyDescent="0.25">
      <c r="A633">
        <v>2513</v>
      </c>
      <c r="B633" s="1">
        <v>42607</v>
      </c>
      <c r="C633">
        <v>2173.290039</v>
      </c>
      <c r="D633">
        <v>2179</v>
      </c>
      <c r="E633">
        <v>2169.73999</v>
      </c>
      <c r="F633">
        <v>2172.469971</v>
      </c>
      <c r="G633">
        <v>2172.469971</v>
      </c>
      <c r="H633">
        <v>2969310000</v>
      </c>
      <c r="I633" s="2">
        <v>749325000000</v>
      </c>
      <c r="J633">
        <v>-3058795000</v>
      </c>
      <c r="K633" s="3" t="b">
        <f t="shared" si="189"/>
        <v>0</v>
      </c>
      <c r="L633" s="3" t="b">
        <f t="shared" si="190"/>
        <v>0</v>
      </c>
      <c r="M633" s="3" t="b">
        <f t="shared" si="191"/>
        <v>0</v>
      </c>
      <c r="N633" s="3" t="b">
        <f t="shared" si="192"/>
        <v>0</v>
      </c>
      <c r="O633" s="3" t="b">
        <f t="shared" si="193"/>
        <v>0</v>
      </c>
      <c r="P633" s="3" t="b">
        <f t="shared" si="194"/>
        <v>1</v>
      </c>
      <c r="Q633">
        <v>-1237658000</v>
      </c>
      <c r="R633">
        <v>-1181409000</v>
      </c>
      <c r="S633">
        <v>-182188000</v>
      </c>
      <c r="T633" s="2">
        <v>1160800000000</v>
      </c>
      <c r="U633">
        <v>-1327386253</v>
      </c>
      <c r="V633" s="3" t="b">
        <f t="shared" si="195"/>
        <v>0</v>
      </c>
      <c r="W633" s="3" t="b">
        <f t="shared" si="196"/>
        <v>0</v>
      </c>
      <c r="X633" s="3" t="b">
        <f t="shared" si="197"/>
        <v>0</v>
      </c>
      <c r="Y633" s="3" t="b">
        <f t="shared" si="198"/>
        <v>0</v>
      </c>
      <c r="Z633" s="3" t="b">
        <f t="shared" si="199"/>
        <v>0</v>
      </c>
      <c r="AA633" s="3" t="b">
        <f t="shared" si="200"/>
        <v>1</v>
      </c>
      <c r="AB633">
        <v>-1824977480</v>
      </c>
      <c r="AC633">
        <v>-1307438336</v>
      </c>
      <c r="AD633">
        <v>521302212.69999999</v>
      </c>
      <c r="AE633">
        <v>2831944344</v>
      </c>
      <c r="AF633">
        <v>-10275820.99</v>
      </c>
      <c r="AG633" s="3" t="b">
        <f t="shared" si="201"/>
        <v>0</v>
      </c>
      <c r="AH633" s="3" t="b">
        <f t="shared" si="202"/>
        <v>0</v>
      </c>
      <c r="AI633" s="3" t="b">
        <f t="shared" si="203"/>
        <v>0</v>
      </c>
      <c r="AJ633" s="3" t="b">
        <f t="shared" si="204"/>
        <v>0</v>
      </c>
      <c r="AK633" s="3" t="b">
        <f t="shared" si="205"/>
        <v>0</v>
      </c>
      <c r="AL633" s="3" t="b">
        <f t="shared" si="206"/>
        <v>1</v>
      </c>
      <c r="AM633" s="3" t="b">
        <f t="shared" si="207"/>
        <v>0</v>
      </c>
      <c r="AN633" s="3" t="b">
        <f t="shared" si="208"/>
        <v>0</v>
      </c>
      <c r="AO633" s="3" t="b">
        <f t="shared" si="209"/>
        <v>1</v>
      </c>
      <c r="AP633">
        <v>-6034392.6660000002</v>
      </c>
      <c r="AQ633">
        <v>-4292159.96</v>
      </c>
      <c r="AR633">
        <v>-1333466.919</v>
      </c>
      <c r="AS633">
        <v>82.185423610000001</v>
      </c>
      <c r="AT633">
        <v>-2.9772375229999999</v>
      </c>
      <c r="AU633">
        <v>-3.4959423329999999</v>
      </c>
      <c r="AV633">
        <v>-6.6209754600000004</v>
      </c>
      <c r="AW633">
        <v>-4.5801797630000003</v>
      </c>
      <c r="AX633">
        <v>-3.4662413079999999</v>
      </c>
      <c r="AY633">
        <v>-1.3198835529999999</v>
      </c>
      <c r="AZ633">
        <v>0</v>
      </c>
      <c r="BA633">
        <v>2.96997</v>
      </c>
      <c r="BB633">
        <v>3.399178375</v>
      </c>
      <c r="BC633">
        <v>3.1869700189999999</v>
      </c>
      <c r="BD633">
        <v>1.0665862420000001</v>
      </c>
      <c r="BE633">
        <v>51.611020150000002</v>
      </c>
      <c r="BF633">
        <v>-1.717725994</v>
      </c>
      <c r="BG633">
        <v>-4.46910645</v>
      </c>
      <c r="BH633">
        <v>-2.823267923</v>
      </c>
      <c r="BI633">
        <v>-2.0856211980000001</v>
      </c>
      <c r="BJ633">
        <v>-1.0454231919999999</v>
      </c>
      <c r="BK633">
        <v>13.62</v>
      </c>
      <c r="BL633">
        <v>14.09</v>
      </c>
      <c r="BM633">
        <v>13.29</v>
      </c>
      <c r="BN633">
        <v>13.63</v>
      </c>
      <c r="BO633">
        <v>0.18</v>
      </c>
      <c r="BP633">
        <v>1.338289963</v>
      </c>
      <c r="BQ633">
        <v>0.625</v>
      </c>
      <c r="BR633">
        <v>0.51500000000000001</v>
      </c>
      <c r="BS633">
        <v>0.57599999999999996</v>
      </c>
      <c r="BT633">
        <v>0.17606060600000001</v>
      </c>
      <c r="BU633">
        <v>43.355474530000002</v>
      </c>
      <c r="BV633">
        <v>2.9900327259999999</v>
      </c>
      <c r="BW633">
        <v>12.298426920000001</v>
      </c>
      <c r="BX633">
        <v>11.773659309999999</v>
      </c>
      <c r="BY633">
        <v>11.16877403</v>
      </c>
      <c r="BZ633">
        <v>4.0021801269999999</v>
      </c>
      <c r="CA633" t="s">
        <v>60</v>
      </c>
      <c r="CB633">
        <v>-0.312944312</v>
      </c>
      <c r="CC633">
        <v>0</v>
      </c>
    </row>
    <row r="634" spans="1:81" x14ac:dyDescent="0.25">
      <c r="A634">
        <v>2514</v>
      </c>
      <c r="B634" s="1">
        <v>42608</v>
      </c>
      <c r="C634">
        <v>2175.1000979999999</v>
      </c>
      <c r="D634">
        <v>2187.9399410000001</v>
      </c>
      <c r="E634">
        <v>2160.389893</v>
      </c>
      <c r="F634">
        <v>2169.040039</v>
      </c>
      <c r="G634">
        <v>2169.040039</v>
      </c>
      <c r="H634">
        <v>3342340000</v>
      </c>
      <c r="I634" s="2">
        <v>745983000000</v>
      </c>
      <c r="J634">
        <v>-3155825000</v>
      </c>
      <c r="K634" s="3" t="b">
        <f t="shared" si="189"/>
        <v>0</v>
      </c>
      <c r="L634" s="3" t="b">
        <f t="shared" si="190"/>
        <v>0</v>
      </c>
      <c r="M634" s="3" t="b">
        <f t="shared" si="191"/>
        <v>0</v>
      </c>
      <c r="N634" s="3" t="b">
        <f t="shared" si="192"/>
        <v>0</v>
      </c>
      <c r="O634" s="3" t="b">
        <f t="shared" si="193"/>
        <v>0</v>
      </c>
      <c r="P634" s="3" t="b">
        <f t="shared" si="194"/>
        <v>1</v>
      </c>
      <c r="Q634">
        <v>-3134910000</v>
      </c>
      <c r="R634">
        <v>-1895447000</v>
      </c>
      <c r="S634">
        <v>-723728242.39999998</v>
      </c>
      <c r="T634" s="2">
        <v>1159560000000</v>
      </c>
      <c r="U634">
        <v>-1231004989</v>
      </c>
      <c r="V634" s="3" t="b">
        <f t="shared" si="195"/>
        <v>0</v>
      </c>
      <c r="W634" s="3" t="b">
        <f t="shared" si="196"/>
        <v>0</v>
      </c>
      <c r="X634" s="3" t="b">
        <f t="shared" si="197"/>
        <v>0</v>
      </c>
      <c r="Y634" s="3" t="b">
        <f t="shared" si="198"/>
        <v>0</v>
      </c>
      <c r="Z634" s="3" t="b">
        <f t="shared" si="199"/>
        <v>0</v>
      </c>
      <c r="AA634" s="3" t="b">
        <f t="shared" si="200"/>
        <v>1</v>
      </c>
      <c r="AB634">
        <v>-1291330461</v>
      </c>
      <c r="AC634">
        <v>-1635076543</v>
      </c>
      <c r="AD634">
        <v>273814235.60000002</v>
      </c>
      <c r="AE634">
        <v>2826667401</v>
      </c>
      <c r="AF634">
        <v>-4665362.7429999998</v>
      </c>
      <c r="AG634" s="3" t="b">
        <f t="shared" si="201"/>
        <v>0</v>
      </c>
      <c r="AH634" s="3" t="b">
        <f t="shared" si="202"/>
        <v>0</v>
      </c>
      <c r="AI634" s="3" t="b">
        <f t="shared" si="203"/>
        <v>0</v>
      </c>
      <c r="AJ634" s="3" t="b">
        <f t="shared" si="204"/>
        <v>0</v>
      </c>
      <c r="AK634" s="3" t="b">
        <f t="shared" si="205"/>
        <v>0</v>
      </c>
      <c r="AL634" s="3" t="b">
        <f t="shared" si="206"/>
        <v>1</v>
      </c>
      <c r="AM634" s="3" t="b">
        <f t="shared" si="207"/>
        <v>0</v>
      </c>
      <c r="AN634" s="3" t="b">
        <f t="shared" si="208"/>
        <v>0</v>
      </c>
      <c r="AO634" s="3" t="b">
        <f t="shared" si="209"/>
        <v>1</v>
      </c>
      <c r="AP634">
        <v>-8153953.625</v>
      </c>
      <c r="AQ634">
        <v>-6033623.8640000001</v>
      </c>
      <c r="AR634">
        <v>-2217725.8909999998</v>
      </c>
      <c r="AS634">
        <v>79.322137130000002</v>
      </c>
      <c r="AT634">
        <v>-2.8632864869999999</v>
      </c>
      <c r="AU634">
        <v>-3.4839346949999999</v>
      </c>
      <c r="AV634">
        <v>-2.9202620050000001</v>
      </c>
      <c r="AW634">
        <v>-5.1292949739999996</v>
      </c>
      <c r="AX634">
        <v>-4.2659913380000001</v>
      </c>
      <c r="AY634">
        <v>-1.7604904880000001</v>
      </c>
      <c r="AZ634">
        <v>0</v>
      </c>
      <c r="BA634">
        <v>3.429932</v>
      </c>
      <c r="BB634">
        <v>3.15637992</v>
      </c>
      <c r="BC634">
        <v>3.2043244460000002</v>
      </c>
      <c r="BD634">
        <v>0.98503755599999998</v>
      </c>
      <c r="BE634">
        <v>49.623119359999997</v>
      </c>
      <c r="BF634">
        <v>-1.9879007930000001</v>
      </c>
      <c r="BG634">
        <v>-1.852813394</v>
      </c>
      <c r="BH634">
        <v>-3.449606707</v>
      </c>
      <c r="BI634">
        <v>-2.69221427</v>
      </c>
      <c r="BJ634">
        <v>-1.3036929020000001</v>
      </c>
      <c r="BK634">
        <v>13.54</v>
      </c>
      <c r="BL634">
        <v>14.93</v>
      </c>
      <c r="BM634">
        <v>12.13</v>
      </c>
      <c r="BN634">
        <v>13.65</v>
      </c>
      <c r="BO634">
        <v>0.02</v>
      </c>
      <c r="BP634">
        <v>0.14673514300000001</v>
      </c>
      <c r="BQ634">
        <v>0.1</v>
      </c>
      <c r="BR634">
        <v>0.39900000000000002</v>
      </c>
      <c r="BS634">
        <v>0.40100000000000002</v>
      </c>
      <c r="BT634">
        <v>0.20345454499999999</v>
      </c>
      <c r="BU634">
        <v>43.687700380000003</v>
      </c>
      <c r="BV634">
        <v>0.33222585799999999</v>
      </c>
      <c r="BW634">
        <v>1.661129292</v>
      </c>
      <c r="BX634">
        <v>7.7777271810000004</v>
      </c>
      <c r="BY634">
        <v>8.9347820220000003</v>
      </c>
      <c r="BZ634">
        <v>4.8572316449999997</v>
      </c>
      <c r="CA634" t="s">
        <v>60</v>
      </c>
      <c r="CB634">
        <v>-0.35137458799999999</v>
      </c>
      <c r="CC634">
        <v>0</v>
      </c>
    </row>
    <row r="635" spans="1:81" x14ac:dyDescent="0.25">
      <c r="A635">
        <v>2515</v>
      </c>
      <c r="B635" s="1">
        <v>42611</v>
      </c>
      <c r="C635">
        <v>2170.1899410000001</v>
      </c>
      <c r="D635">
        <v>2183.4799800000001</v>
      </c>
      <c r="E635">
        <v>2170.1899410000001</v>
      </c>
      <c r="F635">
        <v>2180.3798830000001</v>
      </c>
      <c r="G635">
        <v>2180.3798830000001</v>
      </c>
      <c r="H635">
        <v>2654780000</v>
      </c>
      <c r="I635" s="2">
        <v>748638000000</v>
      </c>
      <c r="J635">
        <v>-343780000</v>
      </c>
      <c r="K635" s="3" t="b">
        <f t="shared" si="189"/>
        <v>0</v>
      </c>
      <c r="L635" s="3" t="b">
        <f t="shared" si="190"/>
        <v>0</v>
      </c>
      <c r="M635" s="3" t="b">
        <f t="shared" si="191"/>
        <v>0</v>
      </c>
      <c r="N635" s="3" t="b">
        <f t="shared" si="192"/>
        <v>0</v>
      </c>
      <c r="O635" s="3" t="b">
        <f t="shared" si="193"/>
        <v>0</v>
      </c>
      <c r="P635" s="3" t="b">
        <f t="shared" si="194"/>
        <v>1</v>
      </c>
      <c r="Q635">
        <v>-1431295000</v>
      </c>
      <c r="R635">
        <v>-1992195000</v>
      </c>
      <c r="S635">
        <v>-846024787.89999998</v>
      </c>
      <c r="T635" s="2">
        <v>1160970000000</v>
      </c>
      <c r="U635">
        <v>86379252.650000006</v>
      </c>
      <c r="V635" s="3" t="b">
        <f t="shared" si="195"/>
        <v>0</v>
      </c>
      <c r="W635" s="3" t="b">
        <f t="shared" si="196"/>
        <v>0</v>
      </c>
      <c r="X635" s="3" t="b">
        <f t="shared" si="197"/>
        <v>1</v>
      </c>
      <c r="Y635" s="3" t="b">
        <f t="shared" si="198"/>
        <v>0</v>
      </c>
      <c r="Z635" s="3" t="b">
        <f t="shared" si="199"/>
        <v>0</v>
      </c>
      <c r="AA635" s="3" t="b">
        <f t="shared" si="200"/>
        <v>0</v>
      </c>
      <c r="AB635">
        <v>-438077730</v>
      </c>
      <c r="AC635">
        <v>-742603797.79999995</v>
      </c>
      <c r="AD635">
        <v>113906480.09999999</v>
      </c>
      <c r="AE635">
        <v>2840546717</v>
      </c>
      <c r="AF635">
        <v>4301186.551</v>
      </c>
      <c r="AG635" s="3" t="b">
        <f t="shared" si="201"/>
        <v>0</v>
      </c>
      <c r="AH635" s="3" t="b">
        <f t="shared" si="202"/>
        <v>0</v>
      </c>
      <c r="AI635" s="3" t="b">
        <f t="shared" si="203"/>
        <v>1</v>
      </c>
      <c r="AJ635" s="3" t="b">
        <f t="shared" si="204"/>
        <v>0</v>
      </c>
      <c r="AK635" s="3" t="b">
        <f t="shared" si="205"/>
        <v>0</v>
      </c>
      <c r="AL635" s="3" t="b">
        <f t="shared" si="206"/>
        <v>0</v>
      </c>
      <c r="AM635" s="3" t="b">
        <f t="shared" si="207"/>
        <v>0</v>
      </c>
      <c r="AN635" s="3" t="b">
        <f t="shared" si="208"/>
        <v>0</v>
      </c>
      <c r="AO635" s="3" t="b">
        <f t="shared" si="209"/>
        <v>0</v>
      </c>
      <c r="AP635">
        <v>836882.76610000001</v>
      </c>
      <c r="AQ635">
        <v>-3322926.3250000002</v>
      </c>
      <c r="AR635">
        <v>-1514482.845</v>
      </c>
      <c r="AS635">
        <v>88.788570309999997</v>
      </c>
      <c r="AT635">
        <v>9.4664331809999993</v>
      </c>
      <c r="AU635">
        <v>11.93416305</v>
      </c>
      <c r="AV635">
        <v>3.3015733470000002</v>
      </c>
      <c r="AW635">
        <v>0.80144410300000002</v>
      </c>
      <c r="AX635">
        <v>-1.9118132459999999</v>
      </c>
      <c r="AY635">
        <v>-1.4328581659999999</v>
      </c>
      <c r="AZ635">
        <v>11.339843999999999</v>
      </c>
      <c r="BA635">
        <v>0</v>
      </c>
      <c r="BB635">
        <v>3.7409130679999998</v>
      </c>
      <c r="BC635">
        <v>2.975444129</v>
      </c>
      <c r="BD635">
        <v>1.2572620779999999</v>
      </c>
      <c r="BE635">
        <v>55.698542510000003</v>
      </c>
      <c r="BF635">
        <v>6.0754231460000003</v>
      </c>
      <c r="BG635">
        <v>2.0437611769999999</v>
      </c>
      <c r="BH635">
        <v>0.51214882799999994</v>
      </c>
      <c r="BI635">
        <v>-1.3407007879999999</v>
      </c>
      <c r="BJ635">
        <v>-0.92825923600000004</v>
      </c>
      <c r="BK635">
        <v>14.09</v>
      </c>
      <c r="BL635">
        <v>14.43</v>
      </c>
      <c r="BM635">
        <v>12.9</v>
      </c>
      <c r="BN635">
        <v>12.94</v>
      </c>
      <c r="BO635">
        <v>-0.71</v>
      </c>
      <c r="BP635">
        <v>-5.2014652010000004</v>
      </c>
      <c r="BQ635">
        <v>-0.34499999999999997</v>
      </c>
      <c r="BR635">
        <v>-0.151</v>
      </c>
      <c r="BS635">
        <v>0.13200000000000001</v>
      </c>
      <c r="BT635">
        <v>0.184</v>
      </c>
      <c r="BU635">
        <v>31.89368241</v>
      </c>
      <c r="BV635">
        <v>-11.794017970000001</v>
      </c>
      <c r="BW635">
        <v>-5.7308960579999999</v>
      </c>
      <c r="BX635">
        <v>-2.508305231</v>
      </c>
      <c r="BY635">
        <v>2.9592382019999999</v>
      </c>
      <c r="BZ635">
        <v>4.6907473560000001</v>
      </c>
      <c r="CA635" t="s">
        <v>61</v>
      </c>
      <c r="CB635">
        <v>0.34597762599999998</v>
      </c>
      <c r="CC635">
        <v>0</v>
      </c>
    </row>
    <row r="636" spans="1:81" x14ac:dyDescent="0.25">
      <c r="A636">
        <v>2516</v>
      </c>
      <c r="B636" s="1">
        <v>42612</v>
      </c>
      <c r="C636">
        <v>2179.4499510000001</v>
      </c>
      <c r="D636">
        <v>2182.2700199999999</v>
      </c>
      <c r="E636">
        <v>2170.4099120000001</v>
      </c>
      <c r="F636">
        <v>2176.1201169999999</v>
      </c>
      <c r="G636">
        <v>2176.1201169999999</v>
      </c>
      <c r="H636">
        <v>3006800000</v>
      </c>
      <c r="I636" s="2">
        <v>745631000000</v>
      </c>
      <c r="J636">
        <v>-176010000</v>
      </c>
      <c r="K636" s="3" t="b">
        <f t="shared" si="189"/>
        <v>0</v>
      </c>
      <c r="L636" s="3" t="b">
        <f t="shared" si="190"/>
        <v>0</v>
      </c>
      <c r="M636" s="3" t="b">
        <f t="shared" si="191"/>
        <v>0</v>
      </c>
      <c r="N636" s="3" t="b">
        <f t="shared" si="192"/>
        <v>0</v>
      </c>
      <c r="O636" s="3" t="b">
        <f t="shared" si="193"/>
        <v>0</v>
      </c>
      <c r="P636" s="3" t="b">
        <f t="shared" si="194"/>
        <v>1</v>
      </c>
      <c r="Q636">
        <v>-842830000</v>
      </c>
      <c r="R636">
        <v>-1401490000</v>
      </c>
      <c r="S636">
        <v>-1271083394</v>
      </c>
      <c r="T636" s="2">
        <v>1160860000000</v>
      </c>
      <c r="U636">
        <v>652386942.10000002</v>
      </c>
      <c r="V636" s="3" t="b">
        <f t="shared" si="195"/>
        <v>0</v>
      </c>
      <c r="W636" s="3" t="b">
        <f t="shared" si="196"/>
        <v>0</v>
      </c>
      <c r="X636" s="3" t="b">
        <f t="shared" si="197"/>
        <v>1</v>
      </c>
      <c r="Y636" s="3" t="b">
        <f t="shared" si="198"/>
        <v>0</v>
      </c>
      <c r="Z636" s="3" t="b">
        <f t="shared" si="199"/>
        <v>0</v>
      </c>
      <c r="AA636" s="3" t="b">
        <f t="shared" si="200"/>
        <v>0</v>
      </c>
      <c r="AB636">
        <v>160010304.09999999</v>
      </c>
      <c r="AC636">
        <v>-214171368.09999999</v>
      </c>
      <c r="AD636">
        <v>-280383862.39999998</v>
      </c>
      <c r="AE636">
        <v>2834672390</v>
      </c>
      <c r="AF636">
        <v>4002494.2570000002</v>
      </c>
      <c r="AG636" s="3" t="b">
        <f t="shared" si="201"/>
        <v>0</v>
      </c>
      <c r="AH636" s="3" t="b">
        <f t="shared" si="202"/>
        <v>0</v>
      </c>
      <c r="AI636" s="3" t="b">
        <f t="shared" si="203"/>
        <v>1</v>
      </c>
      <c r="AJ636" s="3" t="b">
        <f t="shared" si="204"/>
        <v>0</v>
      </c>
      <c r="AK636" s="3" t="b">
        <f t="shared" si="205"/>
        <v>0</v>
      </c>
      <c r="AL636" s="3" t="b">
        <f t="shared" si="206"/>
        <v>0</v>
      </c>
      <c r="AM636" s="3" t="b">
        <f t="shared" si="207"/>
        <v>0</v>
      </c>
      <c r="AN636" s="3" t="b">
        <f t="shared" si="208"/>
        <v>0</v>
      </c>
      <c r="AO636" s="3" t="b">
        <f t="shared" si="209"/>
        <v>0</v>
      </c>
      <c r="AP636">
        <v>2206345.3820000002</v>
      </c>
      <c r="AQ636">
        <v>595089.9155</v>
      </c>
      <c r="AR636">
        <v>-2105982.8709999998</v>
      </c>
      <c r="AS636">
        <v>83.058883469999998</v>
      </c>
      <c r="AT636">
        <v>-5.7296868359999999</v>
      </c>
      <c r="AU636">
        <v>-6.4531806469999999</v>
      </c>
      <c r="AV636">
        <v>1.8683731729999999</v>
      </c>
      <c r="AW636">
        <v>1.2086812760000001</v>
      </c>
      <c r="AX636">
        <v>0.23955913700000001</v>
      </c>
      <c r="AY636">
        <v>-1.6995919939999999</v>
      </c>
      <c r="AZ636">
        <v>0</v>
      </c>
      <c r="BA636">
        <v>4.2597659999999999</v>
      </c>
      <c r="BB636">
        <v>3.473704992</v>
      </c>
      <c r="BC636">
        <v>3.0671814049999999</v>
      </c>
      <c r="BD636">
        <v>1.132539792</v>
      </c>
      <c r="BE636">
        <v>53.107557309999997</v>
      </c>
      <c r="BF636">
        <v>-2.5909851970000002</v>
      </c>
      <c r="BG636">
        <v>1.7422189749999999</v>
      </c>
      <c r="BH636">
        <v>1.056503462</v>
      </c>
      <c r="BI636">
        <v>0.36451446799999998</v>
      </c>
      <c r="BJ636">
        <v>-1.0531701529999999</v>
      </c>
      <c r="BK636">
        <v>12.94</v>
      </c>
      <c r="BL636">
        <v>13.6</v>
      </c>
      <c r="BM636">
        <v>12.7</v>
      </c>
      <c r="BN636">
        <v>13.12</v>
      </c>
      <c r="BO636">
        <v>0.18</v>
      </c>
      <c r="BP636">
        <v>1.3910355489999999</v>
      </c>
      <c r="BQ636">
        <v>-0.26500000000000001</v>
      </c>
      <c r="BR636">
        <v>-0.224</v>
      </c>
      <c r="BS636">
        <v>-0.13500000000000001</v>
      </c>
      <c r="BT636">
        <v>0.216</v>
      </c>
      <c r="BU636">
        <v>42.338709680000001</v>
      </c>
      <c r="BV636">
        <v>10.445027270000001</v>
      </c>
      <c r="BW636">
        <v>-0.67449535299999996</v>
      </c>
      <c r="BX636">
        <v>-1.484431252</v>
      </c>
      <c r="BY636">
        <v>-0.751525636</v>
      </c>
      <c r="BZ636">
        <v>5.1208354639999998</v>
      </c>
      <c r="CA636" t="s">
        <v>60</v>
      </c>
      <c r="CB636">
        <v>-0.22775255899999999</v>
      </c>
      <c r="CC636">
        <v>0</v>
      </c>
    </row>
    <row r="637" spans="1:81" x14ac:dyDescent="0.25">
      <c r="A637">
        <v>2517</v>
      </c>
      <c r="B637" s="1">
        <v>42613</v>
      </c>
      <c r="C637">
        <v>2173.5600589999999</v>
      </c>
      <c r="D637">
        <v>2173.790039</v>
      </c>
      <c r="E637">
        <v>2161.3500979999999</v>
      </c>
      <c r="F637">
        <v>2170.9499510000001</v>
      </c>
      <c r="G637">
        <v>2170.9499510000001</v>
      </c>
      <c r="H637">
        <v>3766390000</v>
      </c>
      <c r="I637" s="2">
        <v>741865000000</v>
      </c>
      <c r="J637">
        <v>-3386595000</v>
      </c>
      <c r="K637" s="3" t="b">
        <f t="shared" si="189"/>
        <v>0</v>
      </c>
      <c r="L637" s="3" t="b">
        <f t="shared" si="190"/>
        <v>0</v>
      </c>
      <c r="M637" s="3" t="b">
        <f t="shared" si="191"/>
        <v>0</v>
      </c>
      <c r="N637" s="3" t="b">
        <f t="shared" si="192"/>
        <v>0</v>
      </c>
      <c r="O637" s="3" t="b">
        <f t="shared" si="193"/>
        <v>0</v>
      </c>
      <c r="P637" s="3" t="b">
        <f t="shared" si="194"/>
        <v>1</v>
      </c>
      <c r="Q637">
        <v>-1536203000</v>
      </c>
      <c r="R637">
        <v>-1527352000</v>
      </c>
      <c r="S637">
        <v>-1603613758</v>
      </c>
      <c r="T637" s="2">
        <v>1162910000000</v>
      </c>
      <c r="U637">
        <v>967576595.60000002</v>
      </c>
      <c r="V637" s="3" t="b">
        <f t="shared" si="195"/>
        <v>0</v>
      </c>
      <c r="W637" s="3" t="b">
        <f t="shared" si="196"/>
        <v>0</v>
      </c>
      <c r="X637" s="3" t="b">
        <f t="shared" si="197"/>
        <v>1</v>
      </c>
      <c r="Y637" s="3" t="b">
        <f t="shared" si="198"/>
        <v>0</v>
      </c>
      <c r="Z637" s="3" t="b">
        <f t="shared" si="199"/>
        <v>0</v>
      </c>
      <c r="AA637" s="3" t="b">
        <f t="shared" si="200"/>
        <v>0</v>
      </c>
      <c r="AB637">
        <v>994272758.5</v>
      </c>
      <c r="AC637">
        <v>552059727.70000005</v>
      </c>
      <c r="AD637">
        <v>-416801311.30000001</v>
      </c>
      <c r="AE637">
        <v>2825723959</v>
      </c>
      <c r="AF637">
        <v>-7411379.1830000002</v>
      </c>
      <c r="AG637" s="3" t="b">
        <f t="shared" si="201"/>
        <v>0</v>
      </c>
      <c r="AH637" s="3" t="b">
        <f t="shared" si="202"/>
        <v>0</v>
      </c>
      <c r="AI637" s="3" t="b">
        <f t="shared" si="203"/>
        <v>0</v>
      </c>
      <c r="AJ637" s="3" t="b">
        <f t="shared" si="204"/>
        <v>0</v>
      </c>
      <c r="AK637" s="3" t="b">
        <f t="shared" si="205"/>
        <v>0</v>
      </c>
      <c r="AL637" s="3" t="b">
        <f t="shared" si="206"/>
        <v>1</v>
      </c>
      <c r="AM637" s="3" t="b">
        <f t="shared" si="207"/>
        <v>0</v>
      </c>
      <c r="AN637" s="3" t="b">
        <f t="shared" si="208"/>
        <v>0</v>
      </c>
      <c r="AO637" s="3" t="b">
        <f t="shared" si="209"/>
        <v>0</v>
      </c>
      <c r="AP637">
        <v>-870465.55669999996</v>
      </c>
      <c r="AQ637">
        <v>-443578.20169999998</v>
      </c>
      <c r="AR637">
        <v>-2711262.787</v>
      </c>
      <c r="AS637">
        <v>73.675627779999999</v>
      </c>
      <c r="AT637">
        <v>-9.3832556910000005</v>
      </c>
      <c r="AU637">
        <v>-11.297112719999999</v>
      </c>
      <c r="AV637">
        <v>-7.5564712629999997</v>
      </c>
      <c r="AW637">
        <v>-2.2669214869999998</v>
      </c>
      <c r="AX637">
        <v>-1.3282845320000001</v>
      </c>
      <c r="AY637">
        <v>-2.2324634859999999</v>
      </c>
      <c r="AZ637">
        <v>0</v>
      </c>
      <c r="BA637">
        <v>5.170166</v>
      </c>
      <c r="BB637">
        <v>3.2255832070000001</v>
      </c>
      <c r="BC637">
        <v>3.2173945910000001</v>
      </c>
      <c r="BD637">
        <v>1.0025451080000001</v>
      </c>
      <c r="BE637">
        <v>50.06354683</v>
      </c>
      <c r="BF637">
        <v>-3.0440104799999999</v>
      </c>
      <c r="BG637">
        <v>-2.817497838</v>
      </c>
      <c r="BH637">
        <v>-0.12697027899999999</v>
      </c>
      <c r="BI637">
        <v>3.8949129999999998E-2</v>
      </c>
      <c r="BJ637">
        <v>-1.179240727</v>
      </c>
      <c r="BK637">
        <v>13.14</v>
      </c>
      <c r="BL637">
        <v>14.34</v>
      </c>
      <c r="BM637">
        <v>12.97</v>
      </c>
      <c r="BN637">
        <v>13.42</v>
      </c>
      <c r="BO637">
        <v>0.3</v>
      </c>
      <c r="BP637">
        <v>2.2865853660000002</v>
      </c>
      <c r="BQ637">
        <v>0.24</v>
      </c>
      <c r="BR637">
        <v>-5.0999999999999997E-2</v>
      </c>
      <c r="BS637">
        <v>-9.5000000000000001E-2</v>
      </c>
      <c r="BT637">
        <v>0.22854545500000001</v>
      </c>
      <c r="BU637">
        <v>61.381074169999998</v>
      </c>
      <c r="BV637">
        <v>19.042364490000001</v>
      </c>
      <c r="BW637">
        <v>14.743695880000001</v>
      </c>
      <c r="BX637">
        <v>6.3525148619999996</v>
      </c>
      <c r="BY637">
        <v>3.4702208579999998</v>
      </c>
      <c r="BZ637">
        <v>6.0103910919999999</v>
      </c>
      <c r="CA637" t="s">
        <v>60</v>
      </c>
      <c r="CB637">
        <v>-0.43304711099999998</v>
      </c>
      <c r="CC637">
        <v>0</v>
      </c>
    </row>
    <row r="638" spans="1:81" x14ac:dyDescent="0.25">
      <c r="A638">
        <v>2518</v>
      </c>
      <c r="B638" s="1">
        <v>42614</v>
      </c>
      <c r="C638">
        <v>2171.330078</v>
      </c>
      <c r="D638">
        <v>2173.5600589999999</v>
      </c>
      <c r="E638">
        <v>2157.0900879999999</v>
      </c>
      <c r="F638">
        <v>2170.860107</v>
      </c>
      <c r="G638">
        <v>2170.860107</v>
      </c>
      <c r="H638">
        <v>3392120000</v>
      </c>
      <c r="I638" s="2">
        <v>738473000000</v>
      </c>
      <c r="J638">
        <v>-3579255000</v>
      </c>
      <c r="K638" s="3" t="b">
        <f t="shared" si="189"/>
        <v>0</v>
      </c>
      <c r="L638" s="3" t="b">
        <f t="shared" si="190"/>
        <v>0</v>
      </c>
      <c r="M638" s="3" t="b">
        <f t="shared" si="191"/>
        <v>0</v>
      </c>
      <c r="N638" s="3" t="b">
        <f t="shared" si="192"/>
        <v>0</v>
      </c>
      <c r="O638" s="3" t="b">
        <f t="shared" si="193"/>
        <v>0</v>
      </c>
      <c r="P638" s="3" t="b">
        <f t="shared" si="194"/>
        <v>1</v>
      </c>
      <c r="Q638">
        <v>-3426232000</v>
      </c>
      <c r="R638">
        <v>-2179425000</v>
      </c>
      <c r="S638">
        <v>-1742359576</v>
      </c>
      <c r="T638" s="2">
        <v>1165190000000</v>
      </c>
      <c r="U638">
        <v>2163296846</v>
      </c>
      <c r="V638" s="3" t="b">
        <f t="shared" si="195"/>
        <v>0</v>
      </c>
      <c r="W638" s="3" t="b">
        <f t="shared" si="196"/>
        <v>0</v>
      </c>
      <c r="X638" s="3" t="b">
        <f t="shared" si="197"/>
        <v>1</v>
      </c>
      <c r="Y638" s="3" t="b">
        <f t="shared" si="198"/>
        <v>0</v>
      </c>
      <c r="Z638" s="3" t="b">
        <f t="shared" si="199"/>
        <v>0</v>
      </c>
      <c r="AA638" s="3" t="b">
        <f t="shared" si="200"/>
        <v>0</v>
      </c>
      <c r="AB638">
        <v>1469198791</v>
      </c>
      <c r="AC638">
        <v>1319788834</v>
      </c>
      <c r="AD638">
        <v>-251098554.19999999</v>
      </c>
      <c r="AE638">
        <v>2825583577</v>
      </c>
      <c r="AF638">
        <v>-4544406.5319999997</v>
      </c>
      <c r="AG638" s="3" t="b">
        <f t="shared" si="201"/>
        <v>0</v>
      </c>
      <c r="AH638" s="3" t="b">
        <f t="shared" si="202"/>
        <v>0</v>
      </c>
      <c r="AI638" s="3" t="b">
        <f t="shared" si="203"/>
        <v>0</v>
      </c>
      <c r="AJ638" s="3" t="b">
        <f t="shared" si="204"/>
        <v>0</v>
      </c>
      <c r="AK638" s="3" t="b">
        <f t="shared" si="205"/>
        <v>0</v>
      </c>
      <c r="AL638" s="3" t="b">
        <f t="shared" si="206"/>
        <v>1</v>
      </c>
      <c r="AM638" s="3" t="b">
        <f t="shared" si="207"/>
        <v>0</v>
      </c>
      <c r="AN638" s="3" t="b">
        <f t="shared" si="208"/>
        <v>0</v>
      </c>
      <c r="AO638" s="3" t="b">
        <f t="shared" si="209"/>
        <v>0</v>
      </c>
      <c r="AP638">
        <v>-5383785.1550000003</v>
      </c>
      <c r="AQ638">
        <v>-1699040.747</v>
      </c>
      <c r="AR638">
        <v>-2602826.443</v>
      </c>
      <c r="AS638">
        <v>63.037655870000002</v>
      </c>
      <c r="AT638">
        <v>-10.63797192</v>
      </c>
      <c r="AU638">
        <v>-14.43892945</v>
      </c>
      <c r="AV638">
        <v>-10.0106138</v>
      </c>
      <c r="AW638">
        <v>-8.6635999019999996</v>
      </c>
      <c r="AX638">
        <v>-4.7681905049999997</v>
      </c>
      <c r="AY638">
        <v>-2.9376918750000001</v>
      </c>
      <c r="AZ638">
        <v>0</v>
      </c>
      <c r="BA638">
        <v>8.9843999999999993E-2</v>
      </c>
      <c r="BB638">
        <v>2.9951844059999999</v>
      </c>
      <c r="BC638">
        <v>2.9939981200000001</v>
      </c>
      <c r="BD638">
        <v>1.000396222</v>
      </c>
      <c r="BE638">
        <v>50.00990358</v>
      </c>
      <c r="BF638">
        <v>-5.3643253000000002E-2</v>
      </c>
      <c r="BG638">
        <v>-1.5488268670000001</v>
      </c>
      <c r="BH638">
        <v>-2.0109927270000001</v>
      </c>
      <c r="BI638">
        <v>-0.48614272400000003</v>
      </c>
      <c r="BJ638">
        <v>-1.069225055</v>
      </c>
      <c r="BK638">
        <v>13.07</v>
      </c>
      <c r="BL638">
        <v>14.61</v>
      </c>
      <c r="BM638">
        <v>12.99</v>
      </c>
      <c r="BN638">
        <v>13.48</v>
      </c>
      <c r="BO638">
        <v>0.06</v>
      </c>
      <c r="BP638">
        <v>0.44709388999999999</v>
      </c>
      <c r="BQ638">
        <v>0.18</v>
      </c>
      <c r="BR638">
        <v>0.192</v>
      </c>
      <c r="BS638">
        <v>1.4E-2</v>
      </c>
      <c r="BT638">
        <v>0.17878787900000001</v>
      </c>
      <c r="BU638">
        <v>62.915601019999997</v>
      </c>
      <c r="BV638">
        <v>1.5345268540000001</v>
      </c>
      <c r="BW638">
        <v>10.28844567</v>
      </c>
      <c r="BX638">
        <v>11.21081203</v>
      </c>
      <c r="BY638">
        <v>6.7943193040000001</v>
      </c>
      <c r="BZ638">
        <v>6.0072475780000003</v>
      </c>
      <c r="CA638" t="s">
        <v>60</v>
      </c>
      <c r="CB638">
        <v>-0.20271800200000001</v>
      </c>
      <c r="CC638">
        <v>0</v>
      </c>
    </row>
    <row r="639" spans="1:81" x14ac:dyDescent="0.25">
      <c r="A639">
        <v>2538</v>
      </c>
      <c r="B639" s="1">
        <v>42643</v>
      </c>
      <c r="C639">
        <v>2156.51001</v>
      </c>
      <c r="D639">
        <v>2175.3000489999999</v>
      </c>
      <c r="E639">
        <v>2156.51001</v>
      </c>
      <c r="F639">
        <v>2168.2700199999999</v>
      </c>
      <c r="G639">
        <v>2168.2700199999999</v>
      </c>
      <c r="H639">
        <v>4173340000</v>
      </c>
      <c r="I639" s="2">
        <v>736257000000</v>
      </c>
      <c r="J639">
        <v>-37940000</v>
      </c>
      <c r="K639" s="3" t="b">
        <f t="shared" si="189"/>
        <v>0</v>
      </c>
      <c r="L639" s="3" t="b">
        <f t="shared" si="190"/>
        <v>0</v>
      </c>
      <c r="M639" s="3" t="b">
        <f t="shared" si="191"/>
        <v>0</v>
      </c>
      <c r="N639" s="3" t="b">
        <f t="shared" si="192"/>
        <v>0</v>
      </c>
      <c r="O639" s="3" t="b">
        <f t="shared" si="193"/>
        <v>0</v>
      </c>
      <c r="P639" s="3" t="b">
        <f t="shared" si="194"/>
        <v>1</v>
      </c>
      <c r="Q639">
        <v>719752000</v>
      </c>
      <c r="R639">
        <v>1414894000</v>
      </c>
      <c r="S639">
        <v>824559454.5</v>
      </c>
      <c r="T639" s="2">
        <v>1168060000000</v>
      </c>
      <c r="U639">
        <v>-682059029.60000002</v>
      </c>
      <c r="V639" s="3" t="b">
        <f t="shared" si="195"/>
        <v>0</v>
      </c>
      <c r="W639" s="3" t="b">
        <f t="shared" si="196"/>
        <v>0</v>
      </c>
      <c r="X639" s="3" t="b">
        <f t="shared" si="197"/>
        <v>0</v>
      </c>
      <c r="Y639" s="3" t="b">
        <f t="shared" si="198"/>
        <v>0</v>
      </c>
      <c r="Z639" s="3" t="b">
        <f t="shared" si="199"/>
        <v>0</v>
      </c>
      <c r="AA639" s="3" t="b">
        <f t="shared" si="200"/>
        <v>1</v>
      </c>
      <c r="AB639">
        <v>400072503.10000002</v>
      </c>
      <c r="AC639">
        <v>1139764754</v>
      </c>
      <c r="AD639">
        <v>206766796.59999999</v>
      </c>
      <c r="AE639">
        <v>2800984382</v>
      </c>
      <c r="AF639">
        <v>-3177841.0890000002</v>
      </c>
      <c r="AG639" s="3" t="b">
        <f t="shared" si="201"/>
        <v>0</v>
      </c>
      <c r="AH639" s="3" t="b">
        <f t="shared" si="202"/>
        <v>0</v>
      </c>
      <c r="AI639" s="3" t="b">
        <f t="shared" si="203"/>
        <v>0</v>
      </c>
      <c r="AJ639" s="3" t="b">
        <f t="shared" si="204"/>
        <v>0</v>
      </c>
      <c r="AK639" s="3" t="b">
        <f t="shared" si="205"/>
        <v>0</v>
      </c>
      <c r="AL639" s="3" t="b">
        <f t="shared" si="206"/>
        <v>1</v>
      </c>
      <c r="AM639" s="3" t="b">
        <f t="shared" si="207"/>
        <v>0</v>
      </c>
      <c r="AN639" s="3" t="b">
        <f t="shared" si="208"/>
        <v>0</v>
      </c>
      <c r="AO639" s="3" t="b">
        <f t="shared" si="209"/>
        <v>1</v>
      </c>
      <c r="AP639">
        <v>315820.73070000001</v>
      </c>
      <c r="AQ639">
        <v>5382103.8509999998</v>
      </c>
      <c r="AR639">
        <v>3785807.0279999999</v>
      </c>
      <c r="AS639">
        <v>65.805249919999994</v>
      </c>
      <c r="AT639">
        <v>22.94838708</v>
      </c>
      <c r="AU639">
        <v>53.546586380000001</v>
      </c>
      <c r="AV639">
        <v>-2.0753108899999999</v>
      </c>
      <c r="AW639">
        <v>0.63998309200000003</v>
      </c>
      <c r="AX639">
        <v>4.7583106969999998</v>
      </c>
      <c r="AY639">
        <v>2.5385625269999998</v>
      </c>
      <c r="AZ639">
        <v>17.140136999999999</v>
      </c>
      <c r="BA639">
        <v>0</v>
      </c>
      <c r="BB639">
        <v>6.8138503989999997</v>
      </c>
      <c r="BC639">
        <v>6.1819626249999997</v>
      </c>
      <c r="BD639">
        <v>1.1022147520000001</v>
      </c>
      <c r="BE639">
        <v>52.431120589999999</v>
      </c>
      <c r="BF639">
        <v>4.9473965340000001</v>
      </c>
      <c r="BG639">
        <v>-0.582437977</v>
      </c>
      <c r="BH639">
        <v>4.7974290000000003E-2</v>
      </c>
      <c r="BI639">
        <v>1.0456647910000001</v>
      </c>
      <c r="BJ639">
        <v>0.62728088299999996</v>
      </c>
      <c r="BK639">
        <v>14.91</v>
      </c>
      <c r="BL639">
        <v>15.2</v>
      </c>
      <c r="BM639">
        <v>12.53</v>
      </c>
      <c r="BN639">
        <v>13.29</v>
      </c>
      <c r="BO639">
        <v>-0.73</v>
      </c>
      <c r="BP639">
        <v>-5.2068473610000003</v>
      </c>
      <c r="BQ639">
        <v>0.45</v>
      </c>
      <c r="BR639">
        <v>0.22</v>
      </c>
      <c r="BS639">
        <v>-0.15</v>
      </c>
      <c r="BT639">
        <v>-0.197333333</v>
      </c>
      <c r="BU639">
        <v>23.919915700000001</v>
      </c>
      <c r="BV639">
        <v>-7.692307692</v>
      </c>
      <c r="BW639">
        <v>4.7418335090000001</v>
      </c>
      <c r="BX639">
        <v>2.3182297150000002</v>
      </c>
      <c r="BY639">
        <v>-1.5806111700000001</v>
      </c>
      <c r="BZ639">
        <v>-2.0793818050000001</v>
      </c>
      <c r="CA639" t="s">
        <v>60</v>
      </c>
      <c r="CB639">
        <v>0.43809663399999998</v>
      </c>
      <c r="CC639">
        <v>0</v>
      </c>
    </row>
    <row r="640" spans="1:81" x14ac:dyDescent="0.25">
      <c r="A640">
        <v>2539</v>
      </c>
      <c r="B640" s="1">
        <v>42646</v>
      </c>
      <c r="C640">
        <v>2164.330078</v>
      </c>
      <c r="D640">
        <v>2164.4099120000001</v>
      </c>
      <c r="E640">
        <v>2154.7700199999999</v>
      </c>
      <c r="F640">
        <v>2161.1999510000001</v>
      </c>
      <c r="G640">
        <v>2161.1999510000001</v>
      </c>
      <c r="H640">
        <v>3137550000</v>
      </c>
      <c r="I640" s="2">
        <v>733119000000</v>
      </c>
      <c r="J640">
        <v>517895000</v>
      </c>
      <c r="K640" s="3" t="b">
        <f t="shared" si="189"/>
        <v>0</v>
      </c>
      <c r="L640" s="3" t="b">
        <f t="shared" si="190"/>
        <v>0</v>
      </c>
      <c r="M640" s="3" t="b">
        <f t="shared" si="191"/>
        <v>1</v>
      </c>
      <c r="N640" s="3" t="b">
        <f t="shared" si="192"/>
        <v>0</v>
      </c>
      <c r="O640" s="3" t="b">
        <f t="shared" si="193"/>
        <v>0</v>
      </c>
      <c r="P640" s="3" t="b">
        <f t="shared" si="194"/>
        <v>0</v>
      </c>
      <c r="Q640">
        <v>-546695000</v>
      </c>
      <c r="R640">
        <v>128018000</v>
      </c>
      <c r="S640">
        <v>436643515.19999999</v>
      </c>
      <c r="T640" s="2">
        <v>1169110000000</v>
      </c>
      <c r="U640">
        <v>1049284390</v>
      </c>
      <c r="V640" s="3" t="b">
        <f t="shared" si="195"/>
        <v>0</v>
      </c>
      <c r="W640" s="3" t="b">
        <f t="shared" si="196"/>
        <v>0</v>
      </c>
      <c r="X640" s="3" t="b">
        <f t="shared" si="197"/>
        <v>1</v>
      </c>
      <c r="Y640" s="3" t="b">
        <f t="shared" si="198"/>
        <v>0</v>
      </c>
      <c r="Z640" s="3" t="b">
        <f t="shared" si="199"/>
        <v>0</v>
      </c>
      <c r="AA640" s="3" t="b">
        <f t="shared" si="200"/>
        <v>0</v>
      </c>
      <c r="AB640">
        <v>10225818.33</v>
      </c>
      <c r="AC640">
        <v>500885224.19999999</v>
      </c>
      <c r="AD640">
        <v>365340076</v>
      </c>
      <c r="AE640">
        <v>2790753785</v>
      </c>
      <c r="AF640">
        <v>11511224.539999999</v>
      </c>
      <c r="AG640" s="3" t="b">
        <f t="shared" si="201"/>
        <v>0</v>
      </c>
      <c r="AH640" s="3" t="b">
        <f t="shared" si="202"/>
        <v>0</v>
      </c>
      <c r="AI640" s="3" t="b">
        <f t="shared" si="203"/>
        <v>1</v>
      </c>
      <c r="AJ640" s="3" t="b">
        <f t="shared" si="204"/>
        <v>0</v>
      </c>
      <c r="AK640" s="3" t="b">
        <f t="shared" si="205"/>
        <v>0</v>
      </c>
      <c r="AL640" s="3" t="b">
        <f t="shared" si="206"/>
        <v>0</v>
      </c>
      <c r="AM640" s="3" t="b">
        <f t="shared" si="207"/>
        <v>0</v>
      </c>
      <c r="AN640" s="3" t="b">
        <f t="shared" si="208"/>
        <v>0</v>
      </c>
      <c r="AO640" s="3" t="b">
        <f t="shared" si="209"/>
        <v>0</v>
      </c>
      <c r="AP640">
        <v>-1650578.983</v>
      </c>
      <c r="AQ640">
        <v>169441.5282</v>
      </c>
      <c r="AR640">
        <v>1990366.4439999999</v>
      </c>
      <c r="AS640">
        <v>56.339358249999997</v>
      </c>
      <c r="AT640">
        <v>-9.4658916729999998</v>
      </c>
      <c r="AU640">
        <v>-14.384705909999999</v>
      </c>
      <c r="AV640">
        <v>6.7412477040000001</v>
      </c>
      <c r="AW640">
        <v>-1.790115328</v>
      </c>
      <c r="AX640">
        <v>-7.4984526999999995E-2</v>
      </c>
      <c r="AY640">
        <v>1.07619786</v>
      </c>
      <c r="AZ640">
        <v>0</v>
      </c>
      <c r="BA640">
        <v>7.0700690000000002</v>
      </c>
      <c r="BB640">
        <v>6.3271467990000003</v>
      </c>
      <c r="BC640">
        <v>6.2453987949999998</v>
      </c>
      <c r="BD640">
        <v>1.0130893169999999</v>
      </c>
      <c r="BE640">
        <v>50.325105219999998</v>
      </c>
      <c r="BF640">
        <v>-2.1060153740000001</v>
      </c>
      <c r="BG640">
        <v>1.42069058</v>
      </c>
      <c r="BH640">
        <v>-0.48652774500000001</v>
      </c>
      <c r="BI640">
        <v>-9.8222978000000002E-2</v>
      </c>
      <c r="BJ640">
        <v>0.23727137200000001</v>
      </c>
      <c r="BK640">
        <v>13.75</v>
      </c>
      <c r="BL640">
        <v>14.42</v>
      </c>
      <c r="BM640">
        <v>13.42</v>
      </c>
      <c r="BN640">
        <v>13.57</v>
      </c>
      <c r="BO640">
        <v>0.28000000000000003</v>
      </c>
      <c r="BP640">
        <v>2.1068472539999998</v>
      </c>
      <c r="BQ640">
        <v>-0.22500000000000001</v>
      </c>
      <c r="BR640">
        <v>0.28100000000000003</v>
      </c>
      <c r="BS640">
        <v>0.184</v>
      </c>
      <c r="BT640">
        <v>-7.4666667000000006E-2</v>
      </c>
      <c r="BU640">
        <v>26.870389880000001</v>
      </c>
      <c r="BV640">
        <v>2.9504741829999999</v>
      </c>
      <c r="BW640">
        <v>-2.370916754</v>
      </c>
      <c r="BX640">
        <v>2.9610115910000001</v>
      </c>
      <c r="BY640">
        <v>1.9388830349999999</v>
      </c>
      <c r="BZ640">
        <v>-0.78679311600000001</v>
      </c>
      <c r="CA640" t="s">
        <v>60</v>
      </c>
      <c r="CB640">
        <v>-2.3392732999999999E-2</v>
      </c>
      <c r="CC640">
        <v>0</v>
      </c>
    </row>
    <row r="641" spans="1:81" x14ac:dyDescent="0.25">
      <c r="A641">
        <v>2540</v>
      </c>
      <c r="B641" s="1">
        <v>42647</v>
      </c>
      <c r="C641">
        <v>2163.3701169999999</v>
      </c>
      <c r="D641">
        <v>2165.459961</v>
      </c>
      <c r="E641">
        <v>2144.01001</v>
      </c>
      <c r="F641">
        <v>2150.48999</v>
      </c>
      <c r="G641">
        <v>2150.48999</v>
      </c>
      <c r="H641">
        <v>3750890000</v>
      </c>
      <c r="I641" s="2">
        <v>729368000000</v>
      </c>
      <c r="J641">
        <v>-3444220000</v>
      </c>
      <c r="K641" s="3" t="b">
        <f t="shared" si="189"/>
        <v>0</v>
      </c>
      <c r="L641" s="3" t="b">
        <f t="shared" si="190"/>
        <v>0</v>
      </c>
      <c r="M641" s="3" t="b">
        <f t="shared" si="191"/>
        <v>0</v>
      </c>
      <c r="N641" s="3" t="b">
        <f t="shared" si="192"/>
        <v>0</v>
      </c>
      <c r="O641" s="3" t="b">
        <f t="shared" si="193"/>
        <v>0</v>
      </c>
      <c r="P641" s="3" t="b">
        <f t="shared" si="194"/>
        <v>1</v>
      </c>
      <c r="Q641">
        <v>-1128285000</v>
      </c>
      <c r="R641">
        <v>-1289285000</v>
      </c>
      <c r="S641">
        <v>-43309757.579999998</v>
      </c>
      <c r="T641" s="2">
        <v>1167620000000</v>
      </c>
      <c r="U641">
        <v>-218299013.59999999</v>
      </c>
      <c r="V641" s="3" t="b">
        <f t="shared" si="195"/>
        <v>0</v>
      </c>
      <c r="W641" s="3" t="b">
        <f t="shared" si="196"/>
        <v>0</v>
      </c>
      <c r="X641" s="3" t="b">
        <f t="shared" si="197"/>
        <v>0</v>
      </c>
      <c r="Y641" s="3" t="b">
        <f t="shared" si="198"/>
        <v>0</v>
      </c>
      <c r="Z641" s="3" t="b">
        <f t="shared" si="199"/>
        <v>0</v>
      </c>
      <c r="AA641" s="3" t="b">
        <f t="shared" si="200"/>
        <v>1</v>
      </c>
      <c r="AB641">
        <v>288986867.80000001</v>
      </c>
      <c r="AC641">
        <v>-150286339.30000001</v>
      </c>
      <c r="AD641">
        <v>226664470</v>
      </c>
      <c r="AE641">
        <v>2772166016</v>
      </c>
      <c r="AF641">
        <v>-14409182.630000001</v>
      </c>
      <c r="AG641" s="3" t="b">
        <f t="shared" si="201"/>
        <v>0</v>
      </c>
      <c r="AH641" s="3" t="b">
        <f t="shared" si="202"/>
        <v>0</v>
      </c>
      <c r="AI641" s="3" t="b">
        <f t="shared" si="203"/>
        <v>0</v>
      </c>
      <c r="AJ641" s="3" t="b">
        <f t="shared" si="204"/>
        <v>0</v>
      </c>
      <c r="AK641" s="3" t="b">
        <f t="shared" si="205"/>
        <v>0</v>
      </c>
      <c r="AL641" s="3" t="b">
        <f t="shared" si="206"/>
        <v>1</v>
      </c>
      <c r="AM641" s="3" t="b">
        <f t="shared" si="207"/>
        <v>0</v>
      </c>
      <c r="AN641" s="3" t="b">
        <f t="shared" si="208"/>
        <v>0</v>
      </c>
      <c r="AO641" s="3" t="b">
        <f t="shared" si="209"/>
        <v>1</v>
      </c>
      <c r="AP641">
        <v>307344.38040000002</v>
      </c>
      <c r="AQ641">
        <v>-4732564.58</v>
      </c>
      <c r="AR641">
        <v>-1290701.0249999999</v>
      </c>
      <c r="AS641">
        <v>42.000130349999999</v>
      </c>
      <c r="AT641">
        <v>-14.339227899999999</v>
      </c>
      <c r="AU641">
        <v>-25.451528629999999</v>
      </c>
      <c r="AV641">
        <v>-11.90255979</v>
      </c>
      <c r="AW641">
        <v>-1.2036089139999999</v>
      </c>
      <c r="AX641">
        <v>-4.2428987290000002</v>
      </c>
      <c r="AY641">
        <v>-1.4695181749999999</v>
      </c>
      <c r="AZ641">
        <v>0</v>
      </c>
      <c r="BA641">
        <v>10.709961</v>
      </c>
      <c r="BB641">
        <v>5.8752077419999997</v>
      </c>
      <c r="BC641">
        <v>6.5642960950000004</v>
      </c>
      <c r="BD641">
        <v>0.89502479099999999</v>
      </c>
      <c r="BE641">
        <v>47.230241810000003</v>
      </c>
      <c r="BF641">
        <v>-3.0948634130000001</v>
      </c>
      <c r="BG641">
        <v>-2.6004393939999999</v>
      </c>
      <c r="BH641">
        <v>-0.28664621299999998</v>
      </c>
      <c r="BI641">
        <v>-0.98901283200000001</v>
      </c>
      <c r="BJ641">
        <v>-0.39463372499999999</v>
      </c>
      <c r="BK641">
        <v>13.4</v>
      </c>
      <c r="BL641">
        <v>14.57</v>
      </c>
      <c r="BM641">
        <v>12.92</v>
      </c>
      <c r="BN641">
        <v>13.63</v>
      </c>
      <c r="BO641">
        <v>0.06</v>
      </c>
      <c r="BP641">
        <v>0.44215180500000001</v>
      </c>
      <c r="BQ641">
        <v>0.17</v>
      </c>
      <c r="BR641">
        <v>-8.8999999999999996E-2</v>
      </c>
      <c r="BS641">
        <v>0.20300000000000001</v>
      </c>
      <c r="BT641">
        <v>0.101030303</v>
      </c>
      <c r="BU641">
        <v>25.460455039999999</v>
      </c>
      <c r="BV641">
        <v>-1.4099348460000001</v>
      </c>
      <c r="BW641">
        <v>0.77026966900000005</v>
      </c>
      <c r="BX641">
        <v>-1.550483088</v>
      </c>
      <c r="BY641">
        <v>1.7306579200000001</v>
      </c>
      <c r="BZ641">
        <v>0.95320590400000005</v>
      </c>
      <c r="CA641" t="s">
        <v>60</v>
      </c>
      <c r="CB641">
        <v>-0.39103560399999998</v>
      </c>
      <c r="CC641">
        <v>0</v>
      </c>
    </row>
    <row r="642" spans="1:81" x14ac:dyDescent="0.25">
      <c r="A642">
        <v>2541</v>
      </c>
      <c r="B642" s="1">
        <v>42648</v>
      </c>
      <c r="C642">
        <v>2155.1499020000001</v>
      </c>
      <c r="D642">
        <v>2163.9499510000001</v>
      </c>
      <c r="E642">
        <v>2155.1499020000001</v>
      </c>
      <c r="F642">
        <v>2159.7299800000001</v>
      </c>
      <c r="G642">
        <v>2159.7299800000001</v>
      </c>
      <c r="H642">
        <v>3906550000</v>
      </c>
      <c r="I642" s="2">
        <v>733275000000</v>
      </c>
      <c r="J642">
        <v>77830000</v>
      </c>
      <c r="K642" s="3" t="b">
        <f t="shared" si="189"/>
        <v>0</v>
      </c>
      <c r="L642" s="3" t="b">
        <f t="shared" si="190"/>
        <v>0</v>
      </c>
      <c r="M642" s="3" t="b">
        <f t="shared" si="191"/>
        <v>1</v>
      </c>
      <c r="N642" s="3" t="b">
        <f t="shared" si="192"/>
        <v>0</v>
      </c>
      <c r="O642" s="3" t="b">
        <f t="shared" si="193"/>
        <v>0</v>
      </c>
      <c r="P642" s="3" t="b">
        <f t="shared" si="194"/>
        <v>0</v>
      </c>
      <c r="Q642">
        <v>-1269656000</v>
      </c>
      <c r="R642">
        <v>-450554000</v>
      </c>
      <c r="S642">
        <v>-75996363.640000001</v>
      </c>
      <c r="T642" s="2">
        <v>1167780000000</v>
      </c>
      <c r="U642">
        <v>-662379899.29999995</v>
      </c>
      <c r="V642" s="3" t="b">
        <f t="shared" si="195"/>
        <v>0</v>
      </c>
      <c r="W642" s="3" t="b">
        <f t="shared" si="196"/>
        <v>0</v>
      </c>
      <c r="X642" s="3" t="b">
        <f t="shared" si="197"/>
        <v>0</v>
      </c>
      <c r="Y642" s="3" t="b">
        <f t="shared" si="198"/>
        <v>0</v>
      </c>
      <c r="Z642" s="3" t="b">
        <f t="shared" si="199"/>
        <v>0</v>
      </c>
      <c r="AA642" s="3" t="b">
        <f t="shared" si="200"/>
        <v>1</v>
      </c>
      <c r="AB642">
        <v>-231483384.19999999</v>
      </c>
      <c r="AC642">
        <v>111101993.59999999</v>
      </c>
      <c r="AD642">
        <v>261271012.30000001</v>
      </c>
      <c r="AE642">
        <v>2788951253</v>
      </c>
      <c r="AF642">
        <v>-901266.32</v>
      </c>
      <c r="AG642" s="3" t="b">
        <f t="shared" si="201"/>
        <v>0</v>
      </c>
      <c r="AH642" s="3" t="b">
        <f t="shared" si="202"/>
        <v>0</v>
      </c>
      <c r="AI642" s="3" t="b">
        <f t="shared" si="203"/>
        <v>0</v>
      </c>
      <c r="AJ642" s="3" t="b">
        <f t="shared" si="204"/>
        <v>0</v>
      </c>
      <c r="AK642" s="3" t="b">
        <f t="shared" si="205"/>
        <v>0</v>
      </c>
      <c r="AL642" s="3" t="b">
        <f t="shared" si="206"/>
        <v>1</v>
      </c>
      <c r="AM642" s="3" t="b">
        <f t="shared" si="207"/>
        <v>0</v>
      </c>
      <c r="AN642" s="3" t="b">
        <f t="shared" si="208"/>
        <v>0</v>
      </c>
      <c r="AO642" s="3" t="b">
        <f t="shared" si="209"/>
        <v>1</v>
      </c>
      <c r="AP642">
        <v>-5468715.5549999997</v>
      </c>
      <c r="AQ642">
        <v>1362146.76</v>
      </c>
      <c r="AR642">
        <v>-1252199.3570000001</v>
      </c>
      <c r="AS642">
        <v>54.371260589999999</v>
      </c>
      <c r="AT642">
        <v>12.371130239999999</v>
      </c>
      <c r="AU642">
        <v>29.454980580000001</v>
      </c>
      <c r="AV642">
        <v>-0.98404882900000001</v>
      </c>
      <c r="AW642">
        <v>-4.8641195890000004</v>
      </c>
      <c r="AX642">
        <v>-7.7632407E-2</v>
      </c>
      <c r="AY642">
        <v>-1.429505121</v>
      </c>
      <c r="AZ642">
        <v>9.2399900000000006</v>
      </c>
      <c r="BA642">
        <v>0</v>
      </c>
      <c r="BB642">
        <v>6.1155493319999996</v>
      </c>
      <c r="BC642">
        <v>6.0954178030000001</v>
      </c>
      <c r="BD642">
        <v>1.0033027320000001</v>
      </c>
      <c r="BE642">
        <v>50.082432160000003</v>
      </c>
      <c r="BF642">
        <v>2.852190357</v>
      </c>
      <c r="BG642">
        <v>-0.121336528</v>
      </c>
      <c r="BH642">
        <v>-1.01409287</v>
      </c>
      <c r="BI642">
        <v>-3.46258E-4</v>
      </c>
      <c r="BJ642">
        <v>-0.35744031500000001</v>
      </c>
      <c r="BK642">
        <v>13.56</v>
      </c>
      <c r="BL642">
        <v>13.68</v>
      </c>
      <c r="BM642">
        <v>12.7</v>
      </c>
      <c r="BN642">
        <v>12.99</v>
      </c>
      <c r="BO642">
        <v>-0.64</v>
      </c>
      <c r="BP642">
        <v>-4.6955245779999997</v>
      </c>
      <c r="BQ642">
        <v>-0.28999999999999998</v>
      </c>
      <c r="BR642">
        <v>-8.4000000000000005E-2</v>
      </c>
      <c r="BS642">
        <v>-0.17199999999999999</v>
      </c>
      <c r="BT642">
        <v>9.4909091000000001E-2</v>
      </c>
      <c r="BU642">
        <v>18.526543879999998</v>
      </c>
      <c r="BV642">
        <v>-6.933911159</v>
      </c>
      <c r="BW642">
        <v>-4.1719230029999999</v>
      </c>
      <c r="BX642">
        <v>-1.7590050310000001</v>
      </c>
      <c r="BY642">
        <v>-2.4630819690000001</v>
      </c>
      <c r="BZ642">
        <v>0.79170427600000004</v>
      </c>
      <c r="CA642" t="s">
        <v>60</v>
      </c>
      <c r="CB642">
        <v>0.20901242</v>
      </c>
      <c r="CC642">
        <v>0</v>
      </c>
    </row>
    <row r="643" spans="1:81" x14ac:dyDescent="0.25">
      <c r="A643">
        <v>2577</v>
      </c>
      <c r="B643" s="1">
        <v>42699</v>
      </c>
      <c r="C643">
        <v>2206.2700199999999</v>
      </c>
      <c r="D643">
        <v>2213.3500979999999</v>
      </c>
      <c r="E643">
        <v>2206.2700199999999</v>
      </c>
      <c r="F643">
        <v>2213.3500979999999</v>
      </c>
      <c r="G643">
        <v>2213.3500979999999</v>
      </c>
      <c r="H643">
        <v>1584600000</v>
      </c>
      <c r="I643" s="2">
        <v>722846000000</v>
      </c>
      <c r="J643">
        <v>2501620000</v>
      </c>
      <c r="K643" s="3" t="b">
        <f t="shared" ref="K643:K706" si="210">AND(J643&gt;0,$CC643&gt;0)</f>
        <v>0</v>
      </c>
      <c r="L643" s="3" t="b">
        <f t="shared" ref="L643:L706" si="211">AND(J643&gt;0,$CC643&lt;0)</f>
        <v>0</v>
      </c>
      <c r="M643" s="3" t="b">
        <f t="shared" ref="M643:M706" si="212">AND(J643&gt;0,$CC643=0)</f>
        <v>1</v>
      </c>
      <c r="N643" s="3" t="b">
        <f t="shared" ref="N643:N706" si="213">AND(J643&lt;0,$CC643&gt;0)</f>
        <v>0</v>
      </c>
      <c r="O643" s="3" t="b">
        <f t="shared" ref="O643:O706" si="214">AND(J643&lt;0,$CC643&lt;0)</f>
        <v>0</v>
      </c>
      <c r="P643" s="3" t="b">
        <f t="shared" ref="P643:P706" si="215">AND(J643&lt;0,$CC643=0)</f>
        <v>0</v>
      </c>
      <c r="Q643">
        <v>3030218000</v>
      </c>
      <c r="R643">
        <v>3251296000</v>
      </c>
      <c r="S643">
        <v>1119448667</v>
      </c>
      <c r="T643" s="2">
        <v>1179330000000</v>
      </c>
      <c r="U643">
        <v>2501620000</v>
      </c>
      <c r="V643" s="3" t="b">
        <f t="shared" ref="V643:V706" si="216">AND(U643&gt;0,$CC643&gt;0)</f>
        <v>0</v>
      </c>
      <c r="W643" s="3" t="b">
        <f t="shared" ref="W643:W706" si="217">AND(U643&gt;0,$CC643&lt;0)</f>
        <v>0</v>
      </c>
      <c r="X643" s="3" t="b">
        <f t="shared" ref="X643:X706" si="218">AND(U643&gt;0,$CC643=0)</f>
        <v>1</v>
      </c>
      <c r="Y643" s="3" t="b">
        <f t="shared" ref="Y643:Y706" si="219">AND(U643&lt;0,$CC643&gt;0)</f>
        <v>0</v>
      </c>
      <c r="Z643" s="3" t="b">
        <f t="shared" ref="Z643:Z706" si="220">AND(U643&lt;0,$CC643&lt;0)</f>
        <v>0</v>
      </c>
      <c r="AA643" s="3" t="b">
        <f t="shared" ref="AA643:AA706" si="221">AND(U643&lt;0,$CC643=0)</f>
        <v>0</v>
      </c>
      <c r="AB643">
        <v>2600937070</v>
      </c>
      <c r="AC643">
        <v>2760867202</v>
      </c>
      <c r="AD643">
        <v>1916679455</v>
      </c>
      <c r="AE643">
        <v>2897244171</v>
      </c>
      <c r="AF643">
        <v>4482541.62</v>
      </c>
      <c r="AG643" s="3" t="b">
        <f t="shared" ref="AG643:AG706" si="222">AND(AF643&gt;0,$CC643&gt;0)</f>
        <v>0</v>
      </c>
      <c r="AH643" s="3" t="b">
        <f t="shared" ref="AH643:AH706" si="223">AND(AF643&gt;0,$CC643&lt;0)</f>
        <v>0</v>
      </c>
      <c r="AI643" s="3" t="b">
        <f t="shared" ref="AI643:AI706" si="224">AND(AF643&gt;0,$CC643=0)</f>
        <v>1</v>
      </c>
      <c r="AJ643" s="3" t="b">
        <f t="shared" ref="AJ643:AJ706" si="225">AND(AF643&lt;0,$CC643&gt;0)</f>
        <v>0</v>
      </c>
      <c r="AK643" s="3" t="b">
        <f t="shared" ref="AK643:AK706" si="226">AND(AF643&lt;0,$CC643&lt;0)</f>
        <v>0</v>
      </c>
      <c r="AL643" s="3" t="b">
        <f t="shared" ref="AL643:AL706" si="227">AND(AF643&lt;0,$CC643=0)</f>
        <v>0</v>
      </c>
      <c r="AM643" s="3" t="b">
        <f t="shared" ref="AM643:AM706" si="228">AND(U643&lt;0,AF643&lt;0,$CC643&gt;0)</f>
        <v>0</v>
      </c>
      <c r="AN643" s="3" t="b">
        <f t="shared" ref="AN643:AN706" si="229">AND(U643&lt;0,AF643&lt;0,$CC643&lt;0)</f>
        <v>0</v>
      </c>
      <c r="AO643" s="3" t="b">
        <f t="shared" ref="AO643:AO706" si="230">AND(U643&lt;0,AF643&lt;0,$CC643=0)</f>
        <v>0</v>
      </c>
      <c r="AP643">
        <v>5536954.4349999996</v>
      </c>
      <c r="AQ643">
        <v>10023115.68</v>
      </c>
      <c r="AR643">
        <v>9401702.3910000008</v>
      </c>
      <c r="AS643">
        <v>100</v>
      </c>
      <c r="AT643">
        <v>6.6174690999999994E-2</v>
      </c>
      <c r="AU643">
        <v>6.6218510999999994E-2</v>
      </c>
      <c r="AV643">
        <v>0.76857608700000002</v>
      </c>
      <c r="AW643">
        <v>0.28286123200000002</v>
      </c>
      <c r="AX643">
        <v>1.5447636979999999</v>
      </c>
      <c r="AY643">
        <v>1.8277625200000001</v>
      </c>
      <c r="AZ643">
        <v>8.6301269999999999</v>
      </c>
      <c r="BA643">
        <v>0</v>
      </c>
      <c r="BB643">
        <v>6.3609707100000001</v>
      </c>
      <c r="BC643">
        <v>2.6379439769999999</v>
      </c>
      <c r="BD643">
        <v>2.411336543</v>
      </c>
      <c r="BE643">
        <v>70.68597638</v>
      </c>
      <c r="BF643">
        <v>2.1557193090000002</v>
      </c>
      <c r="BG643">
        <v>1.302643837</v>
      </c>
      <c r="BH643">
        <v>1.178718288</v>
      </c>
      <c r="BI643">
        <v>1.7934901999999999</v>
      </c>
      <c r="BJ643">
        <v>1.199732271</v>
      </c>
      <c r="BK643">
        <v>12.52</v>
      </c>
      <c r="BL643">
        <v>12.74</v>
      </c>
      <c r="BM643">
        <v>12.31</v>
      </c>
      <c r="BN643">
        <v>12.34</v>
      </c>
      <c r="BO643">
        <v>-0.09</v>
      </c>
      <c r="BP643">
        <v>-0.72405470599999999</v>
      </c>
      <c r="BQ643">
        <v>-3.5000000000000003E-2</v>
      </c>
      <c r="BR643">
        <v>-2.1999999999999999E-2</v>
      </c>
      <c r="BS643">
        <v>-0.10100000000000001</v>
      </c>
      <c r="BT643">
        <v>-0.24254545499999999</v>
      </c>
      <c r="BU643">
        <v>1.6589861749999999</v>
      </c>
      <c r="BV643">
        <v>-0.82949308799999999</v>
      </c>
      <c r="BW643">
        <v>-0.41245723400000001</v>
      </c>
      <c r="BX643">
        <v>-0.27461537499999999</v>
      </c>
      <c r="BY643">
        <v>-0.98329228099999999</v>
      </c>
      <c r="BZ643">
        <v>-2.631321791</v>
      </c>
      <c r="CA643" t="s">
        <v>60</v>
      </c>
      <c r="CB643">
        <v>0.60103428599999997</v>
      </c>
      <c r="CC643">
        <v>0</v>
      </c>
    </row>
    <row r="644" spans="1:81" x14ac:dyDescent="0.25">
      <c r="A644">
        <v>2578</v>
      </c>
      <c r="B644" s="1">
        <v>42702</v>
      </c>
      <c r="C644">
        <v>2210.209961</v>
      </c>
      <c r="D644">
        <v>2211.139893</v>
      </c>
      <c r="E644">
        <v>2200.360107</v>
      </c>
      <c r="F644">
        <v>2201.719971</v>
      </c>
      <c r="G644">
        <v>2201.719971</v>
      </c>
      <c r="H644">
        <v>3505650000</v>
      </c>
      <c r="I644" s="2">
        <v>719341000000</v>
      </c>
      <c r="J644">
        <v>-960525000</v>
      </c>
      <c r="K644" s="3" t="b">
        <f t="shared" si="210"/>
        <v>0</v>
      </c>
      <c r="L644" s="3" t="b">
        <f t="shared" si="211"/>
        <v>0</v>
      </c>
      <c r="M644" s="3" t="b">
        <f t="shared" si="212"/>
        <v>0</v>
      </c>
      <c r="N644" s="3" t="b">
        <f t="shared" si="213"/>
        <v>0</v>
      </c>
      <c r="O644" s="3" t="b">
        <f t="shared" si="214"/>
        <v>0</v>
      </c>
      <c r="P644" s="3" t="b">
        <f t="shared" si="215"/>
        <v>1</v>
      </c>
      <c r="Q644">
        <v>607737000</v>
      </c>
      <c r="R644">
        <v>1591430000</v>
      </c>
      <c r="S644">
        <v>1361333697</v>
      </c>
      <c r="T644" s="2">
        <v>1176710000000</v>
      </c>
      <c r="U644">
        <v>-518289205</v>
      </c>
      <c r="V644" s="3" t="b">
        <f t="shared" si="216"/>
        <v>0</v>
      </c>
      <c r="W644" s="3" t="b">
        <f t="shared" si="217"/>
        <v>0</v>
      </c>
      <c r="X644" s="3" t="b">
        <f t="shared" si="218"/>
        <v>0</v>
      </c>
      <c r="Y644" s="3" t="b">
        <f t="shared" si="219"/>
        <v>0</v>
      </c>
      <c r="Z644" s="3" t="b">
        <f t="shared" si="220"/>
        <v>0</v>
      </c>
      <c r="AA644" s="3" t="b">
        <f t="shared" si="221"/>
        <v>1</v>
      </c>
      <c r="AB644">
        <v>873078477</v>
      </c>
      <c r="AC644">
        <v>1482137031</v>
      </c>
      <c r="AD644">
        <v>1727532238</v>
      </c>
      <c r="AE644">
        <v>2878823608</v>
      </c>
      <c r="AF644">
        <v>-6108912.7029999997</v>
      </c>
      <c r="AG644" s="3" t="b">
        <f t="shared" si="222"/>
        <v>0</v>
      </c>
      <c r="AH644" s="3" t="b">
        <f t="shared" si="223"/>
        <v>0</v>
      </c>
      <c r="AI644" s="3" t="b">
        <f t="shared" si="224"/>
        <v>0</v>
      </c>
      <c r="AJ644" s="3" t="b">
        <f t="shared" si="225"/>
        <v>0</v>
      </c>
      <c r="AK644" s="3" t="b">
        <f t="shared" si="226"/>
        <v>0</v>
      </c>
      <c r="AL644" s="3" t="b">
        <f t="shared" si="227"/>
        <v>1</v>
      </c>
      <c r="AM644" s="3" t="b">
        <f t="shared" si="228"/>
        <v>0</v>
      </c>
      <c r="AN644" s="3" t="b">
        <f t="shared" si="229"/>
        <v>0</v>
      </c>
      <c r="AO644" s="3" t="b">
        <f t="shared" si="230"/>
        <v>1</v>
      </c>
      <c r="AP644">
        <v>-2216370.15</v>
      </c>
      <c r="AQ644">
        <v>719542.31660000002</v>
      </c>
      <c r="AR644">
        <v>7565951.3370000003</v>
      </c>
      <c r="AS644">
        <v>91.023370099999994</v>
      </c>
      <c r="AT644">
        <v>-8.9766299039999993</v>
      </c>
      <c r="AU644">
        <v>-8.9766299039999993</v>
      </c>
      <c r="AV644">
        <v>-4.4552276070000003</v>
      </c>
      <c r="AW644">
        <v>-2.2252258500000002</v>
      </c>
      <c r="AX644">
        <v>-1.5511017739999999</v>
      </c>
      <c r="AY644">
        <v>0.78905744600000005</v>
      </c>
      <c r="AZ644">
        <v>0</v>
      </c>
      <c r="BA644">
        <v>11.630127</v>
      </c>
      <c r="BB644">
        <v>5.9066156589999999</v>
      </c>
      <c r="BC644">
        <v>3.280242764</v>
      </c>
      <c r="BD644">
        <v>1.8006641839999999</v>
      </c>
      <c r="BE644">
        <v>64.294184009999995</v>
      </c>
      <c r="BF644">
        <v>-6.3917923730000004</v>
      </c>
      <c r="BG644">
        <v>-2.1180365320000001</v>
      </c>
      <c r="BH644">
        <v>-0.92037947899999994</v>
      </c>
      <c r="BI644">
        <v>-0.26198873900000003</v>
      </c>
      <c r="BJ644">
        <v>0.82878678299999997</v>
      </c>
      <c r="BK644">
        <v>13.4</v>
      </c>
      <c r="BL644">
        <v>13.5</v>
      </c>
      <c r="BM644">
        <v>12.74</v>
      </c>
      <c r="BN644">
        <v>13.15</v>
      </c>
      <c r="BO644">
        <v>0.81</v>
      </c>
      <c r="BP644">
        <v>6.5640194489999999</v>
      </c>
      <c r="BQ644">
        <v>0.36</v>
      </c>
      <c r="BR644">
        <v>0.21299999999999999</v>
      </c>
      <c r="BS644">
        <v>0.13900000000000001</v>
      </c>
      <c r="BT644">
        <v>-0.175030303</v>
      </c>
      <c r="BU644">
        <v>9.1244239629999999</v>
      </c>
      <c r="BV644">
        <v>7.465437788</v>
      </c>
      <c r="BW644">
        <v>3.3179723499999998</v>
      </c>
      <c r="BX644">
        <v>1.9092076870000001</v>
      </c>
      <c r="BY644">
        <v>1.2272139529999999</v>
      </c>
      <c r="BZ644">
        <v>-1.953197818</v>
      </c>
      <c r="CA644" t="s">
        <v>60</v>
      </c>
      <c r="CB644">
        <v>-0.24726063500000001</v>
      </c>
      <c r="CC644">
        <v>0</v>
      </c>
    </row>
    <row r="645" spans="1:81" x14ac:dyDescent="0.25">
      <c r="A645">
        <v>2579</v>
      </c>
      <c r="B645" s="1">
        <v>42703</v>
      </c>
      <c r="C645">
        <v>2200.76001</v>
      </c>
      <c r="D645">
        <v>2210.459961</v>
      </c>
      <c r="E645">
        <v>2198.1499020000001</v>
      </c>
      <c r="F645">
        <v>2204.6599120000001</v>
      </c>
      <c r="G645">
        <v>2204.6599120000001</v>
      </c>
      <c r="H645">
        <v>3706560000</v>
      </c>
      <c r="I645" s="2">
        <v>723047000000</v>
      </c>
      <c r="J645">
        <v>100455000</v>
      </c>
      <c r="K645" s="3" t="b">
        <f t="shared" si="210"/>
        <v>0</v>
      </c>
      <c r="L645" s="3" t="b">
        <f t="shared" si="211"/>
        <v>0</v>
      </c>
      <c r="M645" s="3" t="b">
        <f t="shared" si="212"/>
        <v>1</v>
      </c>
      <c r="N645" s="3" t="b">
        <f t="shared" si="213"/>
        <v>0</v>
      </c>
      <c r="O645" s="3" t="b">
        <f t="shared" si="214"/>
        <v>0</v>
      </c>
      <c r="P645" s="3" t="b">
        <f t="shared" si="215"/>
        <v>0</v>
      </c>
      <c r="Q645">
        <v>185088000</v>
      </c>
      <c r="R645">
        <v>848725000</v>
      </c>
      <c r="S645">
        <v>1391273879</v>
      </c>
      <c r="T645" s="2">
        <v>1176920000000</v>
      </c>
      <c r="U645">
        <v>-1203704541</v>
      </c>
      <c r="V645" s="3" t="b">
        <f t="shared" si="216"/>
        <v>0</v>
      </c>
      <c r="W645" s="3" t="b">
        <f t="shared" si="217"/>
        <v>0</v>
      </c>
      <c r="X645" s="3" t="b">
        <f t="shared" si="218"/>
        <v>0</v>
      </c>
      <c r="Y645" s="3" t="b">
        <f t="shared" si="219"/>
        <v>0</v>
      </c>
      <c r="Z645" s="3" t="b">
        <f t="shared" si="220"/>
        <v>0</v>
      </c>
      <c r="AA645" s="3" t="b">
        <f t="shared" si="221"/>
        <v>1</v>
      </c>
      <c r="AB645">
        <v>-508960565.5</v>
      </c>
      <c r="AC645">
        <v>415508342.69999999</v>
      </c>
      <c r="AD645">
        <v>1391890452</v>
      </c>
      <c r="AE645">
        <v>2883772951</v>
      </c>
      <c r="AF645">
        <v>-6735609.8660000004</v>
      </c>
      <c r="AG645" s="3" t="b">
        <f t="shared" si="222"/>
        <v>0</v>
      </c>
      <c r="AH645" s="3" t="b">
        <f t="shared" si="223"/>
        <v>0</v>
      </c>
      <c r="AI645" s="3" t="b">
        <f t="shared" si="224"/>
        <v>0</v>
      </c>
      <c r="AJ645" s="3" t="b">
        <f t="shared" si="225"/>
        <v>0</v>
      </c>
      <c r="AK645" s="3" t="b">
        <f t="shared" si="226"/>
        <v>0</v>
      </c>
      <c r="AL645" s="3" t="b">
        <f t="shared" si="227"/>
        <v>1</v>
      </c>
      <c r="AM645" s="3" t="b">
        <f t="shared" si="228"/>
        <v>0</v>
      </c>
      <c r="AN645" s="3" t="b">
        <f t="shared" si="229"/>
        <v>0</v>
      </c>
      <c r="AO645" s="3" t="b">
        <f t="shared" si="230"/>
        <v>1</v>
      </c>
      <c r="AP645">
        <v>-4022600.96</v>
      </c>
      <c r="AQ645">
        <v>-2123009.8390000002</v>
      </c>
      <c r="AR645">
        <v>5199736.3059999999</v>
      </c>
      <c r="AS645">
        <v>93.292542420000004</v>
      </c>
      <c r="AT645">
        <v>2.2691723229999998</v>
      </c>
      <c r="AU645">
        <v>2.492955732</v>
      </c>
      <c r="AV645">
        <v>-3.353728791</v>
      </c>
      <c r="AW645">
        <v>-2.890047858</v>
      </c>
      <c r="AX645">
        <v>-1.9251066029999999</v>
      </c>
      <c r="AY645">
        <v>-0.25362311100000001</v>
      </c>
      <c r="AZ645">
        <v>2.9399410000000001</v>
      </c>
      <c r="BA645">
        <v>0</v>
      </c>
      <c r="BB645">
        <v>5.694710326</v>
      </c>
      <c r="BC645">
        <v>3.0459397099999999</v>
      </c>
      <c r="BD645">
        <v>1.8696070410000001</v>
      </c>
      <c r="BE645">
        <v>65.152023049999997</v>
      </c>
      <c r="BF645">
        <v>0.85783904600000005</v>
      </c>
      <c r="BG645">
        <v>-2.766976664</v>
      </c>
      <c r="BH645">
        <v>-1.6526494430000001</v>
      </c>
      <c r="BI645">
        <v>-1.0093404370000001</v>
      </c>
      <c r="BJ645">
        <v>0.43841238599999999</v>
      </c>
      <c r="BK645">
        <v>13.07</v>
      </c>
      <c r="BL645">
        <v>13.55</v>
      </c>
      <c r="BM645">
        <v>12.62</v>
      </c>
      <c r="BN645">
        <v>12.9</v>
      </c>
      <c r="BO645">
        <v>-0.25</v>
      </c>
      <c r="BP645">
        <v>-1.901140684</v>
      </c>
      <c r="BQ645">
        <v>0.28000000000000003</v>
      </c>
      <c r="BR645">
        <v>0.222</v>
      </c>
      <c r="BS645">
        <v>0.17</v>
      </c>
      <c r="BT645">
        <v>-8.8121212000000004E-2</v>
      </c>
      <c r="BU645">
        <v>6.8202764980000001</v>
      </c>
      <c r="BV645">
        <v>-2.3041474649999998</v>
      </c>
      <c r="BW645">
        <v>2.5806451610000001</v>
      </c>
      <c r="BX645">
        <v>2.0460829490000001</v>
      </c>
      <c r="BY645">
        <v>1.530869641</v>
      </c>
      <c r="BZ645">
        <v>-1.0679866899999999</v>
      </c>
      <c r="CA645" t="s">
        <v>60</v>
      </c>
      <c r="CB645">
        <v>0.165286251</v>
      </c>
      <c r="CC645">
        <v>0</v>
      </c>
    </row>
    <row r="646" spans="1:81" x14ac:dyDescent="0.25">
      <c r="A646">
        <v>2604</v>
      </c>
      <c r="B646" s="1">
        <v>42740</v>
      </c>
      <c r="C646">
        <v>2268.179932</v>
      </c>
      <c r="D646">
        <v>2271.5</v>
      </c>
      <c r="E646">
        <v>2260.4499510000001</v>
      </c>
      <c r="F646">
        <v>2269</v>
      </c>
      <c r="G646">
        <v>2269</v>
      </c>
      <c r="H646">
        <v>3761820000</v>
      </c>
      <c r="I646" s="2">
        <v>731431000000</v>
      </c>
      <c r="J646">
        <v>1535000</v>
      </c>
      <c r="K646" s="3" t="b">
        <f t="shared" si="210"/>
        <v>0</v>
      </c>
      <c r="L646" s="3" t="b">
        <f t="shared" si="211"/>
        <v>0</v>
      </c>
      <c r="M646" s="3" t="b">
        <f t="shared" si="212"/>
        <v>1</v>
      </c>
      <c r="N646" s="3" t="b">
        <f t="shared" si="213"/>
        <v>0</v>
      </c>
      <c r="O646" s="3" t="b">
        <f t="shared" si="214"/>
        <v>0</v>
      </c>
      <c r="P646" s="3" t="b">
        <f t="shared" si="215"/>
        <v>0</v>
      </c>
      <c r="Q646">
        <v>1508569000</v>
      </c>
      <c r="R646">
        <v>974082000</v>
      </c>
      <c r="S646">
        <v>-158750909.09999999</v>
      </c>
      <c r="T646" s="2">
        <v>1177310000000</v>
      </c>
      <c r="U646">
        <v>2217651596</v>
      </c>
      <c r="V646" s="3" t="b">
        <f t="shared" si="216"/>
        <v>0</v>
      </c>
      <c r="W646" s="3" t="b">
        <f t="shared" si="217"/>
        <v>0</v>
      </c>
      <c r="X646" s="3" t="b">
        <f t="shared" si="218"/>
        <v>1</v>
      </c>
      <c r="Y646" s="3" t="b">
        <f t="shared" si="219"/>
        <v>0</v>
      </c>
      <c r="Z646" s="3" t="b">
        <f t="shared" si="220"/>
        <v>0</v>
      </c>
      <c r="AA646" s="3" t="b">
        <f t="shared" si="221"/>
        <v>0</v>
      </c>
      <c r="AB646">
        <v>1969364542</v>
      </c>
      <c r="AC646">
        <v>1270518191</v>
      </c>
      <c r="AD646">
        <v>166909401.19999999</v>
      </c>
      <c r="AE646">
        <v>3001326514</v>
      </c>
      <c r="AF646">
        <v>9322303.9680000003</v>
      </c>
      <c r="AG646" s="3" t="b">
        <f t="shared" si="222"/>
        <v>0</v>
      </c>
      <c r="AH646" s="3" t="b">
        <f t="shared" si="223"/>
        <v>0</v>
      </c>
      <c r="AI646" s="3" t="b">
        <f t="shared" si="224"/>
        <v>1</v>
      </c>
      <c r="AJ646" s="3" t="b">
        <f t="shared" si="225"/>
        <v>0</v>
      </c>
      <c r="AK646" s="3" t="b">
        <f t="shared" si="226"/>
        <v>0</v>
      </c>
      <c r="AL646" s="3" t="b">
        <f t="shared" si="227"/>
        <v>0</v>
      </c>
      <c r="AM646" s="3" t="b">
        <f t="shared" si="228"/>
        <v>0</v>
      </c>
      <c r="AN646" s="3" t="b">
        <f t="shared" si="229"/>
        <v>0</v>
      </c>
      <c r="AO646" s="3" t="b">
        <f t="shared" si="230"/>
        <v>0</v>
      </c>
      <c r="AP646">
        <v>17347421.550000001</v>
      </c>
      <c r="AQ646">
        <v>13005941.18</v>
      </c>
      <c r="AR646">
        <v>1711926.2439999999</v>
      </c>
      <c r="AS646">
        <v>94.394774040000001</v>
      </c>
      <c r="AT646">
        <v>-1.2017510499999999</v>
      </c>
      <c r="AU646">
        <v>-1.2571074609999999</v>
      </c>
      <c r="AV646">
        <v>2.7642338510000002</v>
      </c>
      <c r="AW646">
        <v>4.9840141669999998</v>
      </c>
      <c r="AX646">
        <v>3.354473628</v>
      </c>
      <c r="AY646">
        <v>-0.18855397300000001</v>
      </c>
      <c r="AZ646">
        <v>0</v>
      </c>
      <c r="BA646">
        <v>1.75</v>
      </c>
      <c r="BB646">
        <v>5.4766885329999999</v>
      </c>
      <c r="BC646">
        <v>3.350316378</v>
      </c>
      <c r="BD646">
        <v>1.6346780169999999</v>
      </c>
      <c r="BE646">
        <v>62.044697929999998</v>
      </c>
      <c r="BF646">
        <v>-0.89124142299999998</v>
      </c>
      <c r="BG646">
        <v>1.5786718500000001</v>
      </c>
      <c r="BH646">
        <v>3.5143285209999999</v>
      </c>
      <c r="BI646">
        <v>2.1843065130000001</v>
      </c>
      <c r="BJ646">
        <v>-0.89367307100000004</v>
      </c>
      <c r="BK646">
        <v>11.96</v>
      </c>
      <c r="BL646">
        <v>12.09</v>
      </c>
      <c r="BM646">
        <v>11.4</v>
      </c>
      <c r="BN646">
        <v>11.67</v>
      </c>
      <c r="BO646">
        <v>-0.18</v>
      </c>
      <c r="BP646">
        <v>-1.518987342</v>
      </c>
      <c r="BQ646">
        <v>-0.59</v>
      </c>
      <c r="BR646">
        <v>-0.81100000000000005</v>
      </c>
      <c r="BS646">
        <v>-0.55900000000000005</v>
      </c>
      <c r="BT646">
        <v>0.122181818</v>
      </c>
      <c r="BU646">
        <v>7.0142180090000004</v>
      </c>
      <c r="BV646">
        <v>-1.706161137</v>
      </c>
      <c r="BW646">
        <v>-5.592417062</v>
      </c>
      <c r="BX646">
        <v>-6.56711183</v>
      </c>
      <c r="BY646">
        <v>-4.3393568939999998</v>
      </c>
      <c r="BZ646">
        <v>1.176602344</v>
      </c>
      <c r="CA646" t="s">
        <v>60</v>
      </c>
      <c r="CB646">
        <v>0.109269912</v>
      </c>
      <c r="CC646">
        <v>0</v>
      </c>
    </row>
    <row r="647" spans="1:81" x14ac:dyDescent="0.25">
      <c r="A647">
        <v>2605</v>
      </c>
      <c r="B647" s="1">
        <v>42741</v>
      </c>
      <c r="C647">
        <v>2271.139893</v>
      </c>
      <c r="D647">
        <v>2282.1000979999999</v>
      </c>
      <c r="E647">
        <v>2264.0600589999999</v>
      </c>
      <c r="F647">
        <v>2276.9799800000001</v>
      </c>
      <c r="G647">
        <v>2276.9799800000001</v>
      </c>
      <c r="H647">
        <v>3339890000</v>
      </c>
      <c r="I647" s="2">
        <v>734771000000</v>
      </c>
      <c r="J647">
        <v>-210965000</v>
      </c>
      <c r="K647" s="3" t="b">
        <f t="shared" si="210"/>
        <v>0</v>
      </c>
      <c r="L647" s="3" t="b">
        <f t="shared" si="211"/>
        <v>0</v>
      </c>
      <c r="M647" s="3" t="b">
        <f t="shared" si="212"/>
        <v>0</v>
      </c>
      <c r="N647" s="3" t="b">
        <f t="shared" si="213"/>
        <v>0</v>
      </c>
      <c r="O647" s="3" t="b">
        <f t="shared" si="214"/>
        <v>0</v>
      </c>
      <c r="P647" s="3" t="b">
        <f t="shared" si="215"/>
        <v>1</v>
      </c>
      <c r="Q647">
        <v>626706000</v>
      </c>
      <c r="R647">
        <v>1423005000</v>
      </c>
      <c r="S647">
        <v>98900545.450000003</v>
      </c>
      <c r="T647" s="2">
        <v>1178760000000</v>
      </c>
      <c r="U647">
        <v>1751841783</v>
      </c>
      <c r="V647" s="3" t="b">
        <f t="shared" si="216"/>
        <v>0</v>
      </c>
      <c r="W647" s="3" t="b">
        <f t="shared" si="217"/>
        <v>0</v>
      </c>
      <c r="X647" s="3" t="b">
        <f t="shared" si="218"/>
        <v>1</v>
      </c>
      <c r="Y647" s="3" t="b">
        <f t="shared" si="219"/>
        <v>0</v>
      </c>
      <c r="Z647" s="3" t="b">
        <f t="shared" si="220"/>
        <v>0</v>
      </c>
      <c r="AA647" s="3" t="b">
        <f t="shared" si="221"/>
        <v>0</v>
      </c>
      <c r="AB647">
        <v>1969766717</v>
      </c>
      <c r="AC647">
        <v>1886870307</v>
      </c>
      <c r="AD647">
        <v>335582227</v>
      </c>
      <c r="AE647">
        <v>3013072770</v>
      </c>
      <c r="AF647">
        <v>4423566.3</v>
      </c>
      <c r="AG647" s="3" t="b">
        <f t="shared" si="222"/>
        <v>0</v>
      </c>
      <c r="AH647" s="3" t="b">
        <f t="shared" si="223"/>
        <v>0</v>
      </c>
      <c r="AI647" s="3" t="b">
        <f t="shared" si="224"/>
        <v>1</v>
      </c>
      <c r="AJ647" s="3" t="b">
        <f t="shared" si="225"/>
        <v>0</v>
      </c>
      <c r="AK647" s="3" t="b">
        <f t="shared" si="226"/>
        <v>0</v>
      </c>
      <c r="AL647" s="3" t="b">
        <f t="shared" si="227"/>
        <v>0</v>
      </c>
      <c r="AM647" s="3" t="b">
        <f t="shared" si="228"/>
        <v>0</v>
      </c>
      <c r="AN647" s="3" t="b">
        <f t="shared" si="229"/>
        <v>0</v>
      </c>
      <c r="AO647" s="3" t="b">
        <f t="shared" si="230"/>
        <v>0</v>
      </c>
      <c r="AP647">
        <v>8827346.8880000003</v>
      </c>
      <c r="AQ647">
        <v>14342410.970000001</v>
      </c>
      <c r="AR647">
        <v>3806456.1379999998</v>
      </c>
      <c r="AS647">
        <v>96.089428609999999</v>
      </c>
      <c r="AT647">
        <v>1.6946545740000001</v>
      </c>
      <c r="AU647">
        <v>1.795284316</v>
      </c>
      <c r="AV647">
        <v>0.24645176199999999</v>
      </c>
      <c r="AW647">
        <v>2.0467615779999999</v>
      </c>
      <c r="AX647">
        <v>3.765772546</v>
      </c>
      <c r="AY647">
        <v>0.34219538599999999</v>
      </c>
      <c r="AZ647">
        <v>7.9799800000000003</v>
      </c>
      <c r="BA647">
        <v>0</v>
      </c>
      <c r="BB647">
        <v>5.6554950660000003</v>
      </c>
      <c r="BC647">
        <v>3.111008065</v>
      </c>
      <c r="BD647">
        <v>1.8178979120000001</v>
      </c>
      <c r="BE647">
        <v>64.512553999999994</v>
      </c>
      <c r="BF647">
        <v>2.4678560690000002</v>
      </c>
      <c r="BG647">
        <v>0.78830732299999995</v>
      </c>
      <c r="BH647">
        <v>1.5984357890000001</v>
      </c>
      <c r="BI647">
        <v>2.8822855889999999</v>
      </c>
      <c r="BJ647">
        <v>-0.33654376800000002</v>
      </c>
      <c r="BK647">
        <v>11.7</v>
      </c>
      <c r="BL647">
        <v>11.74</v>
      </c>
      <c r="BM647">
        <v>10.98</v>
      </c>
      <c r="BN647">
        <v>11.32</v>
      </c>
      <c r="BO647">
        <v>-0.35</v>
      </c>
      <c r="BP647">
        <v>-2.9991431020000001</v>
      </c>
      <c r="BQ647">
        <v>-0.26500000000000001</v>
      </c>
      <c r="BR647">
        <v>-0.47699999999999998</v>
      </c>
      <c r="BS647">
        <v>-0.66200000000000003</v>
      </c>
      <c r="BT647">
        <v>1.7575760000000001E-3</v>
      </c>
      <c r="BU647">
        <v>7.2625711849999997</v>
      </c>
      <c r="BV647">
        <v>0.24835317500000001</v>
      </c>
      <c r="BW647">
        <v>-0.72890398099999998</v>
      </c>
      <c r="BX647">
        <v>-3.4515603979999998</v>
      </c>
      <c r="BY647">
        <v>-4.8149757979999999</v>
      </c>
      <c r="BZ647">
        <v>0.34765882199999998</v>
      </c>
      <c r="CA647" t="s">
        <v>61</v>
      </c>
      <c r="CB647">
        <v>0.29421199799999997</v>
      </c>
      <c r="CC647">
        <v>0</v>
      </c>
    </row>
    <row r="648" spans="1:81" x14ac:dyDescent="0.25">
      <c r="A648">
        <v>2606</v>
      </c>
      <c r="B648" s="1">
        <v>42744</v>
      </c>
      <c r="C648">
        <v>2273.5900879999999</v>
      </c>
      <c r="D648">
        <v>2275.48999</v>
      </c>
      <c r="E648">
        <v>2268.8999020000001</v>
      </c>
      <c r="F648">
        <v>2268.8999020000001</v>
      </c>
      <c r="G648">
        <v>2268.8999020000001</v>
      </c>
      <c r="H648">
        <v>3217610000</v>
      </c>
      <c r="I648" s="2">
        <v>731553000000</v>
      </c>
      <c r="J648">
        <v>61140000</v>
      </c>
      <c r="K648" s="3" t="b">
        <f t="shared" si="210"/>
        <v>0</v>
      </c>
      <c r="L648" s="3" t="b">
        <f t="shared" si="211"/>
        <v>0</v>
      </c>
      <c r="M648" s="3" t="b">
        <f t="shared" si="212"/>
        <v>1</v>
      </c>
      <c r="N648" s="3" t="b">
        <f t="shared" si="213"/>
        <v>0</v>
      </c>
      <c r="O648" s="3" t="b">
        <f t="shared" si="214"/>
        <v>0</v>
      </c>
      <c r="P648" s="3" t="b">
        <f t="shared" si="215"/>
        <v>0</v>
      </c>
      <c r="Q648">
        <v>-757873000</v>
      </c>
      <c r="R648">
        <v>-17123000</v>
      </c>
      <c r="S648">
        <v>-20953151.52</v>
      </c>
      <c r="T648" s="2">
        <v>1175540000000</v>
      </c>
      <c r="U648">
        <v>-886786493.20000005</v>
      </c>
      <c r="V648" s="3" t="b">
        <f t="shared" si="216"/>
        <v>0</v>
      </c>
      <c r="W648" s="3" t="b">
        <f t="shared" si="217"/>
        <v>0</v>
      </c>
      <c r="X648" s="3" t="b">
        <f t="shared" si="218"/>
        <v>0</v>
      </c>
      <c r="Y648" s="3" t="b">
        <f t="shared" si="219"/>
        <v>0</v>
      </c>
      <c r="Z648" s="3" t="b">
        <f t="shared" si="220"/>
        <v>0</v>
      </c>
      <c r="AA648" s="3" t="b">
        <f t="shared" si="221"/>
        <v>1</v>
      </c>
      <c r="AB648">
        <v>230225771.19999999</v>
      </c>
      <c r="AC648">
        <v>882714397.79999995</v>
      </c>
      <c r="AD648">
        <v>326422640.5</v>
      </c>
      <c r="AE648">
        <v>3001654778</v>
      </c>
      <c r="AF648">
        <v>164131.99170000001</v>
      </c>
      <c r="AG648" s="3" t="b">
        <f t="shared" si="222"/>
        <v>0</v>
      </c>
      <c r="AH648" s="3" t="b">
        <f t="shared" si="223"/>
        <v>0</v>
      </c>
      <c r="AI648" s="3" t="b">
        <f t="shared" si="224"/>
        <v>1</v>
      </c>
      <c r="AJ648" s="3" t="b">
        <f t="shared" si="225"/>
        <v>0</v>
      </c>
      <c r="AK648" s="3" t="b">
        <f t="shared" si="226"/>
        <v>0</v>
      </c>
      <c r="AL648" s="3" t="b">
        <f t="shared" si="227"/>
        <v>0</v>
      </c>
      <c r="AM648" s="3" t="b">
        <f t="shared" si="228"/>
        <v>0</v>
      </c>
      <c r="AN648" s="3" t="b">
        <f t="shared" si="229"/>
        <v>0</v>
      </c>
      <c r="AO648" s="3" t="b">
        <f t="shared" si="230"/>
        <v>0</v>
      </c>
      <c r="AP648">
        <v>403367.72749999998</v>
      </c>
      <c r="AQ648">
        <v>4679287.6440000003</v>
      </c>
      <c r="AR648">
        <v>4545608.2879999997</v>
      </c>
      <c r="AS648">
        <v>89.815457910000006</v>
      </c>
      <c r="AT648">
        <v>-6.2739707009999997</v>
      </c>
      <c r="AU648">
        <v>-6.5293037869999999</v>
      </c>
      <c r="AV648">
        <v>-2.2896580640000002</v>
      </c>
      <c r="AW648">
        <v>-1.564854696</v>
      </c>
      <c r="AX648">
        <v>0.23912066800000001</v>
      </c>
      <c r="AY648">
        <v>0.35565067099999997</v>
      </c>
      <c r="AZ648">
        <v>0</v>
      </c>
      <c r="BA648">
        <v>8.0800780000000003</v>
      </c>
      <c r="BB648">
        <v>5.2515311330000003</v>
      </c>
      <c r="BC648">
        <v>3.4659416319999998</v>
      </c>
      <c r="BD648">
        <v>1.5151816419999999</v>
      </c>
      <c r="BE648">
        <v>60.241440089999998</v>
      </c>
      <c r="BF648">
        <v>-4.2711139070000002</v>
      </c>
      <c r="BG648">
        <v>-0.90162891899999997</v>
      </c>
      <c r="BH648">
        <v>-0.561564171</v>
      </c>
      <c r="BI648">
        <v>0.428478637</v>
      </c>
      <c r="BJ648">
        <v>-0.13406158000000001</v>
      </c>
      <c r="BK648">
        <v>11.71</v>
      </c>
      <c r="BL648">
        <v>12.08</v>
      </c>
      <c r="BM648">
        <v>11.46</v>
      </c>
      <c r="BN648">
        <v>11.56</v>
      </c>
      <c r="BO648">
        <v>0.24</v>
      </c>
      <c r="BP648">
        <v>2.1201413429999998</v>
      </c>
      <c r="BQ648">
        <v>-5.5E-2</v>
      </c>
      <c r="BR648">
        <v>-0.122</v>
      </c>
      <c r="BS648">
        <v>-0.311</v>
      </c>
      <c r="BT648">
        <v>-9.5515152000000006E-2</v>
      </c>
      <c r="BU648">
        <v>12.426035499999999</v>
      </c>
      <c r="BV648">
        <v>5.1634643179999999</v>
      </c>
      <c r="BW648">
        <v>2.7059087470000001</v>
      </c>
      <c r="BX648">
        <v>1.136532224</v>
      </c>
      <c r="BY648">
        <v>-1.3003841220000001</v>
      </c>
      <c r="BZ648">
        <v>-0.16525614199999999</v>
      </c>
      <c r="CA648" t="s">
        <v>60</v>
      </c>
      <c r="CB648">
        <v>-0.29689476300000001</v>
      </c>
      <c r="CC648">
        <v>0</v>
      </c>
    </row>
    <row r="649" spans="1:81" x14ac:dyDescent="0.25">
      <c r="A649">
        <v>2607</v>
      </c>
      <c r="B649" s="1">
        <v>42745</v>
      </c>
      <c r="C649">
        <v>2269.719971</v>
      </c>
      <c r="D649">
        <v>2279.2700199999999</v>
      </c>
      <c r="E649">
        <v>2265.2700199999999</v>
      </c>
      <c r="F649">
        <v>2268.8999020000001</v>
      </c>
      <c r="G649">
        <v>2268.8999020000001</v>
      </c>
      <c r="H649">
        <v>3638790000</v>
      </c>
      <c r="I649" s="2">
        <v>731553000000</v>
      </c>
      <c r="J649">
        <v>-1608805000</v>
      </c>
      <c r="K649" s="3" t="b">
        <f t="shared" si="210"/>
        <v>0</v>
      </c>
      <c r="L649" s="3" t="b">
        <f t="shared" si="211"/>
        <v>0</v>
      </c>
      <c r="M649" s="3" t="b">
        <f t="shared" si="212"/>
        <v>0</v>
      </c>
      <c r="N649" s="3" t="b">
        <f t="shared" si="213"/>
        <v>0</v>
      </c>
      <c r="O649" s="3" t="b">
        <f t="shared" si="214"/>
        <v>0</v>
      </c>
      <c r="P649" s="3" t="b">
        <f t="shared" si="215"/>
        <v>1</v>
      </c>
      <c r="Q649">
        <v>-285077000</v>
      </c>
      <c r="R649">
        <v>-715680000</v>
      </c>
      <c r="S649">
        <v>-12211151.52</v>
      </c>
      <c r="T649" s="2">
        <v>1173790000000</v>
      </c>
      <c r="U649">
        <v>-2484744406</v>
      </c>
      <c r="V649" s="3" t="b">
        <f t="shared" si="216"/>
        <v>0</v>
      </c>
      <c r="W649" s="3" t="b">
        <f t="shared" si="217"/>
        <v>0</v>
      </c>
      <c r="X649" s="3" t="b">
        <f t="shared" si="218"/>
        <v>0</v>
      </c>
      <c r="Y649" s="3" t="b">
        <f t="shared" si="219"/>
        <v>0</v>
      </c>
      <c r="Z649" s="3" t="b">
        <f t="shared" si="220"/>
        <v>0</v>
      </c>
      <c r="AA649" s="3" t="b">
        <f t="shared" si="221"/>
        <v>1</v>
      </c>
      <c r="AB649">
        <v>-1379396539</v>
      </c>
      <c r="AC649">
        <v>-470518347.60000002</v>
      </c>
      <c r="AD649">
        <v>334306443.10000002</v>
      </c>
      <c r="AE649">
        <v>3001654778</v>
      </c>
      <c r="AF649">
        <v>-5708996.1270000003</v>
      </c>
      <c r="AG649" s="3" t="b">
        <f t="shared" si="222"/>
        <v>0</v>
      </c>
      <c r="AH649" s="3" t="b">
        <f t="shared" si="223"/>
        <v>0</v>
      </c>
      <c r="AI649" s="3" t="b">
        <f t="shared" si="224"/>
        <v>0</v>
      </c>
      <c r="AJ649" s="3" t="b">
        <f t="shared" si="225"/>
        <v>0</v>
      </c>
      <c r="AK649" s="3" t="b">
        <f t="shared" si="226"/>
        <v>0</v>
      </c>
      <c r="AL649" s="3" t="b">
        <f t="shared" si="227"/>
        <v>1</v>
      </c>
      <c r="AM649" s="3" t="b">
        <f t="shared" si="228"/>
        <v>0</v>
      </c>
      <c r="AN649" s="3" t="b">
        <f t="shared" si="229"/>
        <v>0</v>
      </c>
      <c r="AO649" s="3" t="b">
        <f t="shared" si="230"/>
        <v>1</v>
      </c>
      <c r="AP649">
        <v>-1043320.03</v>
      </c>
      <c r="AQ649">
        <v>-481345.53249999997</v>
      </c>
      <c r="AR649">
        <v>5151474.6969999997</v>
      </c>
      <c r="AS649">
        <v>89.525318279999993</v>
      </c>
      <c r="AT649">
        <v>-0.29013963300000001</v>
      </c>
      <c r="AU649">
        <v>-0.32303975200000001</v>
      </c>
      <c r="AV649">
        <v>-3.2820551670000002</v>
      </c>
      <c r="AW649">
        <v>-2.0882337980000001</v>
      </c>
      <c r="AX649">
        <v>-1.6721729750000001</v>
      </c>
      <c r="AY649">
        <v>0.470443695</v>
      </c>
      <c r="AZ649">
        <v>0</v>
      </c>
      <c r="BA649">
        <v>0</v>
      </c>
      <c r="BB649">
        <v>4.876421766</v>
      </c>
      <c r="BC649">
        <v>3.2183743730000001</v>
      </c>
      <c r="BD649">
        <v>1.5151816419999999</v>
      </c>
      <c r="BE649">
        <v>60.241440089999998</v>
      </c>
      <c r="BF649">
        <v>0</v>
      </c>
      <c r="BG649">
        <v>-2.1355569540000001</v>
      </c>
      <c r="BH649">
        <v>-0.96808874199999995</v>
      </c>
      <c r="BI649">
        <v>-0.719225636</v>
      </c>
      <c r="BJ649">
        <v>0.184882987</v>
      </c>
      <c r="BK649">
        <v>11.59</v>
      </c>
      <c r="BL649">
        <v>11.79</v>
      </c>
      <c r="BM649">
        <v>11.31</v>
      </c>
      <c r="BN649">
        <v>11.49</v>
      </c>
      <c r="BO649">
        <v>-7.0000000000000007E-2</v>
      </c>
      <c r="BP649">
        <v>-0.60553633200000001</v>
      </c>
      <c r="BQ649">
        <v>8.5000000000000006E-2</v>
      </c>
      <c r="BR649">
        <v>-0.03</v>
      </c>
      <c r="BS649">
        <v>-8.3000000000000004E-2</v>
      </c>
      <c r="BT649">
        <v>-0.197515152</v>
      </c>
      <c r="BU649">
        <v>12.095032399999999</v>
      </c>
      <c r="BV649">
        <v>-0.33100310599999999</v>
      </c>
      <c r="BW649">
        <v>2.4162306060000001</v>
      </c>
      <c r="BX649">
        <v>2.0405907480000001</v>
      </c>
      <c r="BY649">
        <v>1.216112399</v>
      </c>
      <c r="BZ649">
        <v>-0.79115508999999995</v>
      </c>
      <c r="CA649" t="s">
        <v>60</v>
      </c>
      <c r="CB649">
        <v>-0.20299536900000001</v>
      </c>
      <c r="CC649">
        <v>0</v>
      </c>
    </row>
    <row r="650" spans="1:81" x14ac:dyDescent="0.25">
      <c r="A650">
        <v>2608</v>
      </c>
      <c r="B650" s="1">
        <v>42746</v>
      </c>
      <c r="C650">
        <v>2268.6000979999999</v>
      </c>
      <c r="D650">
        <v>2275.320068</v>
      </c>
      <c r="E650">
        <v>2260.830078</v>
      </c>
      <c r="F650">
        <v>2275.320068</v>
      </c>
      <c r="G650">
        <v>2275.320068</v>
      </c>
      <c r="H650">
        <v>3620410000</v>
      </c>
      <c r="I650" s="2">
        <v>735173000000</v>
      </c>
      <c r="J650">
        <v>1810205000</v>
      </c>
      <c r="K650" s="3" t="b">
        <f t="shared" si="210"/>
        <v>0</v>
      </c>
      <c r="L650" s="3" t="b">
        <f t="shared" si="211"/>
        <v>0</v>
      </c>
      <c r="M650" s="3" t="b">
        <f t="shared" si="212"/>
        <v>1</v>
      </c>
      <c r="N650" s="3" t="b">
        <f t="shared" si="213"/>
        <v>0</v>
      </c>
      <c r="O650" s="3" t="b">
        <f t="shared" si="214"/>
        <v>0</v>
      </c>
      <c r="P650" s="3" t="b">
        <f t="shared" si="215"/>
        <v>0</v>
      </c>
      <c r="Q650">
        <v>120840000</v>
      </c>
      <c r="R650">
        <v>426777000</v>
      </c>
      <c r="S650">
        <v>344863636.39999998</v>
      </c>
      <c r="T650" s="2">
        <v>1177410000000</v>
      </c>
      <c r="U650">
        <v>934265594.5</v>
      </c>
      <c r="V650" s="3" t="b">
        <f t="shared" si="216"/>
        <v>0</v>
      </c>
      <c r="W650" s="3" t="b">
        <f t="shared" si="217"/>
        <v>0</v>
      </c>
      <c r="X650" s="3" t="b">
        <f t="shared" si="218"/>
        <v>1</v>
      </c>
      <c r="Y650" s="3" t="b">
        <f t="shared" si="219"/>
        <v>0</v>
      </c>
      <c r="Z650" s="3" t="b">
        <f t="shared" si="220"/>
        <v>0</v>
      </c>
      <c r="AA650" s="3" t="b">
        <f t="shared" si="221"/>
        <v>0</v>
      </c>
      <c r="AB650">
        <v>-579911524.39999998</v>
      </c>
      <c r="AC650">
        <v>-477957240.60000002</v>
      </c>
      <c r="AD650">
        <v>525118050.89999998</v>
      </c>
      <c r="AE650">
        <v>3011899228</v>
      </c>
      <c r="AF650">
        <v>5122225.3499999996</v>
      </c>
      <c r="AG650" s="3" t="b">
        <f t="shared" si="222"/>
        <v>0</v>
      </c>
      <c r="AH650" s="3" t="b">
        <f t="shared" si="223"/>
        <v>0</v>
      </c>
      <c r="AI650" s="3" t="b">
        <f t="shared" si="224"/>
        <v>1</v>
      </c>
      <c r="AJ650" s="3" t="b">
        <f t="shared" si="225"/>
        <v>0</v>
      </c>
      <c r="AK650" s="3" t="b">
        <f t="shared" si="226"/>
        <v>0</v>
      </c>
      <c r="AL650" s="3" t="b">
        <f t="shared" si="227"/>
        <v>0</v>
      </c>
      <c r="AM650" s="3" t="b">
        <f t="shared" si="228"/>
        <v>0</v>
      </c>
      <c r="AN650" s="3" t="b">
        <f t="shared" si="229"/>
        <v>0</v>
      </c>
      <c r="AO650" s="3" t="b">
        <f t="shared" si="230"/>
        <v>0</v>
      </c>
      <c r="AP650">
        <v>-352062.46629999997</v>
      </c>
      <c r="AQ650">
        <v>972743.71120000002</v>
      </c>
      <c r="AR650">
        <v>6342736.2189999996</v>
      </c>
      <c r="AS650">
        <v>94.141015030000005</v>
      </c>
      <c r="AT650">
        <v>4.6156967550000001</v>
      </c>
      <c r="AU650">
        <v>5.1557445910000004</v>
      </c>
      <c r="AV650">
        <v>2.1627785610000001</v>
      </c>
      <c r="AW650">
        <v>-0.61353803699999998</v>
      </c>
      <c r="AX650">
        <v>-0.70716283400000002</v>
      </c>
      <c r="AY650">
        <v>1.0531479800000001</v>
      </c>
      <c r="AZ650">
        <v>6.420166</v>
      </c>
      <c r="BA650">
        <v>0</v>
      </c>
      <c r="BB650">
        <v>4.9866892119999999</v>
      </c>
      <c r="BC650">
        <v>2.9884904890000001</v>
      </c>
      <c r="BD650">
        <v>1.668631448</v>
      </c>
      <c r="BE650">
        <v>62.527609390000002</v>
      </c>
      <c r="BF650">
        <v>2.2861693060000001</v>
      </c>
      <c r="BG650">
        <v>1.1430846530000001</v>
      </c>
      <c r="BH650">
        <v>-0.59548338000000001</v>
      </c>
      <c r="BI650">
        <v>-0.33052909699999999</v>
      </c>
      <c r="BJ650">
        <v>0.801512322</v>
      </c>
      <c r="BK650">
        <v>11.56</v>
      </c>
      <c r="BL650">
        <v>12.23</v>
      </c>
      <c r="BM650">
        <v>11.21</v>
      </c>
      <c r="BN650">
        <v>11.26</v>
      </c>
      <c r="BO650">
        <v>-0.23</v>
      </c>
      <c r="BP650">
        <v>-2.0017406439999998</v>
      </c>
      <c r="BQ650">
        <v>-0.15</v>
      </c>
      <c r="BR650">
        <v>-2.5000000000000001E-2</v>
      </c>
      <c r="BS650">
        <v>-6.5000000000000002E-2</v>
      </c>
      <c r="BT650">
        <v>-0.27600000000000002</v>
      </c>
      <c r="BU650">
        <v>8.7071240109999994</v>
      </c>
      <c r="BV650">
        <v>-3.387908387</v>
      </c>
      <c r="BW650">
        <v>-1.8594557460000001</v>
      </c>
      <c r="BX650">
        <v>0.400265537</v>
      </c>
      <c r="BY650">
        <v>0.821827321</v>
      </c>
      <c r="BZ650">
        <v>-1.3937494930000001</v>
      </c>
      <c r="CA650" t="s">
        <v>60</v>
      </c>
      <c r="CB650">
        <v>0.33658242700000002</v>
      </c>
      <c r="CC650">
        <v>0</v>
      </c>
    </row>
    <row r="651" spans="1:81" x14ac:dyDescent="0.25">
      <c r="A651">
        <v>2609</v>
      </c>
      <c r="B651" s="1">
        <v>42747</v>
      </c>
      <c r="C651">
        <v>2271.139893</v>
      </c>
      <c r="D651">
        <v>2271.780029</v>
      </c>
      <c r="E651">
        <v>2254.25</v>
      </c>
      <c r="F651">
        <v>2270.4399410000001</v>
      </c>
      <c r="G651">
        <v>2270.4399410000001</v>
      </c>
      <c r="H651">
        <v>3462130000</v>
      </c>
      <c r="I651" s="2">
        <v>731711000000</v>
      </c>
      <c r="J651">
        <v>79140000</v>
      </c>
      <c r="K651" s="3" t="b">
        <f t="shared" si="210"/>
        <v>0</v>
      </c>
      <c r="L651" s="3" t="b">
        <f t="shared" si="211"/>
        <v>0</v>
      </c>
      <c r="M651" s="3" t="b">
        <f t="shared" si="212"/>
        <v>1</v>
      </c>
      <c r="N651" s="3" t="b">
        <f t="shared" si="213"/>
        <v>0</v>
      </c>
      <c r="O651" s="3" t="b">
        <f t="shared" si="214"/>
        <v>0</v>
      </c>
      <c r="P651" s="3" t="b">
        <f t="shared" si="215"/>
        <v>0</v>
      </c>
      <c r="Q651">
        <v>409525000</v>
      </c>
      <c r="R651">
        <v>-249825000</v>
      </c>
      <c r="S651">
        <v>352190242.39999998</v>
      </c>
      <c r="T651" s="2">
        <v>1180340000000</v>
      </c>
      <c r="U651">
        <v>3276606498</v>
      </c>
      <c r="V651" s="3" t="b">
        <f t="shared" si="216"/>
        <v>0</v>
      </c>
      <c r="W651" s="3" t="b">
        <f t="shared" si="217"/>
        <v>0</v>
      </c>
      <c r="X651" s="3" t="b">
        <f t="shared" si="218"/>
        <v>1</v>
      </c>
      <c r="Y651" s="3" t="b">
        <f t="shared" si="219"/>
        <v>0</v>
      </c>
      <c r="Z651" s="3" t="b">
        <f t="shared" si="220"/>
        <v>0</v>
      </c>
      <c r="AA651" s="3" t="b">
        <f t="shared" si="221"/>
        <v>0</v>
      </c>
      <c r="AB651">
        <v>1802441255</v>
      </c>
      <c r="AC651">
        <v>503597955.80000001</v>
      </c>
      <c r="AD651">
        <v>700845201.70000005</v>
      </c>
      <c r="AE651">
        <v>3004473621</v>
      </c>
      <c r="AF651">
        <v>1409421.5279999999</v>
      </c>
      <c r="AG651" s="3" t="b">
        <f t="shared" si="222"/>
        <v>0</v>
      </c>
      <c r="AH651" s="3" t="b">
        <f t="shared" si="223"/>
        <v>0</v>
      </c>
      <c r="AI651" s="3" t="b">
        <f t="shared" si="224"/>
        <v>1</v>
      </c>
      <c r="AJ651" s="3" t="b">
        <f t="shared" si="225"/>
        <v>0</v>
      </c>
      <c r="AK651" s="3" t="b">
        <f t="shared" si="226"/>
        <v>0</v>
      </c>
      <c r="AL651" s="3" t="b">
        <f t="shared" si="227"/>
        <v>0</v>
      </c>
      <c r="AM651" s="3" t="b">
        <f t="shared" si="228"/>
        <v>0</v>
      </c>
      <c r="AN651" s="3" t="b">
        <f t="shared" si="229"/>
        <v>0</v>
      </c>
      <c r="AO651" s="3" t="b">
        <f t="shared" si="230"/>
        <v>0</v>
      </c>
      <c r="AP651">
        <v>1870097.986</v>
      </c>
      <c r="AQ651">
        <v>-695384.76980000001</v>
      </c>
      <c r="AR651">
        <v>5454915.3710000003</v>
      </c>
      <c r="AS651">
        <v>89.390226200000001</v>
      </c>
      <c r="AT651">
        <v>-4.7507888310000004</v>
      </c>
      <c r="AU651">
        <v>-5.0464601739999999</v>
      </c>
      <c r="AV651">
        <v>-6.7546038000000003E-2</v>
      </c>
      <c r="AW651">
        <v>0.33400016300000002</v>
      </c>
      <c r="AX651">
        <v>-0.90728476999999996</v>
      </c>
      <c r="AY651">
        <v>0.74119780899999999</v>
      </c>
      <c r="AZ651">
        <v>0</v>
      </c>
      <c r="BA651">
        <v>4.8801269999999999</v>
      </c>
      <c r="BB651">
        <v>4.6304971249999998</v>
      </c>
      <c r="BC651">
        <v>3.123607383</v>
      </c>
      <c r="BD651">
        <v>1.4824197020000001</v>
      </c>
      <c r="BE651">
        <v>59.716723199999997</v>
      </c>
      <c r="BF651">
        <v>-2.810886199</v>
      </c>
      <c r="BG651">
        <v>-0.26235844699999999</v>
      </c>
      <c r="BH651">
        <v>7.1201863000000004E-2</v>
      </c>
      <c r="BI651">
        <v>-0.73054923000000005</v>
      </c>
      <c r="BJ651">
        <v>0.62896273999999996</v>
      </c>
      <c r="BK651">
        <v>11.48</v>
      </c>
      <c r="BL651">
        <v>12.6</v>
      </c>
      <c r="BM651">
        <v>11.32</v>
      </c>
      <c r="BN651">
        <v>11.54</v>
      </c>
      <c r="BO651">
        <v>0.28000000000000003</v>
      </c>
      <c r="BP651">
        <v>2.4866785079999998</v>
      </c>
      <c r="BQ651">
        <v>2.5000000000000001E-2</v>
      </c>
      <c r="BR651">
        <v>-2.9000000000000001E-2</v>
      </c>
      <c r="BS651">
        <v>1.4E-2</v>
      </c>
      <c r="BT651">
        <v>-0.26636363600000001</v>
      </c>
      <c r="BU651">
        <v>16.094986810000002</v>
      </c>
      <c r="BV651">
        <v>7.3878627970000004</v>
      </c>
      <c r="BW651">
        <v>1.999977205</v>
      </c>
      <c r="BX651">
        <v>0.76189455299999997</v>
      </c>
      <c r="BY651">
        <v>1.394591975</v>
      </c>
      <c r="BZ651">
        <v>-1.0627475049999999</v>
      </c>
      <c r="CA651" t="s">
        <v>60</v>
      </c>
      <c r="CB651">
        <v>0.10110772699999999</v>
      </c>
      <c r="CC651">
        <v>0</v>
      </c>
    </row>
    <row r="652" spans="1:81" x14ac:dyDescent="0.25">
      <c r="A652">
        <v>2610</v>
      </c>
      <c r="B652" s="1">
        <v>42748</v>
      </c>
      <c r="C652">
        <v>2272.73999</v>
      </c>
      <c r="D652">
        <v>2278.679932</v>
      </c>
      <c r="E652">
        <v>2271.51001</v>
      </c>
      <c r="F652">
        <v>2274.639893</v>
      </c>
      <c r="G652">
        <v>2274.639893</v>
      </c>
      <c r="H652">
        <v>3081270000</v>
      </c>
      <c r="I652" s="2">
        <v>734792000000</v>
      </c>
      <c r="J652">
        <v>-190430000</v>
      </c>
      <c r="K652" s="3" t="b">
        <f t="shared" si="210"/>
        <v>0</v>
      </c>
      <c r="L652" s="3" t="b">
        <f t="shared" si="211"/>
        <v>0</v>
      </c>
      <c r="M652" s="3" t="b">
        <f t="shared" si="212"/>
        <v>0</v>
      </c>
      <c r="N652" s="3" t="b">
        <f t="shared" si="213"/>
        <v>0</v>
      </c>
      <c r="O652" s="3" t="b">
        <f t="shared" si="214"/>
        <v>0</v>
      </c>
      <c r="P652" s="3" t="b">
        <f t="shared" si="215"/>
        <v>1</v>
      </c>
      <c r="Q652">
        <v>625652000</v>
      </c>
      <c r="R652">
        <v>663738000</v>
      </c>
      <c r="S652">
        <v>383380969.69999999</v>
      </c>
      <c r="T652" s="2">
        <v>1179950000000</v>
      </c>
      <c r="U652">
        <v>1270831980</v>
      </c>
      <c r="V652" s="3" t="b">
        <f t="shared" si="216"/>
        <v>0</v>
      </c>
      <c r="W652" s="3" t="b">
        <f t="shared" si="217"/>
        <v>0</v>
      </c>
      <c r="X652" s="3" t="b">
        <f t="shared" si="218"/>
        <v>1</v>
      </c>
      <c r="Y652" s="3" t="b">
        <f t="shared" si="219"/>
        <v>0</v>
      </c>
      <c r="Z652" s="3" t="b">
        <f t="shared" si="220"/>
        <v>0</v>
      </c>
      <c r="AA652" s="3" t="b">
        <f t="shared" si="221"/>
        <v>0</v>
      </c>
      <c r="AB652">
        <v>2141902488</v>
      </c>
      <c r="AC652">
        <v>1537360329</v>
      </c>
      <c r="AD652">
        <v>756994393.39999998</v>
      </c>
      <c r="AE652">
        <v>3010173479</v>
      </c>
      <c r="AF652">
        <v>-862874.63769999996</v>
      </c>
      <c r="AG652" s="3" t="b">
        <f t="shared" si="222"/>
        <v>0</v>
      </c>
      <c r="AH652" s="3" t="b">
        <f t="shared" si="223"/>
        <v>0</v>
      </c>
      <c r="AI652" s="3" t="b">
        <f t="shared" si="224"/>
        <v>0</v>
      </c>
      <c r="AJ652" s="3" t="b">
        <f t="shared" si="225"/>
        <v>0</v>
      </c>
      <c r="AK652" s="3" t="b">
        <f t="shared" si="226"/>
        <v>0</v>
      </c>
      <c r="AL652" s="3" t="b">
        <f t="shared" si="227"/>
        <v>1</v>
      </c>
      <c r="AM652" s="3" t="b">
        <f t="shared" si="228"/>
        <v>0</v>
      </c>
      <c r="AN652" s="3" t="b">
        <f t="shared" si="229"/>
        <v>0</v>
      </c>
      <c r="AO652" s="3" t="b">
        <f t="shared" si="230"/>
        <v>0</v>
      </c>
      <c r="AP652">
        <v>1813049.6629999999</v>
      </c>
      <c r="AQ652">
        <v>1985624.59</v>
      </c>
      <c r="AR652">
        <v>4338732.7280000001</v>
      </c>
      <c r="AS652">
        <v>92.925375880000004</v>
      </c>
      <c r="AT652">
        <v>3.5351496779999998</v>
      </c>
      <c r="AU652">
        <v>3.9547384860000001</v>
      </c>
      <c r="AV652">
        <v>-0.60781957600000003</v>
      </c>
      <c r="AW652">
        <v>0.54493839700000002</v>
      </c>
      <c r="AX652">
        <v>0.60847438600000003</v>
      </c>
      <c r="AY652">
        <v>0.55522870400000002</v>
      </c>
      <c r="AZ652">
        <v>4.1999519999999997</v>
      </c>
      <c r="BA652">
        <v>0</v>
      </c>
      <c r="BB652">
        <v>4.5997439020000002</v>
      </c>
      <c r="BC652">
        <v>2.9004925689999999</v>
      </c>
      <c r="BD652">
        <v>1.5858492280000001</v>
      </c>
      <c r="BE652">
        <v>61.327985050000002</v>
      </c>
      <c r="BF652">
        <v>1.611261855</v>
      </c>
      <c r="BG652">
        <v>-0.59981217200000003</v>
      </c>
      <c r="BH652">
        <v>4.4874867999999998E-2</v>
      </c>
      <c r="BI652">
        <v>0.16483730299999999</v>
      </c>
      <c r="BJ652">
        <v>0.49040442400000001</v>
      </c>
      <c r="BK652">
        <v>11.45</v>
      </c>
      <c r="BL652">
        <v>11.62</v>
      </c>
      <c r="BM652">
        <v>10.94</v>
      </c>
      <c r="BN652">
        <v>11.23</v>
      </c>
      <c r="BO652">
        <v>-0.31</v>
      </c>
      <c r="BP652">
        <v>-2.6863084920000002</v>
      </c>
      <c r="BQ652">
        <v>-1.4999999999999999E-2</v>
      </c>
      <c r="BR652">
        <v>-0.05</v>
      </c>
      <c r="BS652">
        <v>-6.0999999999999999E-2</v>
      </c>
      <c r="BT652">
        <v>-0.22854545500000001</v>
      </c>
      <c r="BU652">
        <v>7.9155672819999996</v>
      </c>
      <c r="BV652">
        <v>-8.1794195250000001</v>
      </c>
      <c r="BW652">
        <v>-0.39577836399999999</v>
      </c>
      <c r="BX652">
        <v>-0.51505325499999999</v>
      </c>
      <c r="BY652">
        <v>-0.50209820299999997</v>
      </c>
      <c r="BZ652">
        <v>-0.93850920000000004</v>
      </c>
      <c r="CA652" t="s">
        <v>61</v>
      </c>
      <c r="CB652">
        <v>0.27042978099999998</v>
      </c>
      <c r="CC652">
        <v>0</v>
      </c>
    </row>
    <row r="653" spans="1:81" x14ac:dyDescent="0.25">
      <c r="A653">
        <v>2611</v>
      </c>
      <c r="B653" s="1">
        <v>42752</v>
      </c>
      <c r="C653">
        <v>2269.139893</v>
      </c>
      <c r="D653">
        <v>2272.080078</v>
      </c>
      <c r="E653">
        <v>2262.8100589999999</v>
      </c>
      <c r="F653">
        <v>2267.889893</v>
      </c>
      <c r="G653">
        <v>2267.889893</v>
      </c>
      <c r="H653">
        <v>3584990000</v>
      </c>
      <c r="I653" s="2">
        <v>731207000000</v>
      </c>
      <c r="J653">
        <v>-251860000</v>
      </c>
      <c r="K653" s="3" t="b">
        <f t="shared" si="210"/>
        <v>0</v>
      </c>
      <c r="L653" s="3" t="b">
        <f t="shared" si="211"/>
        <v>0</v>
      </c>
      <c r="M653" s="3" t="b">
        <f t="shared" si="212"/>
        <v>0</v>
      </c>
      <c r="N653" s="3" t="b">
        <f t="shared" si="213"/>
        <v>0</v>
      </c>
      <c r="O653" s="3" t="b">
        <f t="shared" si="214"/>
        <v>0</v>
      </c>
      <c r="P653" s="3" t="b">
        <f t="shared" si="215"/>
        <v>1</v>
      </c>
      <c r="Q653">
        <v>-881628000</v>
      </c>
      <c r="R653">
        <v>-107174000</v>
      </c>
      <c r="S653">
        <v>-13148727.27</v>
      </c>
      <c r="T653" s="2">
        <v>1180290000000</v>
      </c>
      <c r="U653">
        <v>-23542752.469999999</v>
      </c>
      <c r="V653" s="3" t="b">
        <f t="shared" si="216"/>
        <v>0</v>
      </c>
      <c r="W653" s="3" t="b">
        <f t="shared" si="217"/>
        <v>0</v>
      </c>
      <c r="X653" s="3" t="b">
        <f t="shared" si="218"/>
        <v>0</v>
      </c>
      <c r="Y653" s="3" t="b">
        <f t="shared" si="219"/>
        <v>0</v>
      </c>
      <c r="Z653" s="3" t="b">
        <f t="shared" si="220"/>
        <v>0</v>
      </c>
      <c r="AA653" s="3" t="b">
        <f t="shared" si="221"/>
        <v>1</v>
      </c>
      <c r="AB653">
        <v>826601343.70000005</v>
      </c>
      <c r="AC653">
        <v>1555391894</v>
      </c>
      <c r="AD653">
        <v>660347768</v>
      </c>
      <c r="AE653">
        <v>2999535012</v>
      </c>
      <c r="AF653">
        <v>-2469304.5490000001</v>
      </c>
      <c r="AG653" s="3" t="b">
        <f t="shared" si="222"/>
        <v>0</v>
      </c>
      <c r="AH653" s="3" t="b">
        <f t="shared" si="223"/>
        <v>0</v>
      </c>
      <c r="AI653" s="3" t="b">
        <f t="shared" si="224"/>
        <v>0</v>
      </c>
      <c r="AJ653" s="3" t="b">
        <f t="shared" si="225"/>
        <v>0</v>
      </c>
      <c r="AK653" s="3" t="b">
        <f t="shared" si="226"/>
        <v>0</v>
      </c>
      <c r="AL653" s="3" t="b">
        <f t="shared" si="227"/>
        <v>1</v>
      </c>
      <c r="AM653" s="3" t="b">
        <f t="shared" si="228"/>
        <v>0</v>
      </c>
      <c r="AN653" s="3" t="b">
        <f t="shared" si="229"/>
        <v>0</v>
      </c>
      <c r="AO653" s="3" t="b">
        <f t="shared" si="230"/>
        <v>1</v>
      </c>
      <c r="AP653">
        <v>-3139279.1860000002</v>
      </c>
      <c r="AQ653">
        <v>-596528.1361</v>
      </c>
      <c r="AR653">
        <v>1245622.7620000001</v>
      </c>
      <c r="AS653">
        <v>86.030107189999995</v>
      </c>
      <c r="AT653">
        <v>-6.8952686889999999</v>
      </c>
      <c r="AU653">
        <v>-7.4202214670000002</v>
      </c>
      <c r="AV653">
        <v>-1.680059505</v>
      </c>
      <c r="AW653">
        <v>-2.0797573850000002</v>
      </c>
      <c r="AX653">
        <v>-0.82060613299999996</v>
      </c>
      <c r="AY653">
        <v>-0.456860341</v>
      </c>
      <c r="AZ653">
        <v>0</v>
      </c>
      <c r="BA653">
        <v>6.75</v>
      </c>
      <c r="BB653">
        <v>4.2711907660000001</v>
      </c>
      <c r="BC653">
        <v>3.1754573860000002</v>
      </c>
      <c r="BD653">
        <v>1.3450631660000001</v>
      </c>
      <c r="BE653">
        <v>57.357225409999998</v>
      </c>
      <c r="BF653">
        <v>-3.9707596399999998</v>
      </c>
      <c r="BG653">
        <v>-1.179748893</v>
      </c>
      <c r="BH653">
        <v>-1.3899890100000001</v>
      </c>
      <c r="BI653">
        <v>-0.69680536999999998</v>
      </c>
      <c r="BJ653">
        <v>-0.25831240500000002</v>
      </c>
      <c r="BK653">
        <v>12.2</v>
      </c>
      <c r="BL653">
        <v>12.75</v>
      </c>
      <c r="BM653">
        <v>11.79</v>
      </c>
      <c r="BN653">
        <v>11.87</v>
      </c>
      <c r="BO653">
        <v>0.64</v>
      </c>
      <c r="BP653">
        <v>5.6990204809999998</v>
      </c>
      <c r="BQ653">
        <v>0.16500000000000001</v>
      </c>
      <c r="BR653">
        <v>0.152</v>
      </c>
      <c r="BS653">
        <v>7.2999999999999995E-2</v>
      </c>
      <c r="BT653">
        <v>-8.5212121000000002E-2</v>
      </c>
      <c r="BU653">
        <v>24.802110819999999</v>
      </c>
      <c r="BV653">
        <v>16.886543540000002</v>
      </c>
      <c r="BW653">
        <v>4.3535620049999997</v>
      </c>
      <c r="BX653">
        <v>4.0105540900000003</v>
      </c>
      <c r="BY653">
        <v>2.4622600110000001</v>
      </c>
      <c r="BZ653">
        <v>0.62545663299999998</v>
      </c>
      <c r="CA653" t="s">
        <v>62</v>
      </c>
      <c r="CB653">
        <v>-0.219330936</v>
      </c>
      <c r="CC653">
        <v>0</v>
      </c>
    </row>
    <row r="654" spans="1:81" x14ac:dyDescent="0.25">
      <c r="A654">
        <v>2612</v>
      </c>
      <c r="B654" s="1">
        <v>42753</v>
      </c>
      <c r="C654">
        <v>2269.139893</v>
      </c>
      <c r="D654">
        <v>2272.01001</v>
      </c>
      <c r="E654">
        <v>2263.3500979999999</v>
      </c>
      <c r="F654">
        <v>2271.889893</v>
      </c>
      <c r="G654">
        <v>2271.889893</v>
      </c>
      <c r="H654">
        <v>3315250000</v>
      </c>
      <c r="I654" s="2">
        <v>734523000000</v>
      </c>
      <c r="J654">
        <v>-134870000</v>
      </c>
      <c r="K654" s="3" t="b">
        <f t="shared" si="210"/>
        <v>0</v>
      </c>
      <c r="L654" s="3" t="b">
        <f t="shared" si="211"/>
        <v>0</v>
      </c>
      <c r="M654" s="3" t="b">
        <f t="shared" si="212"/>
        <v>0</v>
      </c>
      <c r="N654" s="3" t="b">
        <f t="shared" si="213"/>
        <v>0</v>
      </c>
      <c r="O654" s="3" t="b">
        <f t="shared" si="214"/>
        <v>0</v>
      </c>
      <c r="P654" s="3" t="b">
        <f t="shared" si="215"/>
        <v>1</v>
      </c>
      <c r="Q654">
        <v>484960000</v>
      </c>
      <c r="R654">
        <v>-180492000</v>
      </c>
      <c r="S654">
        <v>-20513575.760000002</v>
      </c>
      <c r="T654" s="2">
        <v>1183520000000</v>
      </c>
      <c r="U654">
        <v>1783667709</v>
      </c>
      <c r="V654" s="3" t="b">
        <f t="shared" si="216"/>
        <v>0</v>
      </c>
      <c r="W654" s="3" t="b">
        <f t="shared" si="217"/>
        <v>0</v>
      </c>
      <c r="X654" s="3" t="b">
        <f t="shared" si="218"/>
        <v>1</v>
      </c>
      <c r="Y654" s="3" t="b">
        <f t="shared" si="219"/>
        <v>0</v>
      </c>
      <c r="Z654" s="3" t="b">
        <f t="shared" si="220"/>
        <v>0</v>
      </c>
      <c r="AA654" s="3" t="b">
        <f t="shared" si="221"/>
        <v>0</v>
      </c>
      <c r="AB654">
        <v>987264267.60000002</v>
      </c>
      <c r="AC654">
        <v>1217091325</v>
      </c>
      <c r="AD654">
        <v>722572759.70000005</v>
      </c>
      <c r="AE654">
        <v>3005382297</v>
      </c>
      <c r="AF654">
        <v>-2395590.9139999999</v>
      </c>
      <c r="AG654" s="3" t="b">
        <f t="shared" si="222"/>
        <v>0</v>
      </c>
      <c r="AH654" s="3" t="b">
        <f t="shared" si="223"/>
        <v>0</v>
      </c>
      <c r="AI654" s="3" t="b">
        <f t="shared" si="224"/>
        <v>0</v>
      </c>
      <c r="AJ654" s="3" t="b">
        <f t="shared" si="225"/>
        <v>0</v>
      </c>
      <c r="AK654" s="3" t="b">
        <f t="shared" si="226"/>
        <v>0</v>
      </c>
      <c r="AL654" s="3" t="b">
        <f t="shared" si="227"/>
        <v>1</v>
      </c>
      <c r="AM654" s="3" t="b">
        <f t="shared" si="228"/>
        <v>0</v>
      </c>
      <c r="AN654" s="3" t="b">
        <f t="shared" si="229"/>
        <v>0</v>
      </c>
      <c r="AO654" s="3" t="b">
        <f t="shared" si="230"/>
        <v>0</v>
      </c>
      <c r="AP654">
        <v>-791243.78449999995</v>
      </c>
      <c r="AQ654">
        <v>-1797247.1310000001</v>
      </c>
      <c r="AR654">
        <v>12569.39863</v>
      </c>
      <c r="AS654">
        <v>89.327702220000006</v>
      </c>
      <c r="AT654">
        <v>3.2975950310000002</v>
      </c>
      <c r="AU654">
        <v>3.833070931</v>
      </c>
      <c r="AV654">
        <v>-1.7988368290000001</v>
      </c>
      <c r="AW654">
        <v>-0.70828406300000002</v>
      </c>
      <c r="AX654">
        <v>-1.298674463</v>
      </c>
      <c r="AY654">
        <v>-0.772438399</v>
      </c>
      <c r="AZ654">
        <v>4</v>
      </c>
      <c r="BA654">
        <v>0</v>
      </c>
      <c r="BB654">
        <v>4.2518199970000001</v>
      </c>
      <c r="BC654">
        <v>2.9486390010000001</v>
      </c>
      <c r="BD654">
        <v>1.4419601710000001</v>
      </c>
      <c r="BE654">
        <v>59.049291140000001</v>
      </c>
      <c r="BF654">
        <v>1.692065726</v>
      </c>
      <c r="BG654">
        <v>-1.1393469570000001</v>
      </c>
      <c r="BH654">
        <v>-0.59730558199999995</v>
      </c>
      <c r="BI654">
        <v>-0.93161342999999996</v>
      </c>
      <c r="BJ654">
        <v>-0.50304828899999998</v>
      </c>
      <c r="BK654">
        <v>11.79</v>
      </c>
      <c r="BL654">
        <v>12.81</v>
      </c>
      <c r="BM654">
        <v>11.69</v>
      </c>
      <c r="BN654">
        <v>12.48</v>
      </c>
      <c r="BO654">
        <v>0.61</v>
      </c>
      <c r="BP654">
        <v>5.1390058969999997</v>
      </c>
      <c r="BQ654">
        <v>0.625</v>
      </c>
      <c r="BR654">
        <v>0.34599999999999997</v>
      </c>
      <c r="BS654">
        <v>0.27700000000000002</v>
      </c>
      <c r="BT654">
        <v>3.8363636E-2</v>
      </c>
      <c r="BU654">
        <v>40.897097629999998</v>
      </c>
      <c r="BV654">
        <v>16.094986810000002</v>
      </c>
      <c r="BW654">
        <v>16.49076517</v>
      </c>
      <c r="BX654">
        <v>9.1292875989999995</v>
      </c>
      <c r="BY654">
        <v>7.3087071239999997</v>
      </c>
      <c r="BZ654">
        <v>2.5756948</v>
      </c>
      <c r="CA654" t="s">
        <v>60</v>
      </c>
      <c r="CB654">
        <v>0.25806248799999998</v>
      </c>
      <c r="CC654">
        <v>0</v>
      </c>
    </row>
    <row r="655" spans="1:81" x14ac:dyDescent="0.25">
      <c r="A655">
        <v>2613</v>
      </c>
      <c r="B655" s="1">
        <v>42754</v>
      </c>
      <c r="C655">
        <v>2271.8999020000001</v>
      </c>
      <c r="D655">
        <v>2274.330078</v>
      </c>
      <c r="E655">
        <v>2258.4099120000001</v>
      </c>
      <c r="F655">
        <v>2263.6899410000001</v>
      </c>
      <c r="G655">
        <v>2263.6899410000001</v>
      </c>
      <c r="H655">
        <v>3165970000</v>
      </c>
      <c r="I655" s="2">
        <v>731357000000</v>
      </c>
      <c r="J655">
        <v>74640000</v>
      </c>
      <c r="K655" s="3" t="b">
        <f t="shared" si="210"/>
        <v>0</v>
      </c>
      <c r="L655" s="3" t="b">
        <f t="shared" si="211"/>
        <v>0</v>
      </c>
      <c r="M655" s="3" t="b">
        <f t="shared" si="212"/>
        <v>1</v>
      </c>
      <c r="N655" s="3" t="b">
        <f t="shared" si="213"/>
        <v>0</v>
      </c>
      <c r="O655" s="3" t="b">
        <f t="shared" si="214"/>
        <v>0</v>
      </c>
      <c r="P655" s="3" t="b">
        <f t="shared" si="215"/>
        <v>0</v>
      </c>
      <c r="Q655">
        <v>-699188000</v>
      </c>
      <c r="R655">
        <v>-97862000</v>
      </c>
      <c r="S655">
        <v>12907878.789999999</v>
      </c>
      <c r="T655" s="2">
        <v>1182450000000</v>
      </c>
      <c r="U655">
        <v>1078670963</v>
      </c>
      <c r="V655" s="3" t="b">
        <f t="shared" si="216"/>
        <v>0</v>
      </c>
      <c r="W655" s="3" t="b">
        <f t="shared" si="217"/>
        <v>0</v>
      </c>
      <c r="X655" s="3" t="b">
        <f t="shared" si="218"/>
        <v>1</v>
      </c>
      <c r="Y655" s="3" t="b">
        <f t="shared" si="219"/>
        <v>0</v>
      </c>
      <c r="Z655" s="3" t="b">
        <f t="shared" si="220"/>
        <v>0</v>
      </c>
      <c r="AA655" s="3" t="b">
        <f t="shared" si="221"/>
        <v>0</v>
      </c>
      <c r="AB655">
        <v>1072746826</v>
      </c>
      <c r="AC655">
        <v>778784825.89999998</v>
      </c>
      <c r="AD655">
        <v>756071944.29999995</v>
      </c>
      <c r="AE655">
        <v>2993955334</v>
      </c>
      <c r="AF655">
        <v>-2789838.7439999999</v>
      </c>
      <c r="AG655" s="3" t="b">
        <f t="shared" si="222"/>
        <v>0</v>
      </c>
      <c r="AH655" s="3" t="b">
        <f t="shared" si="223"/>
        <v>0</v>
      </c>
      <c r="AI655" s="3" t="b">
        <f t="shared" si="224"/>
        <v>0</v>
      </c>
      <c r="AJ655" s="3" t="b">
        <f t="shared" si="225"/>
        <v>0</v>
      </c>
      <c r="AK655" s="3" t="b">
        <f t="shared" si="226"/>
        <v>0</v>
      </c>
      <c r="AL655" s="3" t="b">
        <f t="shared" si="227"/>
        <v>1</v>
      </c>
      <c r="AM655" s="3" t="b">
        <f t="shared" si="228"/>
        <v>0</v>
      </c>
      <c r="AN655" s="3" t="b">
        <f t="shared" si="229"/>
        <v>0</v>
      </c>
      <c r="AO655" s="3" t="b">
        <f t="shared" si="230"/>
        <v>0</v>
      </c>
      <c r="AP655">
        <v>-4280714.9230000004</v>
      </c>
      <c r="AQ655">
        <v>-2582775.5</v>
      </c>
      <c r="AR655">
        <v>-682680.35219999996</v>
      </c>
      <c r="AS655">
        <v>80.551313690000001</v>
      </c>
      <c r="AT655">
        <v>-8.7763885370000008</v>
      </c>
      <c r="AU655">
        <v>-9.8249348399999992</v>
      </c>
      <c r="AV655">
        <v>-2.7393967529999999</v>
      </c>
      <c r="AW655">
        <v>-3.3824591559999999</v>
      </c>
      <c r="AX655">
        <v>-2.1275498690000001</v>
      </c>
      <c r="AY655">
        <v>-1.1236399850000001</v>
      </c>
      <c r="AZ655">
        <v>0</v>
      </c>
      <c r="BA655">
        <v>8.1999519999999997</v>
      </c>
      <c r="BB655">
        <v>3.948118569</v>
      </c>
      <c r="BC655">
        <v>3.323732787</v>
      </c>
      <c r="BD655">
        <v>1.1878567929999999</v>
      </c>
      <c r="BE655">
        <v>54.293169310000003</v>
      </c>
      <c r="BF655">
        <v>-4.756121823</v>
      </c>
      <c r="BG655">
        <v>-1.5320280479999999</v>
      </c>
      <c r="BH655">
        <v>-1.9412381480000001</v>
      </c>
      <c r="BI655">
        <v>-1.312580168</v>
      </c>
      <c r="BJ655">
        <v>-0.73926619500000001</v>
      </c>
      <c r="BK655">
        <v>12.58</v>
      </c>
      <c r="BL655">
        <v>13.28</v>
      </c>
      <c r="BM655">
        <v>12.17</v>
      </c>
      <c r="BN655">
        <v>12.78</v>
      </c>
      <c r="BO655">
        <v>0.3</v>
      </c>
      <c r="BP655">
        <v>2.403846154</v>
      </c>
      <c r="BQ655">
        <v>0.45500000000000002</v>
      </c>
      <c r="BR655">
        <v>0.52600000000000002</v>
      </c>
      <c r="BS655">
        <v>0.373</v>
      </c>
      <c r="BT655">
        <v>0.116121212</v>
      </c>
      <c r="BU655">
        <v>48.812664910000002</v>
      </c>
      <c r="BV655">
        <v>7.9155672819999996</v>
      </c>
      <c r="BW655">
        <v>12.005277039999999</v>
      </c>
      <c r="BX655">
        <v>13.87862797</v>
      </c>
      <c r="BY655">
        <v>9.8416886540000004</v>
      </c>
      <c r="BZ655">
        <v>4.0506518250000001</v>
      </c>
      <c r="CA655" t="s">
        <v>60</v>
      </c>
      <c r="CB655">
        <v>-0.18860298</v>
      </c>
      <c r="CC655">
        <v>0</v>
      </c>
    </row>
    <row r="656" spans="1:81" x14ac:dyDescent="0.25">
      <c r="A656">
        <v>2614</v>
      </c>
      <c r="B656" s="1">
        <v>42755</v>
      </c>
      <c r="C656">
        <v>2269.959961</v>
      </c>
      <c r="D656">
        <v>2276.959961</v>
      </c>
      <c r="E656">
        <v>2265.01001</v>
      </c>
      <c r="F656">
        <v>2271.3100589999999</v>
      </c>
      <c r="G656">
        <v>2271.3100589999999</v>
      </c>
      <c r="H656">
        <v>3524970000</v>
      </c>
      <c r="I656" s="2">
        <v>734882000000</v>
      </c>
      <c r="J656">
        <v>179500000</v>
      </c>
      <c r="K656" s="3" t="b">
        <f t="shared" si="210"/>
        <v>0</v>
      </c>
      <c r="L656" s="3" t="b">
        <f t="shared" si="211"/>
        <v>0</v>
      </c>
      <c r="M656" s="3" t="b">
        <f t="shared" si="212"/>
        <v>1</v>
      </c>
      <c r="N656" s="3" t="b">
        <f t="shared" si="213"/>
        <v>0</v>
      </c>
      <c r="O656" s="3" t="b">
        <f t="shared" si="214"/>
        <v>0</v>
      </c>
      <c r="P656" s="3" t="b">
        <f t="shared" si="215"/>
        <v>0</v>
      </c>
      <c r="Q656">
        <v>785678000</v>
      </c>
      <c r="R656">
        <v>32780000</v>
      </c>
      <c r="S656">
        <v>34305757.579999998</v>
      </c>
      <c r="T656" s="2">
        <v>1182640000000</v>
      </c>
      <c r="U656">
        <v>-437080521.60000002</v>
      </c>
      <c r="V656" s="3" t="b">
        <f t="shared" si="216"/>
        <v>0</v>
      </c>
      <c r="W656" s="3" t="b">
        <f t="shared" si="217"/>
        <v>0</v>
      </c>
      <c r="X656" s="3" t="b">
        <f t="shared" si="218"/>
        <v>0</v>
      </c>
      <c r="Y656" s="3" t="b">
        <f t="shared" si="219"/>
        <v>0</v>
      </c>
      <c r="Z656" s="3" t="b">
        <f t="shared" si="220"/>
        <v>0</v>
      </c>
      <c r="AA656" s="3" t="b">
        <f t="shared" si="221"/>
        <v>1</v>
      </c>
      <c r="AB656">
        <v>598142256.89999998</v>
      </c>
      <c r="AC656">
        <v>754369067.39999998</v>
      </c>
      <c r="AD656">
        <v>850097153.20000005</v>
      </c>
      <c r="AE656">
        <v>3005821220</v>
      </c>
      <c r="AF656">
        <v>219461.56229999999</v>
      </c>
      <c r="AG656" s="3" t="b">
        <f t="shared" si="222"/>
        <v>0</v>
      </c>
      <c r="AH656" s="3" t="b">
        <f t="shared" si="223"/>
        <v>0</v>
      </c>
      <c r="AI656" s="3" t="b">
        <f t="shared" si="224"/>
        <v>1</v>
      </c>
      <c r="AJ656" s="3" t="b">
        <f t="shared" si="225"/>
        <v>0</v>
      </c>
      <c r="AK656" s="3" t="b">
        <f t="shared" si="226"/>
        <v>0</v>
      </c>
      <c r="AL656" s="3" t="b">
        <f t="shared" si="227"/>
        <v>0</v>
      </c>
      <c r="AM656" s="3" t="b">
        <f t="shared" si="228"/>
        <v>0</v>
      </c>
      <c r="AN656" s="3" t="b">
        <f t="shared" si="229"/>
        <v>0</v>
      </c>
      <c r="AO656" s="3" t="b">
        <f t="shared" si="230"/>
        <v>0</v>
      </c>
      <c r="AP656">
        <v>743166.3162</v>
      </c>
      <c r="AQ656">
        <v>-1428419.49</v>
      </c>
      <c r="AR656">
        <v>-799486.3297</v>
      </c>
      <c r="AS656">
        <v>88.601287659999997</v>
      </c>
      <c r="AT656">
        <v>8.0499739720000001</v>
      </c>
      <c r="AU656">
        <v>9.9935973770000004</v>
      </c>
      <c r="AV656">
        <v>-0.36320728299999999</v>
      </c>
      <c r="AW656">
        <v>-0.106284714</v>
      </c>
      <c r="AX656">
        <v>-1.4126969949999999</v>
      </c>
      <c r="AY656">
        <v>-0.93350261999999995</v>
      </c>
      <c r="AZ656">
        <v>7.6201179999999997</v>
      </c>
      <c r="BA656">
        <v>0</v>
      </c>
      <c r="BB656">
        <v>4.2104042420000001</v>
      </c>
      <c r="BC656">
        <v>3.0863233019999998</v>
      </c>
      <c r="BD656">
        <v>1.3642136060000001</v>
      </c>
      <c r="BE656">
        <v>57.702637469999999</v>
      </c>
      <c r="BF656">
        <v>3.4094681590000002</v>
      </c>
      <c r="BG656">
        <v>-0.67332683199999999</v>
      </c>
      <c r="BH656">
        <v>-0.37198856400000002</v>
      </c>
      <c r="BI656">
        <v>-1.031475125</v>
      </c>
      <c r="BJ656">
        <v>-0.74416835800000003</v>
      </c>
      <c r="BK656">
        <v>12.58</v>
      </c>
      <c r="BL656">
        <v>12.59</v>
      </c>
      <c r="BM656">
        <v>11.53</v>
      </c>
      <c r="BN656">
        <v>11.54</v>
      </c>
      <c r="BO656">
        <v>-1.24</v>
      </c>
      <c r="BP656">
        <v>-9.7026604069999998</v>
      </c>
      <c r="BQ656">
        <v>-0.47</v>
      </c>
      <c r="BR656">
        <v>-6.9000000000000006E-2</v>
      </c>
      <c r="BS656">
        <v>0.153</v>
      </c>
      <c r="BT656">
        <v>0.102969697</v>
      </c>
      <c r="BU656">
        <v>16.094986810000002</v>
      </c>
      <c r="BV656">
        <v>-32.717678100000001</v>
      </c>
      <c r="BW656">
        <v>-12.40105541</v>
      </c>
      <c r="BX656">
        <v>-1.8205804750000001</v>
      </c>
      <c r="BY656">
        <v>4.0369393139999996</v>
      </c>
      <c r="BZ656">
        <v>3.141297051</v>
      </c>
      <c r="CA656" t="s">
        <v>60</v>
      </c>
      <c r="CB656">
        <v>0.28510993899999998</v>
      </c>
      <c r="CC656">
        <v>0</v>
      </c>
    </row>
    <row r="657" spans="1:81" x14ac:dyDescent="0.25">
      <c r="A657">
        <v>2667</v>
      </c>
      <c r="B657" s="1">
        <v>42831</v>
      </c>
      <c r="C657">
        <v>2353.790039</v>
      </c>
      <c r="D657">
        <v>2364.1599120000001</v>
      </c>
      <c r="E657">
        <v>2348.8999020000001</v>
      </c>
      <c r="F657">
        <v>2357.48999</v>
      </c>
      <c r="G657">
        <v>2357.48999</v>
      </c>
      <c r="H657">
        <v>3201920000</v>
      </c>
      <c r="I657" s="2">
        <v>753469000000</v>
      </c>
      <c r="J657">
        <v>-284300000</v>
      </c>
      <c r="K657" s="3" t="b">
        <f t="shared" si="210"/>
        <v>0</v>
      </c>
      <c r="L657" s="3" t="b">
        <f t="shared" si="211"/>
        <v>0</v>
      </c>
      <c r="M657" s="3" t="b">
        <f t="shared" si="212"/>
        <v>0</v>
      </c>
      <c r="N657" s="3" t="b">
        <f t="shared" si="213"/>
        <v>0</v>
      </c>
      <c r="O657" s="3" t="b">
        <f t="shared" si="214"/>
        <v>0</v>
      </c>
      <c r="P657" s="3" t="b">
        <f t="shared" si="215"/>
        <v>1</v>
      </c>
      <c r="Q657">
        <v>414240000</v>
      </c>
      <c r="R657">
        <v>-212180000</v>
      </c>
      <c r="S657">
        <v>216629575.80000001</v>
      </c>
      <c r="T657" s="2">
        <v>1228450000000</v>
      </c>
      <c r="U657">
        <v>-1354713800</v>
      </c>
      <c r="V657" s="3" t="b">
        <f t="shared" si="216"/>
        <v>0</v>
      </c>
      <c r="W657" s="3" t="b">
        <f t="shared" si="217"/>
        <v>0</v>
      </c>
      <c r="X657" s="3" t="b">
        <f t="shared" si="218"/>
        <v>0</v>
      </c>
      <c r="Y657" s="3" t="b">
        <f t="shared" si="219"/>
        <v>0</v>
      </c>
      <c r="Z657" s="3" t="b">
        <f t="shared" si="220"/>
        <v>0</v>
      </c>
      <c r="AA657" s="3" t="b">
        <f t="shared" si="221"/>
        <v>1</v>
      </c>
      <c r="AB657">
        <v>-234768404.69999999</v>
      </c>
      <c r="AC657">
        <v>265012814.5</v>
      </c>
      <c r="AD657">
        <v>595366830.39999998</v>
      </c>
      <c r="AE657">
        <v>3146796886</v>
      </c>
      <c r="AF657">
        <v>-2670140.3369999998</v>
      </c>
      <c r="AG657" s="3" t="b">
        <f t="shared" si="222"/>
        <v>0</v>
      </c>
      <c r="AH657" s="3" t="b">
        <f t="shared" si="223"/>
        <v>0</v>
      </c>
      <c r="AI657" s="3" t="b">
        <f t="shared" si="224"/>
        <v>0</v>
      </c>
      <c r="AJ657" s="3" t="b">
        <f t="shared" si="225"/>
        <v>0</v>
      </c>
      <c r="AK657" s="3" t="b">
        <f t="shared" si="226"/>
        <v>0</v>
      </c>
      <c r="AL657" s="3" t="b">
        <f t="shared" si="227"/>
        <v>1</v>
      </c>
      <c r="AM657" s="3" t="b">
        <f t="shared" si="228"/>
        <v>0</v>
      </c>
      <c r="AN657" s="3" t="b">
        <f t="shared" si="229"/>
        <v>0</v>
      </c>
      <c r="AO657" s="3" t="b">
        <f t="shared" si="230"/>
        <v>1</v>
      </c>
      <c r="AP657">
        <v>-2215736.753</v>
      </c>
      <c r="AQ657">
        <v>-2803740.28</v>
      </c>
      <c r="AR657">
        <v>1451848.3859999999</v>
      </c>
      <c r="AS657">
        <v>51.613209730000001</v>
      </c>
      <c r="AT657">
        <v>-2.3677355200000001</v>
      </c>
      <c r="AU657">
        <v>-4.3862431629999996</v>
      </c>
      <c r="AV657">
        <v>-6.5376711969999999</v>
      </c>
      <c r="AW657">
        <v>-4.6508488139999997</v>
      </c>
      <c r="AX657">
        <v>-4.0145740459999999</v>
      </c>
      <c r="AY657">
        <v>-0.59078480899999997</v>
      </c>
      <c r="AZ657">
        <v>4.5400390000000002</v>
      </c>
      <c r="BA657">
        <v>0</v>
      </c>
      <c r="BB657">
        <v>3.3226031439999999</v>
      </c>
      <c r="BC657">
        <v>3.216918572</v>
      </c>
      <c r="BD657">
        <v>1.0328527350000001</v>
      </c>
      <c r="BE657">
        <v>50.808045120000003</v>
      </c>
      <c r="BF657">
        <v>2.5666591589999999</v>
      </c>
      <c r="BG657">
        <v>-0.72726032900000004</v>
      </c>
      <c r="BH657">
        <v>-0.63264359999999997</v>
      </c>
      <c r="BI657">
        <v>-0.90841330499999995</v>
      </c>
      <c r="BJ657">
        <v>0.460623016</v>
      </c>
      <c r="BK657">
        <v>13.11</v>
      </c>
      <c r="BL657">
        <v>13.22</v>
      </c>
      <c r="BM657">
        <v>11.7</v>
      </c>
      <c r="BN657">
        <v>12.39</v>
      </c>
      <c r="BO657">
        <v>-0.5</v>
      </c>
      <c r="BP657">
        <v>-3.8789759500000001</v>
      </c>
      <c r="BQ657">
        <v>0.3</v>
      </c>
      <c r="BR657">
        <v>0.113</v>
      </c>
      <c r="BS657">
        <v>5.5E-2</v>
      </c>
      <c r="BT657">
        <v>1.5818182E-2</v>
      </c>
      <c r="BU657">
        <v>40.350877189999999</v>
      </c>
      <c r="BV657">
        <v>-10.96491228</v>
      </c>
      <c r="BW657">
        <v>6.5789473679999997</v>
      </c>
      <c r="BX657">
        <v>2.478070175</v>
      </c>
      <c r="BY657">
        <v>1.2061403509999999</v>
      </c>
      <c r="BZ657">
        <v>-1.205175492</v>
      </c>
      <c r="CA657" t="s">
        <v>60</v>
      </c>
      <c r="CB657">
        <v>8.5125194000000001E-2</v>
      </c>
      <c r="CC657">
        <v>0</v>
      </c>
    </row>
    <row r="658" spans="1:81" x14ac:dyDescent="0.25">
      <c r="A658">
        <v>2668</v>
      </c>
      <c r="B658" s="1">
        <v>42832</v>
      </c>
      <c r="C658">
        <v>2356.5900879999999</v>
      </c>
      <c r="D658">
        <v>2363.76001</v>
      </c>
      <c r="E658">
        <v>2350.73999</v>
      </c>
      <c r="F658">
        <v>2355.540039</v>
      </c>
      <c r="G658">
        <v>2355.540039</v>
      </c>
      <c r="H658">
        <v>3053150000</v>
      </c>
      <c r="I658" s="2">
        <v>750416000000</v>
      </c>
      <c r="J658">
        <v>74385000</v>
      </c>
      <c r="K658" s="3" t="b">
        <f t="shared" si="210"/>
        <v>0</v>
      </c>
      <c r="L658" s="3" t="b">
        <f t="shared" si="211"/>
        <v>0</v>
      </c>
      <c r="M658" s="3" t="b">
        <f t="shared" si="212"/>
        <v>1</v>
      </c>
      <c r="N658" s="3" t="b">
        <f t="shared" si="213"/>
        <v>0</v>
      </c>
      <c r="O658" s="3" t="b">
        <f t="shared" si="214"/>
        <v>0</v>
      </c>
      <c r="P658" s="3" t="b">
        <f t="shared" si="215"/>
        <v>0</v>
      </c>
      <c r="Q658">
        <v>-766333000</v>
      </c>
      <c r="R658">
        <v>-139962000</v>
      </c>
      <c r="S658">
        <v>11881515.15</v>
      </c>
      <c r="T658" s="2">
        <v>1227650000000</v>
      </c>
      <c r="U658">
        <v>-199531299.40000001</v>
      </c>
      <c r="V658" s="3" t="b">
        <f t="shared" si="216"/>
        <v>0</v>
      </c>
      <c r="W658" s="3" t="b">
        <f t="shared" si="217"/>
        <v>0</v>
      </c>
      <c r="X658" s="3" t="b">
        <f t="shared" si="218"/>
        <v>0</v>
      </c>
      <c r="Y658" s="3" t="b">
        <f t="shared" si="219"/>
        <v>0</v>
      </c>
      <c r="Z658" s="3" t="b">
        <f t="shared" si="220"/>
        <v>0</v>
      </c>
      <c r="AA658" s="3" t="b">
        <f t="shared" si="221"/>
        <v>1</v>
      </c>
      <c r="AB658">
        <v>-1013126534</v>
      </c>
      <c r="AC658">
        <v>-380358692.5</v>
      </c>
      <c r="AD658">
        <v>255520533.40000001</v>
      </c>
      <c r="AE658">
        <v>3144271534</v>
      </c>
      <c r="AF658">
        <v>1826391.159</v>
      </c>
      <c r="AG658" s="3" t="b">
        <f t="shared" si="222"/>
        <v>0</v>
      </c>
      <c r="AH658" s="3" t="b">
        <f t="shared" si="223"/>
        <v>0</v>
      </c>
      <c r="AI658" s="3" t="b">
        <f t="shared" si="224"/>
        <v>1</v>
      </c>
      <c r="AJ658" s="3" t="b">
        <f t="shared" si="225"/>
        <v>0</v>
      </c>
      <c r="AK658" s="3" t="b">
        <f t="shared" si="226"/>
        <v>0</v>
      </c>
      <c r="AL658" s="3" t="b">
        <f t="shared" si="227"/>
        <v>0</v>
      </c>
      <c r="AM658" s="3" t="b">
        <f t="shared" si="228"/>
        <v>0</v>
      </c>
      <c r="AN658" s="3" t="b">
        <f t="shared" si="229"/>
        <v>0</v>
      </c>
      <c r="AO658" s="3" t="b">
        <f t="shared" si="230"/>
        <v>0</v>
      </c>
      <c r="AP658">
        <v>-1741876.4410000001</v>
      </c>
      <c r="AQ658">
        <v>-1748362.017</v>
      </c>
      <c r="AR658">
        <v>145028.15410000001</v>
      </c>
      <c r="AS658">
        <v>42.885988089999998</v>
      </c>
      <c r="AT658">
        <v>-8.7272216359999994</v>
      </c>
      <c r="AU658">
        <v>-16.90889151</v>
      </c>
      <c r="AV658">
        <v>-5.5474785779999998</v>
      </c>
      <c r="AW658">
        <v>-6.7775427610000003</v>
      </c>
      <c r="AX658">
        <v>-5.4397039840000003</v>
      </c>
      <c r="AY658">
        <v>-1.9606466680000001</v>
      </c>
      <c r="AZ658">
        <v>0</v>
      </c>
      <c r="BA658">
        <v>1.949951</v>
      </c>
      <c r="BB658">
        <v>3.085274348</v>
      </c>
      <c r="BC658">
        <v>3.1264208880000002</v>
      </c>
      <c r="BD658">
        <v>0.986839091</v>
      </c>
      <c r="BE658">
        <v>49.668797820000002</v>
      </c>
      <c r="BF658">
        <v>-1.1392473000000001</v>
      </c>
      <c r="BG658">
        <v>0.71370593000000004</v>
      </c>
      <c r="BH658">
        <v>-0.52146447200000001</v>
      </c>
      <c r="BI658">
        <v>-0.526985272</v>
      </c>
      <c r="BJ658">
        <v>2.7149710000000001E-3</v>
      </c>
      <c r="BK658">
        <v>13.17</v>
      </c>
      <c r="BL658">
        <v>13.43</v>
      </c>
      <c r="BM658">
        <v>12.23</v>
      </c>
      <c r="BN658">
        <v>12.87</v>
      </c>
      <c r="BO658">
        <v>0.48</v>
      </c>
      <c r="BP658">
        <v>3.87409201</v>
      </c>
      <c r="BQ658">
        <v>-0.01</v>
      </c>
      <c r="BR658">
        <v>0.27400000000000002</v>
      </c>
      <c r="BS658">
        <v>0.158</v>
      </c>
      <c r="BT658">
        <v>0.105818182</v>
      </c>
      <c r="BU658">
        <v>50.332594239999999</v>
      </c>
      <c r="BV658">
        <v>9.9817170419999997</v>
      </c>
      <c r="BW658">
        <v>-0.49159761899999999</v>
      </c>
      <c r="BX658">
        <v>5.8453923059999999</v>
      </c>
      <c r="BY658">
        <v>3.3559925310000001</v>
      </c>
      <c r="BZ658">
        <v>1.562744817</v>
      </c>
      <c r="CA658" t="s">
        <v>60</v>
      </c>
      <c r="CB658">
        <v>-0.10849948</v>
      </c>
      <c r="CC658">
        <v>0</v>
      </c>
    </row>
    <row r="659" spans="1:81" x14ac:dyDescent="0.25">
      <c r="A659">
        <v>2669</v>
      </c>
      <c r="B659" s="1">
        <v>42835</v>
      </c>
      <c r="C659">
        <v>2357.1599120000001</v>
      </c>
      <c r="D659">
        <v>2366.3701169999999</v>
      </c>
      <c r="E659">
        <v>2351.5</v>
      </c>
      <c r="F659">
        <v>2357.1599120000001</v>
      </c>
      <c r="G659">
        <v>2357.1599120000001</v>
      </c>
      <c r="H659">
        <v>2785410000</v>
      </c>
      <c r="I659" s="2">
        <v>753201000000</v>
      </c>
      <c r="J659">
        <v>-133870000</v>
      </c>
      <c r="K659" s="3" t="b">
        <f t="shared" si="210"/>
        <v>0</v>
      </c>
      <c r="L659" s="3" t="b">
        <f t="shared" si="211"/>
        <v>0</v>
      </c>
      <c r="M659" s="3" t="b">
        <f t="shared" si="212"/>
        <v>0</v>
      </c>
      <c r="N659" s="3" t="b">
        <f t="shared" si="213"/>
        <v>0</v>
      </c>
      <c r="O659" s="3" t="b">
        <f t="shared" si="214"/>
        <v>0</v>
      </c>
      <c r="P659" s="3" t="b">
        <f t="shared" si="215"/>
        <v>1</v>
      </c>
      <c r="Q659">
        <v>574939000</v>
      </c>
      <c r="R659">
        <v>-152391000</v>
      </c>
      <c r="S659">
        <v>-247336969.69999999</v>
      </c>
      <c r="T659" s="2">
        <v>1226990000000</v>
      </c>
      <c r="U659">
        <v>-733493227.20000005</v>
      </c>
      <c r="V659" s="3" t="b">
        <f t="shared" si="216"/>
        <v>0</v>
      </c>
      <c r="W659" s="3" t="b">
        <f t="shared" si="217"/>
        <v>0</v>
      </c>
      <c r="X659" s="3" t="b">
        <f t="shared" si="218"/>
        <v>0</v>
      </c>
      <c r="Y659" s="3" t="b">
        <f t="shared" si="219"/>
        <v>0</v>
      </c>
      <c r="Z659" s="3" t="b">
        <f t="shared" si="220"/>
        <v>0</v>
      </c>
      <c r="AA659" s="3" t="b">
        <f t="shared" si="221"/>
        <v>1</v>
      </c>
      <c r="AB659">
        <v>-399422721.89999998</v>
      </c>
      <c r="AC659">
        <v>-875189070.70000005</v>
      </c>
      <c r="AD659">
        <v>-32470950.73</v>
      </c>
      <c r="AE659">
        <v>3146187022</v>
      </c>
      <c r="AF659">
        <v>-304931.8003</v>
      </c>
      <c r="AG659" s="3" t="b">
        <f t="shared" si="222"/>
        <v>0</v>
      </c>
      <c r="AH659" s="3" t="b">
        <f t="shared" si="223"/>
        <v>0</v>
      </c>
      <c r="AI659" s="3" t="b">
        <f t="shared" si="224"/>
        <v>0</v>
      </c>
      <c r="AJ659" s="3" t="b">
        <f t="shared" si="225"/>
        <v>0</v>
      </c>
      <c r="AK659" s="3" t="b">
        <f t="shared" si="226"/>
        <v>0</v>
      </c>
      <c r="AL659" s="3" t="b">
        <f t="shared" si="227"/>
        <v>1</v>
      </c>
      <c r="AM659" s="3" t="b">
        <f t="shared" si="228"/>
        <v>0</v>
      </c>
      <c r="AN659" s="3" t="b">
        <f t="shared" si="229"/>
        <v>0</v>
      </c>
      <c r="AO659" s="3" t="b">
        <f t="shared" si="230"/>
        <v>1</v>
      </c>
      <c r="AP659">
        <v>1417946.0859999999</v>
      </c>
      <c r="AQ659">
        <v>-824750.62300000002</v>
      </c>
      <c r="AR659">
        <v>-1453490.885</v>
      </c>
      <c r="AS659">
        <v>44.397873679999996</v>
      </c>
      <c r="AT659">
        <v>1.5118855899999999</v>
      </c>
      <c r="AU659">
        <v>3.5253602810000002</v>
      </c>
      <c r="AV659">
        <v>-3.607668023</v>
      </c>
      <c r="AW659">
        <v>-3.747643633</v>
      </c>
      <c r="AX659">
        <v>-5.1676314029999997</v>
      </c>
      <c r="AY659">
        <v>-3.1913457410000001</v>
      </c>
      <c r="AZ659">
        <v>1.6198729999999999</v>
      </c>
      <c r="BA659">
        <v>0</v>
      </c>
      <c r="BB659">
        <v>2.9806028229999999</v>
      </c>
      <c r="BC659">
        <v>2.9031051109999999</v>
      </c>
      <c r="BD659">
        <v>1.0266947660000001</v>
      </c>
      <c r="BE659">
        <v>50.658578849999998</v>
      </c>
      <c r="BF659">
        <v>0.989781036</v>
      </c>
      <c r="BG659">
        <v>-7.4733131999999994E-2</v>
      </c>
      <c r="BH659">
        <v>0.61123313800000001</v>
      </c>
      <c r="BI659">
        <v>-0.178056199</v>
      </c>
      <c r="BJ659">
        <v>-0.53118586300000004</v>
      </c>
      <c r="BK659">
        <v>13.24</v>
      </c>
      <c r="BL659">
        <v>14.11</v>
      </c>
      <c r="BM659">
        <v>12.94</v>
      </c>
      <c r="BN659">
        <v>14.05</v>
      </c>
      <c r="BO659">
        <v>1.18</v>
      </c>
      <c r="BP659">
        <v>9.1686091689999998</v>
      </c>
      <c r="BQ659">
        <v>0.83</v>
      </c>
      <c r="BR659">
        <v>0.39600000000000002</v>
      </c>
      <c r="BS659">
        <v>0.45</v>
      </c>
      <c r="BT659">
        <v>0.230606061</v>
      </c>
      <c r="BU659">
        <v>76.496674060000004</v>
      </c>
      <c r="BV659">
        <v>26.164079820000001</v>
      </c>
      <c r="BW659">
        <v>18.072898429999999</v>
      </c>
      <c r="BX659">
        <v>8.5524370790000006</v>
      </c>
      <c r="BY659">
        <v>9.7624187960000004</v>
      </c>
      <c r="BZ659">
        <v>4.5367728960000004</v>
      </c>
      <c r="CA659" t="s">
        <v>60</v>
      </c>
      <c r="CB659">
        <v>-1.7046928999999999E-2</v>
      </c>
      <c r="CC659">
        <v>0</v>
      </c>
    </row>
    <row r="660" spans="1:81" x14ac:dyDescent="0.25">
      <c r="A660">
        <v>2687</v>
      </c>
      <c r="B660" s="1">
        <v>42860</v>
      </c>
      <c r="C660">
        <v>2392.3701169999999</v>
      </c>
      <c r="D660">
        <v>2399.290039</v>
      </c>
      <c r="E660">
        <v>2389.3798830000001</v>
      </c>
      <c r="F660">
        <v>2399.290039</v>
      </c>
      <c r="G660">
        <v>2399.290039</v>
      </c>
      <c r="H660">
        <v>3540140000</v>
      </c>
      <c r="I660" s="2">
        <v>754904000000</v>
      </c>
      <c r="J660">
        <v>3951340000</v>
      </c>
      <c r="K660" s="3" t="b">
        <f t="shared" si="210"/>
        <v>0</v>
      </c>
      <c r="L660" s="3" t="b">
        <f t="shared" si="211"/>
        <v>0</v>
      </c>
      <c r="M660" s="3" t="b">
        <f t="shared" si="212"/>
        <v>1</v>
      </c>
      <c r="N660" s="3" t="b">
        <f t="shared" si="213"/>
        <v>0</v>
      </c>
      <c r="O660" s="3" t="b">
        <f t="shared" si="214"/>
        <v>0</v>
      </c>
      <c r="P660" s="3" t="b">
        <f t="shared" si="215"/>
        <v>0</v>
      </c>
      <c r="Q660">
        <v>1638861000</v>
      </c>
      <c r="R660">
        <v>1611329000</v>
      </c>
      <c r="S660">
        <v>960539697</v>
      </c>
      <c r="T660" s="2">
        <v>1234260000000</v>
      </c>
      <c r="U660">
        <v>3199337082</v>
      </c>
      <c r="V660" s="3" t="b">
        <f t="shared" si="216"/>
        <v>0</v>
      </c>
      <c r="W660" s="3" t="b">
        <f t="shared" si="217"/>
        <v>0</v>
      </c>
      <c r="X660" s="3" t="b">
        <f t="shared" si="218"/>
        <v>1</v>
      </c>
      <c r="Y660" s="3" t="b">
        <f t="shared" si="219"/>
        <v>0</v>
      </c>
      <c r="Z660" s="3" t="b">
        <f t="shared" si="220"/>
        <v>0</v>
      </c>
      <c r="AA660" s="3" t="b">
        <f t="shared" si="221"/>
        <v>0</v>
      </c>
      <c r="AB660">
        <v>2981506546</v>
      </c>
      <c r="AC660">
        <v>2726752439</v>
      </c>
      <c r="AD660">
        <v>451714469.69999999</v>
      </c>
      <c r="AE660">
        <v>3213637722</v>
      </c>
      <c r="AF660">
        <v>8506999.977</v>
      </c>
      <c r="AG660" s="3" t="b">
        <f t="shared" si="222"/>
        <v>0</v>
      </c>
      <c r="AH660" s="3" t="b">
        <f t="shared" si="223"/>
        <v>0</v>
      </c>
      <c r="AI660" s="3" t="b">
        <f t="shared" si="224"/>
        <v>1</v>
      </c>
      <c r="AJ660" s="3" t="b">
        <f t="shared" si="225"/>
        <v>0</v>
      </c>
      <c r="AK660" s="3" t="b">
        <f t="shared" si="226"/>
        <v>0</v>
      </c>
      <c r="AL660" s="3" t="b">
        <f t="shared" si="227"/>
        <v>0</v>
      </c>
      <c r="AM660" s="3" t="b">
        <f t="shared" si="228"/>
        <v>0</v>
      </c>
      <c r="AN660" s="3" t="b">
        <f t="shared" si="229"/>
        <v>0</v>
      </c>
      <c r="AO660" s="3" t="b">
        <f t="shared" si="230"/>
        <v>0</v>
      </c>
      <c r="AP660">
        <v>3872945.1159999999</v>
      </c>
      <c r="AQ660">
        <v>3078476.4</v>
      </c>
      <c r="AR660">
        <v>2292594.5040000002</v>
      </c>
      <c r="AS660">
        <v>100</v>
      </c>
      <c r="AT660">
        <v>11.38177054</v>
      </c>
      <c r="AU660">
        <v>12.84359957</v>
      </c>
      <c r="AV660">
        <v>6.6065344670000004</v>
      </c>
      <c r="AW660">
        <v>2.9456109760000002</v>
      </c>
      <c r="AX660">
        <v>2.372518361</v>
      </c>
      <c r="AY660">
        <v>2.1601293340000001</v>
      </c>
      <c r="AZ660">
        <v>9.7700189999999996</v>
      </c>
      <c r="BA660">
        <v>0</v>
      </c>
      <c r="BB660">
        <v>4.5880437690000004</v>
      </c>
      <c r="BC660">
        <v>2.411191305</v>
      </c>
      <c r="BD660">
        <v>1.9028120079999999</v>
      </c>
      <c r="BE660">
        <v>65.550645470000006</v>
      </c>
      <c r="BF660">
        <v>3.8151623849999998</v>
      </c>
      <c r="BG660">
        <v>2.1916851739999998</v>
      </c>
      <c r="BH660">
        <v>0.80129248399999997</v>
      </c>
      <c r="BI660">
        <v>0.56767991299999998</v>
      </c>
      <c r="BJ660">
        <v>0.265219861</v>
      </c>
      <c r="BK660">
        <v>10.51</v>
      </c>
      <c r="BL660">
        <v>10.98</v>
      </c>
      <c r="BM660">
        <v>9.99</v>
      </c>
      <c r="BN660">
        <v>10.57</v>
      </c>
      <c r="BO660">
        <v>0.11</v>
      </c>
      <c r="BP660">
        <v>1.051625239</v>
      </c>
      <c r="BQ660">
        <v>-5.5E-2</v>
      </c>
      <c r="BR660">
        <v>-2.8000000000000001E-2</v>
      </c>
      <c r="BS660">
        <v>7.9000000000000001E-2</v>
      </c>
      <c r="BT660">
        <v>-3.2727273000000001E-2</v>
      </c>
      <c r="BU660">
        <v>10.501565749999999</v>
      </c>
      <c r="BV660">
        <v>1.7241376610000001</v>
      </c>
      <c r="BW660">
        <v>-0.86206883000000001</v>
      </c>
      <c r="BX660">
        <v>-0.43887140499999999</v>
      </c>
      <c r="BY660">
        <v>1.23824432</v>
      </c>
      <c r="BZ660">
        <v>0.50669707600000002</v>
      </c>
      <c r="CA660" t="s">
        <v>60</v>
      </c>
      <c r="CB660">
        <v>0.72709642399999996</v>
      </c>
      <c r="CC660">
        <v>0</v>
      </c>
    </row>
    <row r="661" spans="1:81" x14ac:dyDescent="0.25">
      <c r="A661">
        <v>2688</v>
      </c>
      <c r="B661" s="1">
        <v>42863</v>
      </c>
      <c r="C661">
        <v>2399.9399410000001</v>
      </c>
      <c r="D661">
        <v>2401.360107</v>
      </c>
      <c r="E661">
        <v>2393.919922</v>
      </c>
      <c r="F661">
        <v>2399.3798830000001</v>
      </c>
      <c r="G661">
        <v>2399.3798830000001</v>
      </c>
      <c r="H661">
        <v>3429440000</v>
      </c>
      <c r="I661" s="2">
        <v>758333000000</v>
      </c>
      <c r="J661">
        <v>3484790000</v>
      </c>
      <c r="K661" s="3" t="b">
        <f t="shared" si="210"/>
        <v>0</v>
      </c>
      <c r="L661" s="3" t="b">
        <f t="shared" si="211"/>
        <v>0</v>
      </c>
      <c r="M661" s="3" t="b">
        <f t="shared" si="212"/>
        <v>1</v>
      </c>
      <c r="N661" s="3" t="b">
        <f t="shared" si="213"/>
        <v>0</v>
      </c>
      <c r="O661" s="3" t="b">
        <f t="shared" si="214"/>
        <v>0</v>
      </c>
      <c r="P661" s="3" t="b">
        <f t="shared" si="215"/>
        <v>0</v>
      </c>
      <c r="Q661">
        <v>3753650000</v>
      </c>
      <c r="R661">
        <v>2277894000</v>
      </c>
      <c r="S661">
        <v>1262587576</v>
      </c>
      <c r="T661" s="2">
        <v>1235860000000</v>
      </c>
      <c r="U661">
        <v>2572035896</v>
      </c>
      <c r="V661" s="3" t="b">
        <f t="shared" si="216"/>
        <v>0</v>
      </c>
      <c r="W661" s="3" t="b">
        <f t="shared" si="217"/>
        <v>0</v>
      </c>
      <c r="X661" s="3" t="b">
        <f t="shared" si="218"/>
        <v>1</v>
      </c>
      <c r="Y661" s="3" t="b">
        <f t="shared" si="219"/>
        <v>0</v>
      </c>
      <c r="Z661" s="3" t="b">
        <f t="shared" si="220"/>
        <v>0</v>
      </c>
      <c r="AA661" s="3" t="b">
        <f t="shared" si="221"/>
        <v>0</v>
      </c>
      <c r="AB661">
        <v>2754795787</v>
      </c>
      <c r="AC661">
        <v>2757755861</v>
      </c>
      <c r="AD661">
        <v>933920356.70000005</v>
      </c>
      <c r="AE661">
        <v>3213766142</v>
      </c>
      <c r="AF661">
        <v>7301486.2230000002</v>
      </c>
      <c r="AG661" s="3" t="b">
        <f t="shared" si="222"/>
        <v>0</v>
      </c>
      <c r="AH661" s="3" t="b">
        <f t="shared" si="223"/>
        <v>0</v>
      </c>
      <c r="AI661" s="3" t="b">
        <f t="shared" si="224"/>
        <v>1</v>
      </c>
      <c r="AJ661" s="3" t="b">
        <f t="shared" si="225"/>
        <v>0</v>
      </c>
      <c r="AK661" s="3" t="b">
        <f t="shared" si="226"/>
        <v>0</v>
      </c>
      <c r="AL661" s="3" t="b">
        <f t="shared" si="227"/>
        <v>0</v>
      </c>
      <c r="AM661" s="3" t="b">
        <f t="shared" si="228"/>
        <v>0</v>
      </c>
      <c r="AN661" s="3" t="b">
        <f t="shared" si="229"/>
        <v>0</v>
      </c>
      <c r="AO661" s="3" t="b">
        <f t="shared" si="230"/>
        <v>0</v>
      </c>
      <c r="AP661">
        <v>6590181.0460000001</v>
      </c>
      <c r="AQ661">
        <v>4139750.7820000001</v>
      </c>
      <c r="AR661">
        <v>1712483.648</v>
      </c>
      <c r="AS661">
        <v>97.496876090000001</v>
      </c>
      <c r="AT661">
        <v>-2.5031239059999999</v>
      </c>
      <c r="AU661">
        <v>-2.5031239059999999</v>
      </c>
      <c r="AV661">
        <v>4.4393233170000004</v>
      </c>
      <c r="AW661">
        <v>4.3511605619999996</v>
      </c>
      <c r="AX661">
        <v>2.6623362030000002</v>
      </c>
      <c r="AY661">
        <v>1.465767845</v>
      </c>
      <c r="AZ661">
        <v>8.9843999999999993E-2</v>
      </c>
      <c r="BA661">
        <v>0</v>
      </c>
      <c r="BB661">
        <v>4.2667437850000001</v>
      </c>
      <c r="BC661">
        <v>2.238963354</v>
      </c>
      <c r="BD661">
        <v>1.905678258</v>
      </c>
      <c r="BE661">
        <v>65.584627370000007</v>
      </c>
      <c r="BF661">
        <v>3.3981896999999997E-2</v>
      </c>
      <c r="BG661">
        <v>1.9245721410000001</v>
      </c>
      <c r="BH661">
        <v>1.7067219119999999</v>
      </c>
      <c r="BI661">
        <v>0.94144787299999999</v>
      </c>
      <c r="BJ661">
        <v>0.22506335499999999</v>
      </c>
      <c r="BK661">
        <v>10.53</v>
      </c>
      <c r="BL661">
        <v>10.55</v>
      </c>
      <c r="BM661">
        <v>9.67</v>
      </c>
      <c r="BN661">
        <v>9.77</v>
      </c>
      <c r="BO661">
        <v>-0.8</v>
      </c>
      <c r="BP661">
        <v>-7.56859035</v>
      </c>
      <c r="BQ661">
        <v>-0.34499999999999997</v>
      </c>
      <c r="BR661">
        <v>-0.26200000000000001</v>
      </c>
      <c r="BS661">
        <v>-0.17499999999999999</v>
      </c>
      <c r="BT661">
        <v>-6.2484848000000003E-2</v>
      </c>
      <c r="BU661">
        <v>1.5128590749999999</v>
      </c>
      <c r="BV661">
        <v>-8.9887066769999997</v>
      </c>
      <c r="BW661">
        <v>-3.6322845080000001</v>
      </c>
      <c r="BX661">
        <v>-3.0414395349999999</v>
      </c>
      <c r="BY661">
        <v>-2.032851016</v>
      </c>
      <c r="BZ661">
        <v>-0.115211745</v>
      </c>
      <c r="CA661" t="s">
        <v>60</v>
      </c>
      <c r="CB661">
        <v>0.44885479299999997</v>
      </c>
      <c r="CC661">
        <v>0</v>
      </c>
    </row>
    <row r="662" spans="1:81" x14ac:dyDescent="0.25">
      <c r="A662">
        <v>2689</v>
      </c>
      <c r="B662" s="1">
        <v>42864</v>
      </c>
      <c r="C662">
        <v>2401.580078</v>
      </c>
      <c r="D662">
        <v>2403.8701169999999</v>
      </c>
      <c r="E662">
        <v>2392.4399410000001</v>
      </c>
      <c r="F662">
        <v>2396.919922</v>
      </c>
      <c r="G662">
        <v>2396.919922</v>
      </c>
      <c r="H662">
        <v>3653590000</v>
      </c>
      <c r="I662" s="2">
        <v>754680000000</v>
      </c>
      <c r="J662">
        <v>-112075000</v>
      </c>
      <c r="K662" s="3" t="b">
        <f t="shared" si="210"/>
        <v>0</v>
      </c>
      <c r="L662" s="3" t="b">
        <f t="shared" si="211"/>
        <v>0</v>
      </c>
      <c r="M662" s="3" t="b">
        <f t="shared" si="212"/>
        <v>0</v>
      </c>
      <c r="N662" s="3" t="b">
        <f t="shared" si="213"/>
        <v>0</v>
      </c>
      <c r="O662" s="3" t="b">
        <f t="shared" si="214"/>
        <v>0</v>
      </c>
      <c r="P662" s="3" t="b">
        <f t="shared" si="215"/>
        <v>1</v>
      </c>
      <c r="Q662">
        <v>1337741000</v>
      </c>
      <c r="R662">
        <v>2232664000</v>
      </c>
      <c r="S662">
        <v>1453267030</v>
      </c>
      <c r="T662" s="2">
        <v>1235070000000</v>
      </c>
      <c r="U662">
        <v>407171048.89999998</v>
      </c>
      <c r="V662" s="3" t="b">
        <f t="shared" si="216"/>
        <v>0</v>
      </c>
      <c r="W662" s="3" t="b">
        <f t="shared" si="217"/>
        <v>0</v>
      </c>
      <c r="X662" s="3" t="b">
        <f t="shared" si="218"/>
        <v>1</v>
      </c>
      <c r="Y662" s="3" t="b">
        <f t="shared" si="219"/>
        <v>0</v>
      </c>
      <c r="Z662" s="3" t="b">
        <f t="shared" si="220"/>
        <v>0</v>
      </c>
      <c r="AA662" s="3" t="b">
        <f t="shared" si="221"/>
        <v>0</v>
      </c>
      <c r="AB662">
        <v>1466737809</v>
      </c>
      <c r="AC662">
        <v>1957010432</v>
      </c>
      <c r="AD662">
        <v>1360867922</v>
      </c>
      <c r="AE662">
        <v>3210020303</v>
      </c>
      <c r="AF662">
        <v>-1808709.581</v>
      </c>
      <c r="AG662" s="3" t="b">
        <f t="shared" si="222"/>
        <v>0</v>
      </c>
      <c r="AH662" s="3" t="b">
        <f t="shared" si="223"/>
        <v>0</v>
      </c>
      <c r="AI662" s="3" t="b">
        <f t="shared" si="224"/>
        <v>0</v>
      </c>
      <c r="AJ662" s="3" t="b">
        <f t="shared" si="225"/>
        <v>0</v>
      </c>
      <c r="AK662" s="3" t="b">
        <f t="shared" si="226"/>
        <v>0</v>
      </c>
      <c r="AL662" s="3" t="b">
        <f t="shared" si="227"/>
        <v>1</v>
      </c>
      <c r="AM662" s="3" t="b">
        <f t="shared" si="228"/>
        <v>0</v>
      </c>
      <c r="AN662" s="3" t="b">
        <f t="shared" si="229"/>
        <v>0</v>
      </c>
      <c r="AO662" s="3" t="b">
        <f t="shared" si="230"/>
        <v>0</v>
      </c>
      <c r="AP662">
        <v>3269982.1710000001</v>
      </c>
      <c r="AQ662">
        <v>4139613.4029999999</v>
      </c>
      <c r="AR662">
        <v>2068360.0970000001</v>
      </c>
      <c r="AS662">
        <v>91.484703460000006</v>
      </c>
      <c r="AT662">
        <v>-6.0121726359999998</v>
      </c>
      <c r="AU662">
        <v>-6.1665284849999997</v>
      </c>
      <c r="AV662">
        <v>-4.2576482709999999</v>
      </c>
      <c r="AW662">
        <v>0.60962980899999997</v>
      </c>
      <c r="AX662">
        <v>1.8274191420000001</v>
      </c>
      <c r="AY662">
        <v>1.2851921980000001</v>
      </c>
      <c r="AZ662">
        <v>0</v>
      </c>
      <c r="BA662">
        <v>2.4599609999999998</v>
      </c>
      <c r="BB662">
        <v>3.9619763720000001</v>
      </c>
      <c r="BC662">
        <v>2.2547489000000001</v>
      </c>
      <c r="BD662">
        <v>1.757169666</v>
      </c>
      <c r="BE662">
        <v>63.73092261</v>
      </c>
      <c r="BF662">
        <v>-1.8537047639999999</v>
      </c>
      <c r="BG662">
        <v>-0.909861433</v>
      </c>
      <c r="BH662">
        <v>0.60203004500000001</v>
      </c>
      <c r="BI662">
        <v>0.89764392400000004</v>
      </c>
      <c r="BJ662">
        <v>0.29726909499999998</v>
      </c>
      <c r="BK662">
        <v>9.8699999999999992</v>
      </c>
      <c r="BL662">
        <v>10.14</v>
      </c>
      <c r="BM662">
        <v>9.56</v>
      </c>
      <c r="BN662">
        <v>9.9600000000000009</v>
      </c>
      <c r="BO662">
        <v>0.19</v>
      </c>
      <c r="BP662">
        <v>1.944728762</v>
      </c>
      <c r="BQ662">
        <v>-0.30499999999999999</v>
      </c>
      <c r="BR662">
        <v>-0.23</v>
      </c>
      <c r="BS662">
        <v>-0.21299999999999999</v>
      </c>
      <c r="BT662">
        <v>-7.4242424000000001E-2</v>
      </c>
      <c r="BU662">
        <v>5.952380067</v>
      </c>
      <c r="BV662">
        <v>4.4395209910000002</v>
      </c>
      <c r="BW662">
        <v>-2.2745928430000002</v>
      </c>
      <c r="BX662">
        <v>-1.7463850750000001</v>
      </c>
      <c r="BY662">
        <v>-1.9811215710000001</v>
      </c>
      <c r="BZ662">
        <v>-0.14971696500000001</v>
      </c>
      <c r="CA662" t="s">
        <v>60</v>
      </c>
      <c r="CB662">
        <v>8.9077448000000004E-2</v>
      </c>
      <c r="CC662">
        <v>0</v>
      </c>
    </row>
    <row r="663" spans="1:81" x14ac:dyDescent="0.25">
      <c r="A663">
        <v>2690</v>
      </c>
      <c r="B663" s="1">
        <v>42865</v>
      </c>
      <c r="C663">
        <v>2396.790039</v>
      </c>
      <c r="D663">
        <v>2399.73999</v>
      </c>
      <c r="E663">
        <v>2392.790039</v>
      </c>
      <c r="F663">
        <v>2399.6298830000001</v>
      </c>
      <c r="G663">
        <v>2399.6298830000001</v>
      </c>
      <c r="H663">
        <v>3643530000</v>
      </c>
      <c r="I663" s="2">
        <v>758323000000</v>
      </c>
      <c r="J663">
        <v>-5030000</v>
      </c>
      <c r="K663" s="3" t="b">
        <f t="shared" si="210"/>
        <v>0</v>
      </c>
      <c r="L663" s="3" t="b">
        <f t="shared" si="211"/>
        <v>0</v>
      </c>
      <c r="M663" s="3" t="b">
        <f t="shared" si="212"/>
        <v>0</v>
      </c>
      <c r="N663" s="3" t="b">
        <f t="shared" si="213"/>
        <v>0</v>
      </c>
      <c r="O663" s="3" t="b">
        <f t="shared" si="214"/>
        <v>0</v>
      </c>
      <c r="P663" s="3" t="b">
        <f t="shared" si="215"/>
        <v>1</v>
      </c>
      <c r="Q663">
        <v>660455000</v>
      </c>
      <c r="R663">
        <v>1369489000</v>
      </c>
      <c r="S663">
        <v>1483238545</v>
      </c>
      <c r="T663" s="2">
        <v>1238600000000</v>
      </c>
      <c r="U663">
        <v>1369246270</v>
      </c>
      <c r="V663" s="3" t="b">
        <f t="shared" si="216"/>
        <v>0</v>
      </c>
      <c r="W663" s="3" t="b">
        <f t="shared" si="217"/>
        <v>0</v>
      </c>
      <c r="X663" s="3" t="b">
        <f t="shared" si="218"/>
        <v>1</v>
      </c>
      <c r="Y663" s="3" t="b">
        <f t="shared" si="219"/>
        <v>0</v>
      </c>
      <c r="Z663" s="3" t="b">
        <f t="shared" si="220"/>
        <v>0</v>
      </c>
      <c r="AA663" s="3" t="b">
        <f t="shared" si="221"/>
        <v>0</v>
      </c>
      <c r="AB663">
        <v>1223768330</v>
      </c>
      <c r="AC663">
        <v>1657947076</v>
      </c>
      <c r="AD663">
        <v>1667081224</v>
      </c>
      <c r="AE663">
        <v>3214139683</v>
      </c>
      <c r="AF663">
        <v>186770.92629999999</v>
      </c>
      <c r="AG663" s="3" t="b">
        <f t="shared" si="222"/>
        <v>0</v>
      </c>
      <c r="AH663" s="3" t="b">
        <f t="shared" si="223"/>
        <v>0</v>
      </c>
      <c r="AI663" s="3" t="b">
        <f t="shared" si="224"/>
        <v>1</v>
      </c>
      <c r="AJ663" s="3" t="b">
        <f t="shared" si="225"/>
        <v>0</v>
      </c>
      <c r="AK663" s="3" t="b">
        <f t="shared" si="226"/>
        <v>0</v>
      </c>
      <c r="AL663" s="3" t="b">
        <f t="shared" si="227"/>
        <v>0</v>
      </c>
      <c r="AM663" s="3" t="b">
        <f t="shared" si="228"/>
        <v>0</v>
      </c>
      <c r="AN663" s="3" t="b">
        <f t="shared" si="229"/>
        <v>0</v>
      </c>
      <c r="AO663" s="3" t="b">
        <f t="shared" si="230"/>
        <v>0</v>
      </c>
      <c r="AP663">
        <v>-223995.5454</v>
      </c>
      <c r="AQ663">
        <v>2633560.9440000001</v>
      </c>
      <c r="AR663">
        <v>2374393.3489999999</v>
      </c>
      <c r="AS663">
        <v>94.804915559999998</v>
      </c>
      <c r="AT663">
        <v>3.3202120989999999</v>
      </c>
      <c r="AU663">
        <v>3.6292538250000002</v>
      </c>
      <c r="AV663">
        <v>-1.3459802679999999</v>
      </c>
      <c r="AW663">
        <v>-2.1597425960000001</v>
      </c>
      <c r="AX663">
        <v>0.38580756500000002</v>
      </c>
      <c r="AY663">
        <v>1.3053551510000001</v>
      </c>
      <c r="AZ663">
        <v>2.7099609999999998</v>
      </c>
      <c r="BA663">
        <v>0</v>
      </c>
      <c r="BB663">
        <v>3.8725467029999998</v>
      </c>
      <c r="BC663">
        <v>2.0936954079999999</v>
      </c>
      <c r="BD663">
        <v>1.849622772</v>
      </c>
      <c r="BE663">
        <v>64.907635850000005</v>
      </c>
      <c r="BF663">
        <v>1.1767132410000001</v>
      </c>
      <c r="BG663">
        <v>-0.33849576100000001</v>
      </c>
      <c r="BH663">
        <v>-0.378273364</v>
      </c>
      <c r="BI663">
        <v>0.45245826500000003</v>
      </c>
      <c r="BJ663">
        <v>0.38905699199999999</v>
      </c>
      <c r="BK663">
        <v>9.75</v>
      </c>
      <c r="BL663">
        <v>10.24</v>
      </c>
      <c r="BM663">
        <v>9.6199999999999992</v>
      </c>
      <c r="BN663">
        <v>10.210000000000001</v>
      </c>
      <c r="BO663">
        <v>0.25</v>
      </c>
      <c r="BP663">
        <v>2.510040161</v>
      </c>
      <c r="BQ663">
        <v>0.22</v>
      </c>
      <c r="BR663">
        <v>-8.8999999999999996E-2</v>
      </c>
      <c r="BS663">
        <v>-0.111</v>
      </c>
      <c r="BT663">
        <v>-5.6666666999999997E-2</v>
      </c>
      <c r="BU663">
        <v>9.6726176079999995</v>
      </c>
      <c r="BV663">
        <v>3.720237542</v>
      </c>
      <c r="BW663">
        <v>4.0798792669999999</v>
      </c>
      <c r="BX663">
        <v>0.19526765600000001</v>
      </c>
      <c r="BY663">
        <v>-0.27588066500000002</v>
      </c>
      <c r="BZ663">
        <v>0.15357046999999999</v>
      </c>
      <c r="CA663" t="s">
        <v>60</v>
      </c>
      <c r="CB663">
        <v>0.395537427</v>
      </c>
      <c r="CC663">
        <v>0</v>
      </c>
    </row>
    <row r="664" spans="1:81" x14ac:dyDescent="0.25">
      <c r="A664">
        <v>2709</v>
      </c>
      <c r="B664" s="1">
        <v>42893</v>
      </c>
      <c r="C664">
        <v>2432.030029</v>
      </c>
      <c r="D664">
        <v>2435.280029</v>
      </c>
      <c r="E664">
        <v>2424.75</v>
      </c>
      <c r="F664">
        <v>2433.139893</v>
      </c>
      <c r="G664">
        <v>2433.139893</v>
      </c>
      <c r="H664">
        <v>3572300000</v>
      </c>
      <c r="I664" s="2">
        <v>768343000000</v>
      </c>
      <c r="J664">
        <v>107230000</v>
      </c>
      <c r="K664" s="3" t="b">
        <f t="shared" si="210"/>
        <v>0</v>
      </c>
      <c r="L664" s="3" t="b">
        <f t="shared" si="211"/>
        <v>0</v>
      </c>
      <c r="M664" s="3" t="b">
        <f t="shared" si="212"/>
        <v>1</v>
      </c>
      <c r="N664" s="3" t="b">
        <f t="shared" si="213"/>
        <v>0</v>
      </c>
      <c r="O664" s="3" t="b">
        <f t="shared" si="214"/>
        <v>0</v>
      </c>
      <c r="P664" s="3" t="b">
        <f t="shared" si="215"/>
        <v>0</v>
      </c>
      <c r="Q664">
        <v>-1145226000</v>
      </c>
      <c r="R664">
        <v>-474336000</v>
      </c>
      <c r="S664">
        <v>-13238606.060000001</v>
      </c>
      <c r="T664" s="2">
        <v>1258440000000</v>
      </c>
      <c r="U664">
        <v>-116591845.40000001</v>
      </c>
      <c r="V664" s="3" t="b">
        <f t="shared" si="216"/>
        <v>0</v>
      </c>
      <c r="W664" s="3" t="b">
        <f t="shared" si="217"/>
        <v>0</v>
      </c>
      <c r="X664" s="3" t="b">
        <f t="shared" si="218"/>
        <v>0</v>
      </c>
      <c r="Y664" s="3" t="b">
        <f t="shared" si="219"/>
        <v>0</v>
      </c>
      <c r="Z664" s="3" t="b">
        <f t="shared" si="220"/>
        <v>0</v>
      </c>
      <c r="AA664" s="3" t="b">
        <f t="shared" si="221"/>
        <v>1</v>
      </c>
      <c r="AB664">
        <v>-584291710.60000002</v>
      </c>
      <c r="AC664">
        <v>3080291.7919999999</v>
      </c>
      <c r="AD664">
        <v>1284913268</v>
      </c>
      <c r="AE664">
        <v>3257686005</v>
      </c>
      <c r="AF664">
        <v>-1864643.0519999999</v>
      </c>
      <c r="AG664" s="3" t="b">
        <f t="shared" si="222"/>
        <v>0</v>
      </c>
      <c r="AH664" s="3" t="b">
        <f t="shared" si="223"/>
        <v>0</v>
      </c>
      <c r="AI664" s="3" t="b">
        <f t="shared" si="224"/>
        <v>0</v>
      </c>
      <c r="AJ664" s="3" t="b">
        <f t="shared" si="225"/>
        <v>0</v>
      </c>
      <c r="AK664" s="3" t="b">
        <f t="shared" si="226"/>
        <v>0</v>
      </c>
      <c r="AL664" s="3" t="b">
        <f t="shared" si="227"/>
        <v>1</v>
      </c>
      <c r="AM664" s="3" t="b">
        <f t="shared" si="228"/>
        <v>0</v>
      </c>
      <c r="AN664" s="3" t="b">
        <f t="shared" si="229"/>
        <v>0</v>
      </c>
      <c r="AO664" s="3" t="b">
        <f t="shared" si="230"/>
        <v>1</v>
      </c>
      <c r="AP664">
        <v>-3115914.284</v>
      </c>
      <c r="AQ664">
        <v>-175990.0276</v>
      </c>
      <c r="AR664">
        <v>5388706.9050000003</v>
      </c>
      <c r="AS664">
        <v>93.628607880000004</v>
      </c>
      <c r="AT664">
        <v>3.4236286909999998</v>
      </c>
      <c r="AU664">
        <v>3.7953877070000002</v>
      </c>
      <c r="AV664">
        <v>-1.3300701960000001</v>
      </c>
      <c r="AW664">
        <v>-2.2070936919999999</v>
      </c>
      <c r="AX664">
        <v>-2.1495468880000002</v>
      </c>
      <c r="AY664">
        <v>-0.36275484400000002</v>
      </c>
      <c r="AZ664">
        <v>3.809815</v>
      </c>
      <c r="BA664">
        <v>0</v>
      </c>
      <c r="BB664">
        <v>4.8711441520000003</v>
      </c>
      <c r="BC664">
        <v>2.644778445</v>
      </c>
      <c r="BD664">
        <v>1.841796677</v>
      </c>
      <c r="BE664">
        <v>64.810994109999996</v>
      </c>
      <c r="BF664">
        <v>1.321955454</v>
      </c>
      <c r="BG664">
        <v>-1.4368595669999999</v>
      </c>
      <c r="BH664">
        <v>-1.84343429</v>
      </c>
      <c r="BI664">
        <v>-1.041459328</v>
      </c>
      <c r="BJ664">
        <v>0.65517063399999997</v>
      </c>
      <c r="BK664">
        <v>10.48</v>
      </c>
      <c r="BL664">
        <v>10.93</v>
      </c>
      <c r="BM664">
        <v>10.119999999999999</v>
      </c>
      <c r="BN664">
        <v>10.39</v>
      </c>
      <c r="BO664">
        <v>-0.06</v>
      </c>
      <c r="BP664">
        <v>-0.57416267899999995</v>
      </c>
      <c r="BQ664">
        <v>0.16</v>
      </c>
      <c r="BR664">
        <v>0.23</v>
      </c>
      <c r="BS664">
        <v>0.17</v>
      </c>
      <c r="BT664">
        <v>3.2969696999999999E-2</v>
      </c>
      <c r="BU664">
        <v>12.314541889999999</v>
      </c>
      <c r="BV664">
        <v>-0.890207847</v>
      </c>
      <c r="BW664">
        <v>2.3738875930000001</v>
      </c>
      <c r="BX664">
        <v>3.4124634139999999</v>
      </c>
      <c r="BY664">
        <v>2.5222555670000002</v>
      </c>
      <c r="BZ664">
        <v>0.489164716</v>
      </c>
      <c r="CA664" t="s">
        <v>60</v>
      </c>
      <c r="CB664">
        <v>0.17352900499999999</v>
      </c>
      <c r="CC664">
        <v>0</v>
      </c>
    </row>
    <row r="665" spans="1:81" x14ac:dyDescent="0.25">
      <c r="A665">
        <v>2710</v>
      </c>
      <c r="B665" s="1">
        <v>42894</v>
      </c>
      <c r="C665">
        <v>2434.2700199999999</v>
      </c>
      <c r="D665">
        <v>2439.2700199999999</v>
      </c>
      <c r="E665">
        <v>2427.9399410000001</v>
      </c>
      <c r="F665">
        <v>2433.790039</v>
      </c>
      <c r="G665">
        <v>2433.790039</v>
      </c>
      <c r="H665">
        <v>3728860000</v>
      </c>
      <c r="I665" s="2">
        <v>772072000000</v>
      </c>
      <c r="J665">
        <v>3650580000</v>
      </c>
      <c r="K665" s="3" t="b">
        <f t="shared" si="210"/>
        <v>0</v>
      </c>
      <c r="L665" s="3" t="b">
        <f t="shared" si="211"/>
        <v>0</v>
      </c>
      <c r="M665" s="3" t="b">
        <f t="shared" si="212"/>
        <v>1</v>
      </c>
      <c r="N665" s="3" t="b">
        <f t="shared" si="213"/>
        <v>0</v>
      </c>
      <c r="O665" s="3" t="b">
        <f t="shared" si="214"/>
        <v>0</v>
      </c>
      <c r="P665" s="3" t="b">
        <f t="shared" si="215"/>
        <v>0</v>
      </c>
      <c r="Q665">
        <v>1540226000</v>
      </c>
      <c r="R665">
        <v>227590000</v>
      </c>
      <c r="S665">
        <v>51935454.549999997</v>
      </c>
      <c r="T665" s="2">
        <v>1258560000000</v>
      </c>
      <c r="U665">
        <v>1121016262</v>
      </c>
      <c r="V665" s="3" t="b">
        <f t="shared" si="216"/>
        <v>0</v>
      </c>
      <c r="W665" s="3" t="b">
        <f t="shared" si="217"/>
        <v>0</v>
      </c>
      <c r="X665" s="3" t="b">
        <f t="shared" si="218"/>
        <v>1</v>
      </c>
      <c r="Y665" s="3" t="b">
        <f t="shared" si="219"/>
        <v>0</v>
      </c>
      <c r="Z665" s="3" t="b">
        <f t="shared" si="220"/>
        <v>0</v>
      </c>
      <c r="AA665" s="3" t="b">
        <f t="shared" si="221"/>
        <v>0</v>
      </c>
      <c r="AB665">
        <v>178610101.90000001</v>
      </c>
      <c r="AC665">
        <v>-231590457.30000001</v>
      </c>
      <c r="AD665">
        <v>1106605920</v>
      </c>
      <c r="AE665">
        <v>3258682373</v>
      </c>
      <c r="AF665">
        <v>3299327.19</v>
      </c>
      <c r="AG665" s="3" t="b">
        <f t="shared" si="222"/>
        <v>0</v>
      </c>
      <c r="AH665" s="3" t="b">
        <f t="shared" si="223"/>
        <v>0</v>
      </c>
      <c r="AI665" s="3" t="b">
        <f t="shared" si="224"/>
        <v>1</v>
      </c>
      <c r="AJ665" s="3" t="b">
        <f t="shared" si="225"/>
        <v>0</v>
      </c>
      <c r="AK665" s="3" t="b">
        <f t="shared" si="226"/>
        <v>0</v>
      </c>
      <c r="AL665" s="3" t="b">
        <f t="shared" si="227"/>
        <v>0</v>
      </c>
      <c r="AM665" s="3" t="b">
        <f t="shared" si="228"/>
        <v>0</v>
      </c>
      <c r="AN665" s="3" t="b">
        <f t="shared" si="229"/>
        <v>0</v>
      </c>
      <c r="AO665" s="3" t="b">
        <f t="shared" si="230"/>
        <v>0</v>
      </c>
      <c r="AP665">
        <v>-259646.73689999999</v>
      </c>
      <c r="AQ665">
        <v>-1628826.33</v>
      </c>
      <c r="AR665">
        <v>4495426.9539999999</v>
      </c>
      <c r="AS665">
        <v>94.212851079999993</v>
      </c>
      <c r="AT665">
        <v>0.58424319800000002</v>
      </c>
      <c r="AU665">
        <v>0.62400073099999998</v>
      </c>
      <c r="AV665">
        <v>2.0039359440000002</v>
      </c>
      <c r="AW665">
        <v>-0.28040628899999998</v>
      </c>
      <c r="AX665">
        <v>-1.2149765880000001</v>
      </c>
      <c r="AY665">
        <v>-0.26302254000000003</v>
      </c>
      <c r="AZ665">
        <v>0.650146</v>
      </c>
      <c r="BA665">
        <v>0</v>
      </c>
      <c r="BB665">
        <v>4.5696442839999998</v>
      </c>
      <c r="BC665">
        <v>2.4558656989999998</v>
      </c>
      <c r="BD665">
        <v>1.8607060989999999</v>
      </c>
      <c r="BE665">
        <v>65.043595339999996</v>
      </c>
      <c r="BF665">
        <v>0.23260122699999999</v>
      </c>
      <c r="BG665">
        <v>0.77727834100000004</v>
      </c>
      <c r="BH665">
        <v>-0.66013982599999999</v>
      </c>
      <c r="BI665">
        <v>-1.190096222</v>
      </c>
      <c r="BJ665">
        <v>0.40172874200000003</v>
      </c>
      <c r="BK665">
        <v>10.27</v>
      </c>
      <c r="BL665">
        <v>10.53</v>
      </c>
      <c r="BM665">
        <v>9.73</v>
      </c>
      <c r="BN665">
        <v>10.16</v>
      </c>
      <c r="BO665">
        <v>-0.23</v>
      </c>
      <c r="BP665">
        <v>-2.2136669869999999</v>
      </c>
      <c r="BQ665">
        <v>-0.14499999999999999</v>
      </c>
      <c r="BR665">
        <v>2.1000000000000001E-2</v>
      </c>
      <c r="BS665">
        <v>0.114</v>
      </c>
      <c r="BT665">
        <v>2.8969696999999999E-2</v>
      </c>
      <c r="BU665">
        <v>8.9020784719999995</v>
      </c>
      <c r="BV665">
        <v>-3.4124634139999999</v>
      </c>
      <c r="BW665">
        <v>-2.1513356309999998</v>
      </c>
      <c r="BX665">
        <v>0.31157274699999998</v>
      </c>
      <c r="BY665">
        <v>1.6913949100000001</v>
      </c>
      <c r="BZ665">
        <v>0.42981752600000001</v>
      </c>
      <c r="CA665" t="s">
        <v>60</v>
      </c>
      <c r="CB665">
        <v>0.30444894900000002</v>
      </c>
      <c r="CC665">
        <v>0</v>
      </c>
    </row>
    <row r="666" spans="1:81" x14ac:dyDescent="0.25">
      <c r="A666">
        <v>2711</v>
      </c>
      <c r="B666" s="1">
        <v>42895</v>
      </c>
      <c r="C666">
        <v>2436.389893</v>
      </c>
      <c r="D666">
        <v>2446.1999510000001</v>
      </c>
      <c r="E666">
        <v>2415.6999510000001</v>
      </c>
      <c r="F666">
        <v>2431.7700199999999</v>
      </c>
      <c r="G666">
        <v>2431.7700199999999</v>
      </c>
      <c r="H666">
        <v>4027340000</v>
      </c>
      <c r="I666" s="2">
        <v>768044000000</v>
      </c>
      <c r="J666">
        <v>-149240000</v>
      </c>
      <c r="K666" s="3" t="b">
        <f t="shared" si="210"/>
        <v>0</v>
      </c>
      <c r="L666" s="3" t="b">
        <f t="shared" si="211"/>
        <v>0</v>
      </c>
      <c r="M666" s="3" t="b">
        <f t="shared" si="212"/>
        <v>0</v>
      </c>
      <c r="N666" s="3" t="b">
        <f t="shared" si="213"/>
        <v>0</v>
      </c>
      <c r="O666" s="3" t="b">
        <f t="shared" si="214"/>
        <v>0</v>
      </c>
      <c r="P666" s="3" t="b">
        <f t="shared" si="215"/>
        <v>1</v>
      </c>
      <c r="Q666">
        <v>1355032000</v>
      </c>
      <c r="R666">
        <v>713312000</v>
      </c>
      <c r="S666">
        <v>48635757.579999998</v>
      </c>
      <c r="T666" s="2">
        <v>1258780000000</v>
      </c>
      <c r="U666">
        <v>169190029.30000001</v>
      </c>
      <c r="V666" s="3" t="b">
        <f t="shared" si="216"/>
        <v>0</v>
      </c>
      <c r="W666" s="3" t="b">
        <f t="shared" si="217"/>
        <v>0</v>
      </c>
      <c r="X666" s="3" t="b">
        <f t="shared" si="218"/>
        <v>1</v>
      </c>
      <c r="Y666" s="3" t="b">
        <f t="shared" si="219"/>
        <v>0</v>
      </c>
      <c r="Z666" s="3" t="b">
        <f t="shared" si="220"/>
        <v>0</v>
      </c>
      <c r="AA666" s="3" t="b">
        <f t="shared" si="221"/>
        <v>0</v>
      </c>
      <c r="AB666">
        <v>749761817.79999995</v>
      </c>
      <c r="AC666">
        <v>245242525.90000001</v>
      </c>
      <c r="AD666">
        <v>887215403.20000005</v>
      </c>
      <c r="AE666">
        <v>3255339725</v>
      </c>
      <c r="AF666">
        <v>-1173139.841</v>
      </c>
      <c r="AG666" s="3" t="b">
        <f t="shared" si="222"/>
        <v>0</v>
      </c>
      <c r="AH666" s="3" t="b">
        <f t="shared" si="223"/>
        <v>0</v>
      </c>
      <c r="AI666" s="3" t="b">
        <f t="shared" si="224"/>
        <v>0</v>
      </c>
      <c r="AJ666" s="3" t="b">
        <f t="shared" si="225"/>
        <v>0</v>
      </c>
      <c r="AK666" s="3" t="b">
        <f t="shared" si="226"/>
        <v>0</v>
      </c>
      <c r="AL666" s="3" t="b">
        <f t="shared" si="227"/>
        <v>1</v>
      </c>
      <c r="AM666" s="3" t="b">
        <f t="shared" si="228"/>
        <v>0</v>
      </c>
      <c r="AN666" s="3" t="b">
        <f t="shared" si="229"/>
        <v>0</v>
      </c>
      <c r="AO666" s="3" t="b">
        <f t="shared" si="230"/>
        <v>0</v>
      </c>
      <c r="AP666">
        <v>1076438.753</v>
      </c>
      <c r="AQ666">
        <v>-555247.71939999994</v>
      </c>
      <c r="AR666">
        <v>3904360.4109999998</v>
      </c>
      <c r="AS666">
        <v>87.307644920000001</v>
      </c>
      <c r="AT666">
        <v>-6.9052061550000001</v>
      </c>
      <c r="AU666">
        <v>-7.3293675719999998</v>
      </c>
      <c r="AV666">
        <v>-3.160481479</v>
      </c>
      <c r="AW666">
        <v>-0.81077595999999996</v>
      </c>
      <c r="AX666">
        <v>-1.395433481</v>
      </c>
      <c r="AY666">
        <v>-0.64213839699999997</v>
      </c>
      <c r="AZ666">
        <v>0</v>
      </c>
      <c r="BA666">
        <v>2.020019</v>
      </c>
      <c r="BB666">
        <v>4.2432411200000004</v>
      </c>
      <c r="BC666">
        <v>2.4247337920000001</v>
      </c>
      <c r="BD666">
        <v>1.7499822599999999</v>
      </c>
      <c r="BE666">
        <v>63.636129050000001</v>
      </c>
      <c r="BF666">
        <v>-1.407466286</v>
      </c>
      <c r="BG666">
        <v>-0.58743252899999998</v>
      </c>
      <c r="BH666">
        <v>6.7387241000000001E-2</v>
      </c>
      <c r="BI666">
        <v>-0.65426116999999995</v>
      </c>
      <c r="BJ666">
        <v>0.23515712799999999</v>
      </c>
      <c r="BK666">
        <v>9.93</v>
      </c>
      <c r="BL666">
        <v>12.11</v>
      </c>
      <c r="BM666">
        <v>9.3699999999999992</v>
      </c>
      <c r="BN666">
        <v>10.7</v>
      </c>
      <c r="BO666">
        <v>0.54</v>
      </c>
      <c r="BP666">
        <v>5.3149606299999999</v>
      </c>
      <c r="BQ666">
        <v>0.155</v>
      </c>
      <c r="BR666">
        <v>5.1999999999999998E-2</v>
      </c>
      <c r="BS666">
        <v>9.7000000000000003E-2</v>
      </c>
      <c r="BT666">
        <v>5.0727273000000003E-2</v>
      </c>
      <c r="BU666">
        <v>19.191921959999998</v>
      </c>
      <c r="BV666">
        <v>10.289843490000001</v>
      </c>
      <c r="BW666">
        <v>3.4386900370000002</v>
      </c>
      <c r="BX666">
        <v>1.4549053270000001</v>
      </c>
      <c r="BY666">
        <v>1.894763926</v>
      </c>
      <c r="BZ666">
        <v>0.87688333600000001</v>
      </c>
      <c r="CA666" t="s">
        <v>60</v>
      </c>
      <c r="CB666">
        <v>-4.1512659E-2</v>
      </c>
      <c r="CC666">
        <v>0</v>
      </c>
    </row>
    <row r="667" spans="1:81" x14ac:dyDescent="0.25">
      <c r="A667">
        <v>2712</v>
      </c>
      <c r="B667" s="1">
        <v>42898</v>
      </c>
      <c r="C667">
        <v>2425.8798830000001</v>
      </c>
      <c r="D667">
        <v>2430.3798830000001</v>
      </c>
      <c r="E667">
        <v>2419.969971</v>
      </c>
      <c r="F667">
        <v>2429.389893</v>
      </c>
      <c r="G667">
        <v>2429.389893</v>
      </c>
      <c r="H667">
        <v>4027750000</v>
      </c>
      <c r="I667" s="2">
        <v>764017000000</v>
      </c>
      <c r="J667">
        <v>-4027545000</v>
      </c>
      <c r="K667" s="3" t="b">
        <f t="shared" si="210"/>
        <v>0</v>
      </c>
      <c r="L667" s="3" t="b">
        <f t="shared" si="211"/>
        <v>0</v>
      </c>
      <c r="M667" s="3" t="b">
        <f t="shared" si="212"/>
        <v>0</v>
      </c>
      <c r="N667" s="3" t="b">
        <f t="shared" si="213"/>
        <v>0</v>
      </c>
      <c r="O667" s="3" t="b">
        <f t="shared" si="214"/>
        <v>0</v>
      </c>
      <c r="P667" s="3" t="b">
        <f t="shared" si="215"/>
        <v>1</v>
      </c>
      <c r="Q667">
        <v>-1700603000</v>
      </c>
      <c r="R667">
        <v>-180634000</v>
      </c>
      <c r="S667">
        <v>19819393.940000001</v>
      </c>
      <c r="T667" s="2">
        <v>1262040000000</v>
      </c>
      <c r="U667">
        <v>1739118261</v>
      </c>
      <c r="V667" s="3" t="b">
        <f t="shared" si="216"/>
        <v>0</v>
      </c>
      <c r="W667" s="3" t="b">
        <f t="shared" si="217"/>
        <v>0</v>
      </c>
      <c r="X667" s="3" t="b">
        <f t="shared" si="218"/>
        <v>1</v>
      </c>
      <c r="Y667" s="3" t="b">
        <f t="shared" si="219"/>
        <v>0</v>
      </c>
      <c r="Z667" s="3" t="b">
        <f t="shared" si="220"/>
        <v>0</v>
      </c>
      <c r="AA667" s="3" t="b">
        <f t="shared" si="221"/>
        <v>0</v>
      </c>
      <c r="AB667">
        <v>1101670919</v>
      </c>
      <c r="AC667">
        <v>1177891815</v>
      </c>
      <c r="AD667">
        <v>843791024.10000002</v>
      </c>
      <c r="AE667">
        <v>3251397512</v>
      </c>
      <c r="AF667">
        <v>-3642430.716</v>
      </c>
      <c r="AG667" s="3" t="b">
        <f t="shared" si="222"/>
        <v>0</v>
      </c>
      <c r="AH667" s="3" t="b">
        <f t="shared" si="223"/>
        <v>0</v>
      </c>
      <c r="AI667" s="3" t="b">
        <f t="shared" si="224"/>
        <v>0</v>
      </c>
      <c r="AJ667" s="3" t="b">
        <f t="shared" si="225"/>
        <v>0</v>
      </c>
      <c r="AK667" s="3" t="b">
        <f t="shared" si="226"/>
        <v>0</v>
      </c>
      <c r="AL667" s="3" t="b">
        <f t="shared" si="227"/>
        <v>1</v>
      </c>
      <c r="AM667" s="3" t="b">
        <f t="shared" si="228"/>
        <v>0</v>
      </c>
      <c r="AN667" s="3" t="b">
        <f t="shared" si="229"/>
        <v>0</v>
      </c>
      <c r="AO667" s="3" t="b">
        <f t="shared" si="230"/>
        <v>0</v>
      </c>
      <c r="AP667">
        <v>-2220812.7420000001</v>
      </c>
      <c r="AQ667">
        <v>-371869.37880000001</v>
      </c>
      <c r="AR667">
        <v>2824811.4840000002</v>
      </c>
      <c r="AS667">
        <v>84.945306059999993</v>
      </c>
      <c r="AT667">
        <v>-2.3623388570000001</v>
      </c>
      <c r="AU667">
        <v>-2.7057640360000002</v>
      </c>
      <c r="AV667">
        <v>-4.6337725059999997</v>
      </c>
      <c r="AW667">
        <v>-3.2955111600000002</v>
      </c>
      <c r="AX667">
        <v>-1.6840309200000001</v>
      </c>
      <c r="AY667">
        <v>-0.98971147599999998</v>
      </c>
      <c r="AZ667">
        <v>0</v>
      </c>
      <c r="BA667">
        <v>2.3801269999999999</v>
      </c>
      <c r="BB667">
        <v>3.940152469</v>
      </c>
      <c r="BC667">
        <v>2.4215475930000001</v>
      </c>
      <c r="BD667">
        <v>1.6271216310000001</v>
      </c>
      <c r="BE667">
        <v>61.935527149999999</v>
      </c>
      <c r="BF667">
        <v>-1.7006019000000001</v>
      </c>
      <c r="BG667">
        <v>-1.5540340930000001</v>
      </c>
      <c r="BH667">
        <v>-1.0033867160000001</v>
      </c>
      <c r="BI667">
        <v>-0.428188807</v>
      </c>
      <c r="BJ667">
        <v>-1.8164052E-2</v>
      </c>
      <c r="BK667">
        <v>11.19</v>
      </c>
      <c r="BL667">
        <v>12.37</v>
      </c>
      <c r="BM667">
        <v>11.19</v>
      </c>
      <c r="BN667">
        <v>11.46</v>
      </c>
      <c r="BO667">
        <v>0.76</v>
      </c>
      <c r="BP667">
        <v>7.1028037380000004</v>
      </c>
      <c r="BQ667">
        <v>0.65</v>
      </c>
      <c r="BR667">
        <v>0.375</v>
      </c>
      <c r="BS667">
        <v>0.23300000000000001</v>
      </c>
      <c r="BT667">
        <v>9.3333333000000004E-2</v>
      </c>
      <c r="BU667">
        <v>30.158734509999999</v>
      </c>
      <c r="BV667">
        <v>10.96681255</v>
      </c>
      <c r="BW667">
        <v>10.62832802</v>
      </c>
      <c r="BX667">
        <v>6.3822421360000003</v>
      </c>
      <c r="BY667">
        <v>4.0785349630000001</v>
      </c>
      <c r="BZ667">
        <v>1.588799182</v>
      </c>
      <c r="CA667" t="s">
        <v>60</v>
      </c>
      <c r="CB667">
        <v>-7.9172005000000004E-2</v>
      </c>
      <c r="CC667">
        <v>0</v>
      </c>
    </row>
    <row r="668" spans="1:81" x14ac:dyDescent="0.25">
      <c r="A668">
        <v>2743</v>
      </c>
      <c r="B668" s="1">
        <v>42942</v>
      </c>
      <c r="C668">
        <v>2479.969971</v>
      </c>
      <c r="D668">
        <v>2481.6899410000001</v>
      </c>
      <c r="E668">
        <v>2474.9399410000001</v>
      </c>
      <c r="F668">
        <v>2477.830078</v>
      </c>
      <c r="G668">
        <v>2477.830078</v>
      </c>
      <c r="H668">
        <v>3557020000</v>
      </c>
      <c r="I668" s="2">
        <v>781745000000</v>
      </c>
      <c r="J668">
        <v>3832540000</v>
      </c>
      <c r="K668" s="3" t="b">
        <f t="shared" si="210"/>
        <v>0</v>
      </c>
      <c r="L668" s="3" t="b">
        <f t="shared" si="211"/>
        <v>0</v>
      </c>
      <c r="M668" s="3" t="b">
        <f t="shared" si="212"/>
        <v>1</v>
      </c>
      <c r="N668" s="3" t="b">
        <f t="shared" si="213"/>
        <v>0</v>
      </c>
      <c r="O668" s="3" t="b">
        <f t="shared" si="214"/>
        <v>0</v>
      </c>
      <c r="P668" s="3" t="b">
        <f t="shared" si="215"/>
        <v>0</v>
      </c>
      <c r="Q668">
        <v>1807258000</v>
      </c>
      <c r="R668">
        <v>428836000</v>
      </c>
      <c r="S668">
        <v>-17539818.18</v>
      </c>
      <c r="T668" s="2">
        <v>1279150000000</v>
      </c>
      <c r="U668">
        <v>-868831431.20000005</v>
      </c>
      <c r="V668" s="3" t="b">
        <f t="shared" si="216"/>
        <v>0</v>
      </c>
      <c r="W668" s="3" t="b">
        <f t="shared" si="217"/>
        <v>0</v>
      </c>
      <c r="X668" s="3" t="b">
        <f t="shared" si="218"/>
        <v>0</v>
      </c>
      <c r="Y668" s="3" t="b">
        <f t="shared" si="219"/>
        <v>0</v>
      </c>
      <c r="Z668" s="3" t="b">
        <f t="shared" si="220"/>
        <v>0</v>
      </c>
      <c r="AA668" s="3" t="b">
        <f t="shared" si="221"/>
        <v>1</v>
      </c>
      <c r="AB668">
        <v>-590731093.70000005</v>
      </c>
      <c r="AC668">
        <v>194949192.59999999</v>
      </c>
      <c r="AD668">
        <v>1157618291</v>
      </c>
      <c r="AE668">
        <v>3305063697</v>
      </c>
      <c r="AF668">
        <v>6507003.0029999996</v>
      </c>
      <c r="AG668" s="3" t="b">
        <f t="shared" si="222"/>
        <v>0</v>
      </c>
      <c r="AH668" s="3" t="b">
        <f t="shared" si="223"/>
        <v>0</v>
      </c>
      <c r="AI668" s="3" t="b">
        <f t="shared" si="224"/>
        <v>1</v>
      </c>
      <c r="AJ668" s="3" t="b">
        <f t="shared" si="225"/>
        <v>0</v>
      </c>
      <c r="AK668" s="3" t="b">
        <f t="shared" si="226"/>
        <v>0</v>
      </c>
      <c r="AL668" s="3" t="b">
        <f t="shared" si="227"/>
        <v>0</v>
      </c>
      <c r="AM668" s="3" t="b">
        <f t="shared" si="228"/>
        <v>0</v>
      </c>
      <c r="AN668" s="3" t="b">
        <f t="shared" si="229"/>
        <v>0</v>
      </c>
      <c r="AO668" s="3" t="b">
        <f t="shared" si="230"/>
        <v>0</v>
      </c>
      <c r="AP668">
        <v>4144429.16</v>
      </c>
      <c r="AQ668">
        <v>2617922.7749999999</v>
      </c>
      <c r="AR668">
        <v>3873760.3810000001</v>
      </c>
      <c r="AS668">
        <v>94.920563880000003</v>
      </c>
      <c r="AT668">
        <v>0.21368968399999999</v>
      </c>
      <c r="AU668">
        <v>0.22563270699999999</v>
      </c>
      <c r="AV668">
        <v>2.6677667289999998</v>
      </c>
      <c r="AW668">
        <v>1.0470092259999999</v>
      </c>
      <c r="AX668">
        <v>0.26763347199999998</v>
      </c>
      <c r="AY668">
        <v>-0.20790249199999999</v>
      </c>
      <c r="AZ668">
        <v>0.70019500000000001</v>
      </c>
      <c r="BA668">
        <v>0</v>
      </c>
      <c r="BB668">
        <v>4.3737405010000003</v>
      </c>
      <c r="BC668">
        <v>2.119253659</v>
      </c>
      <c r="BD668">
        <v>2.0638117020000002</v>
      </c>
      <c r="BE668">
        <v>67.360918440000006</v>
      </c>
      <c r="BF668">
        <v>0.25336236299999998</v>
      </c>
      <c r="BG668">
        <v>1.4471970649999999</v>
      </c>
      <c r="BH668">
        <v>0.59247796600000002</v>
      </c>
      <c r="BI668">
        <v>0.183097917</v>
      </c>
      <c r="BJ668">
        <v>0.79220305899999999</v>
      </c>
      <c r="BK668">
        <v>9.25</v>
      </c>
      <c r="BL668">
        <v>9.66</v>
      </c>
      <c r="BM668">
        <v>8.84</v>
      </c>
      <c r="BN668">
        <v>9.6</v>
      </c>
      <c r="BO668">
        <v>0.17</v>
      </c>
      <c r="BP668">
        <v>1.8027571579999999</v>
      </c>
      <c r="BQ668">
        <v>8.5000000000000006E-2</v>
      </c>
      <c r="BR668">
        <v>7.1999999999999995E-2</v>
      </c>
      <c r="BS668">
        <v>1.0999999999999999E-2</v>
      </c>
      <c r="BT668">
        <v>-4.2484847999999999E-2</v>
      </c>
      <c r="BU668">
        <v>12.025316460000001</v>
      </c>
      <c r="BV668">
        <v>5.6527674360000004</v>
      </c>
      <c r="BW668">
        <v>4.5719802620000003</v>
      </c>
      <c r="BX668">
        <v>3.64954701</v>
      </c>
      <c r="BY668">
        <v>2.2145405139999998</v>
      </c>
      <c r="BZ668">
        <v>9.1679870999999996E-2</v>
      </c>
      <c r="CA668" t="s">
        <v>60</v>
      </c>
      <c r="CB668">
        <v>0.19334949500000001</v>
      </c>
      <c r="CC668">
        <v>0</v>
      </c>
    </row>
    <row r="669" spans="1:81" x14ac:dyDescent="0.25">
      <c r="A669">
        <v>2744</v>
      </c>
      <c r="B669" s="1">
        <v>42943</v>
      </c>
      <c r="C669">
        <v>2482.76001</v>
      </c>
      <c r="D669">
        <v>2484.040039</v>
      </c>
      <c r="E669">
        <v>2459.929932</v>
      </c>
      <c r="F669">
        <v>2475.419922</v>
      </c>
      <c r="G669">
        <v>2475.419922</v>
      </c>
      <c r="H669">
        <v>3995520000</v>
      </c>
      <c r="I669" s="2">
        <v>777749000000</v>
      </c>
      <c r="J669">
        <v>-219250000</v>
      </c>
      <c r="K669" s="3" t="b">
        <f t="shared" si="210"/>
        <v>0</v>
      </c>
      <c r="L669" s="3" t="b">
        <f t="shared" si="211"/>
        <v>0</v>
      </c>
      <c r="M669" s="3" t="b">
        <f t="shared" si="212"/>
        <v>0</v>
      </c>
      <c r="N669" s="3" t="b">
        <f t="shared" si="213"/>
        <v>0</v>
      </c>
      <c r="O669" s="3" t="b">
        <f t="shared" si="214"/>
        <v>0</v>
      </c>
      <c r="P669" s="3" t="b">
        <f t="shared" si="215"/>
        <v>1</v>
      </c>
      <c r="Q669">
        <v>1456570000</v>
      </c>
      <c r="R669">
        <v>898372000</v>
      </c>
      <c r="S669">
        <v>-190238303</v>
      </c>
      <c r="T669" s="2">
        <v>1280290000000</v>
      </c>
      <c r="U669">
        <v>313730409.39999998</v>
      </c>
      <c r="V669" s="3" t="b">
        <f t="shared" si="216"/>
        <v>0</v>
      </c>
      <c r="W669" s="3" t="b">
        <f t="shared" si="217"/>
        <v>0</v>
      </c>
      <c r="X669" s="3" t="b">
        <f t="shared" si="218"/>
        <v>1</v>
      </c>
      <c r="Y669" s="3" t="b">
        <f t="shared" si="219"/>
        <v>0</v>
      </c>
      <c r="Z669" s="3" t="b">
        <f t="shared" si="220"/>
        <v>0</v>
      </c>
      <c r="AA669" s="3" t="b">
        <f t="shared" si="221"/>
        <v>0</v>
      </c>
      <c r="AB669">
        <v>-230858101.19999999</v>
      </c>
      <c r="AC669">
        <v>-258115652.80000001</v>
      </c>
      <c r="AD669">
        <v>1002692561</v>
      </c>
      <c r="AE669">
        <v>3301177302</v>
      </c>
      <c r="AF669">
        <v>-1440477.081</v>
      </c>
      <c r="AG669" s="3" t="b">
        <f t="shared" si="222"/>
        <v>0</v>
      </c>
      <c r="AH669" s="3" t="b">
        <f t="shared" si="223"/>
        <v>0</v>
      </c>
      <c r="AI669" s="3" t="b">
        <f t="shared" si="224"/>
        <v>0</v>
      </c>
      <c r="AJ669" s="3" t="b">
        <f t="shared" si="225"/>
        <v>0</v>
      </c>
      <c r="AK669" s="3" t="b">
        <f t="shared" si="226"/>
        <v>0</v>
      </c>
      <c r="AL669" s="3" t="b">
        <f t="shared" si="227"/>
        <v>1</v>
      </c>
      <c r="AM669" s="3" t="b">
        <f t="shared" si="228"/>
        <v>0</v>
      </c>
      <c r="AN669" s="3" t="b">
        <f t="shared" si="229"/>
        <v>0</v>
      </c>
      <c r="AO669" s="3" t="b">
        <f t="shared" si="230"/>
        <v>0</v>
      </c>
      <c r="AP669">
        <v>2838827.38</v>
      </c>
      <c r="AQ669">
        <v>2486503.3590000002</v>
      </c>
      <c r="AR669">
        <v>2962343.92</v>
      </c>
      <c r="AS669">
        <v>88.996544139999997</v>
      </c>
      <c r="AT669">
        <v>-5.9240197349999999</v>
      </c>
      <c r="AU669">
        <v>-6.2410288060000001</v>
      </c>
      <c r="AV669">
        <v>-2.8551650249999998</v>
      </c>
      <c r="AW669">
        <v>-0.155176914</v>
      </c>
      <c r="AX669">
        <v>-0.29470070199999998</v>
      </c>
      <c r="AY669">
        <v>-0.55165495399999998</v>
      </c>
      <c r="AZ669">
        <v>0</v>
      </c>
      <c r="BA669">
        <v>2.4101560000000002</v>
      </c>
      <c r="BB669">
        <v>4.0613304650000002</v>
      </c>
      <c r="BC669">
        <v>2.1400323979999998</v>
      </c>
      <c r="BD669">
        <v>1.8977892430000001</v>
      </c>
      <c r="BE669">
        <v>65.490934089999996</v>
      </c>
      <c r="BF669">
        <v>-1.869984358</v>
      </c>
      <c r="BG669">
        <v>-0.80831099799999995</v>
      </c>
      <c r="BH669">
        <v>0.33265916800000001</v>
      </c>
      <c r="BI669">
        <v>0.134359067</v>
      </c>
      <c r="BJ669">
        <v>0.453905171</v>
      </c>
      <c r="BK669">
        <v>9.33</v>
      </c>
      <c r="BL669">
        <v>11.5</v>
      </c>
      <c r="BM669">
        <v>9.16</v>
      </c>
      <c r="BN669">
        <v>10.11</v>
      </c>
      <c r="BO669">
        <v>0.51</v>
      </c>
      <c r="BP669">
        <v>5.3125</v>
      </c>
      <c r="BQ669">
        <v>0.34</v>
      </c>
      <c r="BR669">
        <v>0.221</v>
      </c>
      <c r="BS669">
        <v>0.16700000000000001</v>
      </c>
      <c r="BT669">
        <v>1.575758E-3</v>
      </c>
      <c r="BU669">
        <v>20.094936709999999</v>
      </c>
      <c r="BV669">
        <v>8.0696202530000001</v>
      </c>
      <c r="BW669">
        <v>6.8611938449999998</v>
      </c>
      <c r="BX669">
        <v>5.7293509770000002</v>
      </c>
      <c r="BY669">
        <v>4.728605237</v>
      </c>
      <c r="BZ669">
        <v>0.970320827</v>
      </c>
      <c r="CA669" t="s">
        <v>60</v>
      </c>
      <c r="CB669">
        <v>-6.5501288000000005E-2</v>
      </c>
      <c r="CC669">
        <v>0</v>
      </c>
    </row>
    <row r="670" spans="1:81" x14ac:dyDescent="0.25">
      <c r="A670">
        <v>2745</v>
      </c>
      <c r="B670" s="1">
        <v>42944</v>
      </c>
      <c r="C670">
        <v>2469.1201169999999</v>
      </c>
      <c r="D670">
        <v>2473.530029</v>
      </c>
      <c r="E670">
        <v>2464.6599120000001</v>
      </c>
      <c r="F670">
        <v>2472.1000979999999</v>
      </c>
      <c r="G670">
        <v>2472.1000979999999</v>
      </c>
      <c r="H670">
        <v>3294770000</v>
      </c>
      <c r="I670" s="2">
        <v>774454000000</v>
      </c>
      <c r="J670">
        <v>-3645145000</v>
      </c>
      <c r="K670" s="3" t="b">
        <f t="shared" si="210"/>
        <v>0</v>
      </c>
      <c r="L670" s="3" t="b">
        <f t="shared" si="211"/>
        <v>0</v>
      </c>
      <c r="M670" s="3" t="b">
        <f t="shared" si="212"/>
        <v>0</v>
      </c>
      <c r="N670" s="3" t="b">
        <f t="shared" si="213"/>
        <v>0</v>
      </c>
      <c r="O670" s="3" t="b">
        <f t="shared" si="214"/>
        <v>0</v>
      </c>
      <c r="P670" s="3" t="b">
        <f t="shared" si="215"/>
        <v>1</v>
      </c>
      <c r="Q670">
        <v>-1519533000</v>
      </c>
      <c r="R670">
        <v>31108000</v>
      </c>
      <c r="S670">
        <v>-364843151.5</v>
      </c>
      <c r="T670" s="2">
        <v>1282530000000</v>
      </c>
      <c r="U670">
        <v>1685479455</v>
      </c>
      <c r="V670" s="3" t="b">
        <f t="shared" si="216"/>
        <v>0</v>
      </c>
      <c r="W670" s="3" t="b">
        <f t="shared" si="217"/>
        <v>0</v>
      </c>
      <c r="X670" s="3" t="b">
        <f t="shared" si="218"/>
        <v>1</v>
      </c>
      <c r="Y670" s="3" t="b">
        <f t="shared" si="219"/>
        <v>0</v>
      </c>
      <c r="Z670" s="3" t="b">
        <f t="shared" si="220"/>
        <v>0</v>
      </c>
      <c r="AA670" s="3" t="b">
        <f t="shared" si="221"/>
        <v>0</v>
      </c>
      <c r="AB670">
        <v>971831243</v>
      </c>
      <c r="AC670">
        <v>389405291.39999998</v>
      </c>
      <c r="AD670">
        <v>946894608.79999995</v>
      </c>
      <c r="AE670">
        <v>3296758635</v>
      </c>
      <c r="AF670">
        <v>-4152531.0559999999</v>
      </c>
      <c r="AG670" s="3" t="b">
        <f t="shared" si="222"/>
        <v>0</v>
      </c>
      <c r="AH670" s="3" t="b">
        <f t="shared" si="223"/>
        <v>0</v>
      </c>
      <c r="AI670" s="3" t="b">
        <f t="shared" si="224"/>
        <v>0</v>
      </c>
      <c r="AJ670" s="3" t="b">
        <f t="shared" si="225"/>
        <v>0</v>
      </c>
      <c r="AK670" s="3" t="b">
        <f t="shared" si="226"/>
        <v>0</v>
      </c>
      <c r="AL670" s="3" t="b">
        <f t="shared" si="227"/>
        <v>1</v>
      </c>
      <c r="AM670" s="3" t="b">
        <f t="shared" si="228"/>
        <v>0</v>
      </c>
      <c r="AN670" s="3" t="b">
        <f t="shared" si="229"/>
        <v>0</v>
      </c>
      <c r="AO670" s="3" t="b">
        <f t="shared" si="230"/>
        <v>0</v>
      </c>
      <c r="AP670">
        <v>-2578525.8760000002</v>
      </c>
      <c r="AQ670">
        <v>653693.36289999995</v>
      </c>
      <c r="AR670">
        <v>2236340.6310000001</v>
      </c>
      <c r="AS670">
        <v>84.758836369999997</v>
      </c>
      <c r="AT670">
        <v>-4.2377077749999996</v>
      </c>
      <c r="AU670">
        <v>-4.7616543040000003</v>
      </c>
      <c r="AV670">
        <v>-5.0808637550000002</v>
      </c>
      <c r="AW670">
        <v>-3.5768133209999999</v>
      </c>
      <c r="AX670">
        <v>-1.5362718150000001</v>
      </c>
      <c r="AY670">
        <v>-0.975740944</v>
      </c>
      <c r="AZ670">
        <v>0</v>
      </c>
      <c r="BA670">
        <v>3.3198240000000001</v>
      </c>
      <c r="BB670">
        <v>3.7712354320000001</v>
      </c>
      <c r="BC670">
        <v>2.224303227</v>
      </c>
      <c r="BD670">
        <v>1.69546822</v>
      </c>
      <c r="BE670">
        <v>62.900694110000003</v>
      </c>
      <c r="BF670">
        <v>-2.5902399759999999</v>
      </c>
      <c r="BG670">
        <v>-2.2301121670000001</v>
      </c>
      <c r="BH670">
        <v>-1.4490570270000001</v>
      </c>
      <c r="BI670">
        <v>-0.47482824000000001</v>
      </c>
      <c r="BJ670">
        <v>0.14061370100000001</v>
      </c>
      <c r="BK670">
        <v>10.62</v>
      </c>
      <c r="BL670">
        <v>11.3</v>
      </c>
      <c r="BM670">
        <v>10.26</v>
      </c>
      <c r="BN670">
        <v>10.29</v>
      </c>
      <c r="BO670">
        <v>0.18</v>
      </c>
      <c r="BP670">
        <v>1.7804154299999999</v>
      </c>
      <c r="BQ670">
        <v>0.34499999999999997</v>
      </c>
      <c r="BR670">
        <v>0.309</v>
      </c>
      <c r="BS670">
        <v>0.24</v>
      </c>
      <c r="BT670">
        <v>2.6909091E-2</v>
      </c>
      <c r="BU670">
        <v>22.943037969999999</v>
      </c>
      <c r="BV670">
        <v>2.848101266</v>
      </c>
      <c r="BW670">
        <v>5.4588607590000002</v>
      </c>
      <c r="BX670">
        <v>5.7781087119999999</v>
      </c>
      <c r="BY670">
        <v>5.3845751770000003</v>
      </c>
      <c r="BZ670">
        <v>1.5047765790000001</v>
      </c>
      <c r="CA670" t="s">
        <v>60</v>
      </c>
      <c r="CB670">
        <v>-0.147253733</v>
      </c>
      <c r="CC670">
        <v>0</v>
      </c>
    </row>
    <row r="671" spans="1:81" x14ac:dyDescent="0.25">
      <c r="A671">
        <v>2746</v>
      </c>
      <c r="B671" s="1">
        <v>42947</v>
      </c>
      <c r="C671">
        <v>2475.9399410000001</v>
      </c>
      <c r="D671">
        <v>2477.959961</v>
      </c>
      <c r="E671">
        <v>2468.530029</v>
      </c>
      <c r="F671">
        <v>2470.3000489999999</v>
      </c>
      <c r="G671">
        <v>2470.3000489999999</v>
      </c>
      <c r="H671">
        <v>3469210000</v>
      </c>
      <c r="I671" s="2">
        <v>770985000000</v>
      </c>
      <c r="J671">
        <v>-3381990000</v>
      </c>
      <c r="K671" s="3" t="b">
        <f t="shared" si="210"/>
        <v>0</v>
      </c>
      <c r="L671" s="3" t="b">
        <f t="shared" si="211"/>
        <v>0</v>
      </c>
      <c r="M671" s="3" t="b">
        <f t="shared" si="212"/>
        <v>0</v>
      </c>
      <c r="N671" s="3" t="b">
        <f t="shared" si="213"/>
        <v>0</v>
      </c>
      <c r="O671" s="3" t="b">
        <f t="shared" si="214"/>
        <v>0</v>
      </c>
      <c r="P671" s="3" t="b">
        <f t="shared" si="215"/>
        <v>1</v>
      </c>
      <c r="Q671">
        <v>-3557327000</v>
      </c>
      <c r="R671">
        <v>-2169525000</v>
      </c>
      <c r="S671">
        <v>-846415272.70000005</v>
      </c>
      <c r="T671" s="2">
        <v>1280360000000</v>
      </c>
      <c r="U671">
        <v>32816489.5</v>
      </c>
      <c r="V671" s="3" t="b">
        <f t="shared" si="216"/>
        <v>0</v>
      </c>
      <c r="W671" s="3" t="b">
        <f t="shared" si="217"/>
        <v>0</v>
      </c>
      <c r="X671" s="3" t="b">
        <f t="shared" si="218"/>
        <v>1</v>
      </c>
      <c r="Y671" s="3" t="b">
        <f t="shared" si="219"/>
        <v>0</v>
      </c>
      <c r="Z671" s="3" t="b">
        <f t="shared" si="220"/>
        <v>0</v>
      </c>
      <c r="AA671" s="3" t="b">
        <f t="shared" si="221"/>
        <v>0</v>
      </c>
      <c r="AB671">
        <v>584480460.39999998</v>
      </c>
      <c r="AC671">
        <v>475714650.60000002</v>
      </c>
      <c r="AD671">
        <v>593649094.20000005</v>
      </c>
      <c r="AE671">
        <v>3294232544</v>
      </c>
      <c r="AF671">
        <v>-3472378.673</v>
      </c>
      <c r="AG671" s="3" t="b">
        <f t="shared" si="222"/>
        <v>0</v>
      </c>
      <c r="AH671" s="3" t="b">
        <f t="shared" si="223"/>
        <v>0</v>
      </c>
      <c r="AI671" s="3" t="b">
        <f t="shared" si="224"/>
        <v>0</v>
      </c>
      <c r="AJ671" s="3" t="b">
        <f t="shared" si="225"/>
        <v>0</v>
      </c>
      <c r="AK671" s="3" t="b">
        <f t="shared" si="226"/>
        <v>0</v>
      </c>
      <c r="AL671" s="3" t="b">
        <f t="shared" si="227"/>
        <v>1</v>
      </c>
      <c r="AM671" s="3" t="b">
        <f t="shared" si="228"/>
        <v>0</v>
      </c>
      <c r="AN671" s="3" t="b">
        <f t="shared" si="229"/>
        <v>0</v>
      </c>
      <c r="AO671" s="3" t="b">
        <f t="shared" si="230"/>
        <v>0</v>
      </c>
      <c r="AP671">
        <v>-3691212.4210000001</v>
      </c>
      <c r="AQ671">
        <v>-2795648.5129999998</v>
      </c>
      <c r="AR671">
        <v>1145068.8149999999</v>
      </c>
      <c r="AS671">
        <v>82.461099610000005</v>
      </c>
      <c r="AT671">
        <v>-2.2977367599999998</v>
      </c>
      <c r="AU671">
        <v>-2.7109111669999999</v>
      </c>
      <c r="AV671">
        <v>-3.267722268</v>
      </c>
      <c r="AW671">
        <v>-4.1616100579999999</v>
      </c>
      <c r="AX671">
        <v>-3.465327668</v>
      </c>
      <c r="AY671">
        <v>-1.4731256619999999</v>
      </c>
      <c r="AZ671">
        <v>0</v>
      </c>
      <c r="BA671">
        <v>1.800049</v>
      </c>
      <c r="BB671">
        <v>3.5018614719999999</v>
      </c>
      <c r="BC671">
        <v>2.1939993530000002</v>
      </c>
      <c r="BD671">
        <v>1.596108708</v>
      </c>
      <c r="BE671">
        <v>61.480811760000002</v>
      </c>
      <c r="BF671">
        <v>-1.41988235</v>
      </c>
      <c r="BG671">
        <v>-2.0050611630000001</v>
      </c>
      <c r="BH671">
        <v>-2.0230560030000002</v>
      </c>
      <c r="BI671">
        <v>-1.5713712980000001</v>
      </c>
      <c r="BJ671">
        <v>-0.26020493300000003</v>
      </c>
      <c r="BK671">
        <v>10.53</v>
      </c>
      <c r="BL671">
        <v>10.84</v>
      </c>
      <c r="BM671">
        <v>10.23</v>
      </c>
      <c r="BN671">
        <v>10.26</v>
      </c>
      <c r="BO671">
        <v>-0.03</v>
      </c>
      <c r="BP671">
        <v>-0.29154519000000001</v>
      </c>
      <c r="BQ671">
        <v>7.4999999999999997E-2</v>
      </c>
      <c r="BR671">
        <v>0.216</v>
      </c>
      <c r="BS671">
        <v>0.23499999999999999</v>
      </c>
      <c r="BT671">
        <v>6.1818181999999999E-2</v>
      </c>
      <c r="BU671">
        <v>22.468354430000002</v>
      </c>
      <c r="BV671">
        <v>-0.47468354400000001</v>
      </c>
      <c r="BW671">
        <v>1.1867088610000001</v>
      </c>
      <c r="BX671">
        <v>3.4177215190000001</v>
      </c>
      <c r="BY671">
        <v>4.3109332340000002</v>
      </c>
      <c r="BZ671">
        <v>2.1214889499999998</v>
      </c>
      <c r="CA671" t="s">
        <v>60</v>
      </c>
      <c r="CB671">
        <v>-0.22315837299999999</v>
      </c>
      <c r="CC671">
        <v>0</v>
      </c>
    </row>
    <row r="672" spans="1:81" x14ac:dyDescent="0.25">
      <c r="A672">
        <v>2747</v>
      </c>
      <c r="B672" s="1">
        <v>42948</v>
      </c>
      <c r="C672">
        <v>2477.1000979999999</v>
      </c>
      <c r="D672">
        <v>2478.51001</v>
      </c>
      <c r="E672">
        <v>2471.139893</v>
      </c>
      <c r="F672">
        <v>2476.3500979999999</v>
      </c>
      <c r="G672">
        <v>2476.3500979999999</v>
      </c>
      <c r="H672">
        <v>3460860000</v>
      </c>
      <c r="I672" s="2">
        <v>774446000000</v>
      </c>
      <c r="J672">
        <v>-4175000</v>
      </c>
      <c r="K672" s="3" t="b">
        <f t="shared" si="210"/>
        <v>0</v>
      </c>
      <c r="L672" s="3" t="b">
        <f t="shared" si="211"/>
        <v>0</v>
      </c>
      <c r="M672" s="3" t="b">
        <f t="shared" si="212"/>
        <v>0</v>
      </c>
      <c r="N672" s="3" t="b">
        <f t="shared" si="213"/>
        <v>0</v>
      </c>
      <c r="O672" s="3" t="b">
        <f t="shared" si="214"/>
        <v>0</v>
      </c>
      <c r="P672" s="3" t="b">
        <f t="shared" si="215"/>
        <v>1</v>
      </c>
      <c r="Q672">
        <v>-1337857000</v>
      </c>
      <c r="R672">
        <v>-2136126000</v>
      </c>
      <c r="S672">
        <v>-865069757.60000002</v>
      </c>
      <c r="T672" s="2">
        <v>1281790000000</v>
      </c>
      <c r="U672">
        <v>-367247887.80000001</v>
      </c>
      <c r="V672" s="3" t="b">
        <f t="shared" si="216"/>
        <v>0</v>
      </c>
      <c r="W672" s="3" t="b">
        <f t="shared" si="217"/>
        <v>0</v>
      </c>
      <c r="X672" s="3" t="b">
        <f t="shared" si="218"/>
        <v>0</v>
      </c>
      <c r="Y672" s="3" t="b">
        <f t="shared" si="219"/>
        <v>0</v>
      </c>
      <c r="Z672" s="3" t="b">
        <f t="shared" si="220"/>
        <v>0</v>
      </c>
      <c r="AA672" s="3" t="b">
        <f t="shared" si="221"/>
        <v>1</v>
      </c>
      <c r="AB672">
        <v>232711671.5</v>
      </c>
      <c r="AC672">
        <v>533855924.80000001</v>
      </c>
      <c r="AD672">
        <v>397215399.19999999</v>
      </c>
      <c r="AE672">
        <v>3302708589</v>
      </c>
      <c r="AF672">
        <v>2974977.0040000002</v>
      </c>
      <c r="AG672" s="3" t="b">
        <f t="shared" si="222"/>
        <v>0</v>
      </c>
      <c r="AH672" s="3" t="b">
        <f t="shared" si="223"/>
        <v>0</v>
      </c>
      <c r="AI672" s="3" t="b">
        <f t="shared" si="224"/>
        <v>1</v>
      </c>
      <c r="AJ672" s="3" t="b">
        <f t="shared" si="225"/>
        <v>0</v>
      </c>
      <c r="AK672" s="3" t="b">
        <f t="shared" si="226"/>
        <v>0</v>
      </c>
      <c r="AL672" s="3" t="b">
        <f t="shared" si="227"/>
        <v>0</v>
      </c>
      <c r="AM672" s="3" t="b">
        <f t="shared" si="228"/>
        <v>0</v>
      </c>
      <c r="AN672" s="3" t="b">
        <f t="shared" si="229"/>
        <v>0</v>
      </c>
      <c r="AO672" s="3" t="b">
        <f t="shared" si="230"/>
        <v>0</v>
      </c>
      <c r="AP672">
        <v>206777.05160000001</v>
      </c>
      <c r="AQ672">
        <v>-1165497.355</v>
      </c>
      <c r="AR672">
        <v>445387.71169999999</v>
      </c>
      <c r="AS672">
        <v>90.183900480000005</v>
      </c>
      <c r="AT672">
        <v>7.7228008729999997</v>
      </c>
      <c r="AU672">
        <v>9.3653867210000001</v>
      </c>
      <c r="AV672">
        <v>2.7125320560000001</v>
      </c>
      <c r="AW672">
        <v>0.12643322500000001</v>
      </c>
      <c r="AX672">
        <v>-1.600877133</v>
      </c>
      <c r="AY672">
        <v>-1.3038323789999999</v>
      </c>
      <c r="AZ672">
        <v>6.0500489999999996</v>
      </c>
      <c r="BA672">
        <v>0</v>
      </c>
      <c r="BB672">
        <v>3.6838748670000001</v>
      </c>
      <c r="BC672">
        <v>2.0372851139999999</v>
      </c>
      <c r="BD672">
        <v>1.80822745</v>
      </c>
      <c r="BE672">
        <v>64.390348799999998</v>
      </c>
      <c r="BF672">
        <v>2.90953704</v>
      </c>
      <c r="BG672">
        <v>0.74482734500000003</v>
      </c>
      <c r="BH672">
        <v>-0.47216382099999998</v>
      </c>
      <c r="BI672">
        <v>-0.99512616099999995</v>
      </c>
      <c r="BJ672">
        <v>-0.458179116</v>
      </c>
      <c r="BK672">
        <v>10.19</v>
      </c>
      <c r="BL672">
        <v>10.56</v>
      </c>
      <c r="BM672">
        <v>9.9499999999999993</v>
      </c>
      <c r="BN672">
        <v>10.09</v>
      </c>
      <c r="BO672">
        <v>-0.17</v>
      </c>
      <c r="BP672">
        <v>-1.656920078</v>
      </c>
      <c r="BQ672">
        <v>-0.1</v>
      </c>
      <c r="BR672">
        <v>-8.9999999999999993E-3</v>
      </c>
      <c r="BS672">
        <v>0.113</v>
      </c>
      <c r="BT672">
        <v>8.6787878999999998E-2</v>
      </c>
      <c r="BU672">
        <v>19.77848101</v>
      </c>
      <c r="BV672">
        <v>-2.6898734179999999</v>
      </c>
      <c r="BW672">
        <v>-1.5822784809999999</v>
      </c>
      <c r="BX672">
        <v>-0.142405063</v>
      </c>
      <c r="BY672">
        <v>1.7879746839999999</v>
      </c>
      <c r="BZ672">
        <v>2.4939423070000002</v>
      </c>
      <c r="CA672" t="s">
        <v>60</v>
      </c>
      <c r="CB672">
        <v>0.16409425999999999</v>
      </c>
      <c r="CC672">
        <v>0</v>
      </c>
    </row>
    <row r="673" spans="1:81" x14ac:dyDescent="0.25">
      <c r="A673">
        <v>2748</v>
      </c>
      <c r="B673" s="1">
        <v>42949</v>
      </c>
      <c r="C673">
        <v>2480.3798830000001</v>
      </c>
      <c r="D673">
        <v>2480.3798830000001</v>
      </c>
      <c r="E673">
        <v>2466.4799800000001</v>
      </c>
      <c r="F673">
        <v>2477.570068</v>
      </c>
      <c r="G673">
        <v>2477.570068</v>
      </c>
      <c r="H673">
        <v>3478580000</v>
      </c>
      <c r="I673" s="2">
        <v>777925000000</v>
      </c>
      <c r="J673">
        <v>3469720000</v>
      </c>
      <c r="K673" s="3" t="b">
        <f t="shared" si="210"/>
        <v>0</v>
      </c>
      <c r="L673" s="3" t="b">
        <f t="shared" si="211"/>
        <v>0</v>
      </c>
      <c r="M673" s="3" t="b">
        <f t="shared" si="212"/>
        <v>1</v>
      </c>
      <c r="N673" s="3" t="b">
        <f t="shared" si="213"/>
        <v>0</v>
      </c>
      <c r="O673" s="3" t="b">
        <f t="shared" si="214"/>
        <v>0</v>
      </c>
      <c r="P673" s="3" t="b">
        <f t="shared" si="215"/>
        <v>0</v>
      </c>
      <c r="Q673">
        <v>1387155000</v>
      </c>
      <c r="R673">
        <v>34257000</v>
      </c>
      <c r="S673">
        <v>-419376606.10000002</v>
      </c>
      <c r="T673" s="2">
        <v>1283860000000</v>
      </c>
      <c r="U673">
        <v>1752286052</v>
      </c>
      <c r="V673" s="3" t="b">
        <f t="shared" si="216"/>
        <v>0</v>
      </c>
      <c r="W673" s="3" t="b">
        <f t="shared" si="217"/>
        <v>0</v>
      </c>
      <c r="X673" s="3" t="b">
        <f t="shared" si="218"/>
        <v>1</v>
      </c>
      <c r="Y673" s="3" t="b">
        <f t="shared" si="219"/>
        <v>0</v>
      </c>
      <c r="Z673" s="3" t="b">
        <f t="shared" si="220"/>
        <v>0</v>
      </c>
      <c r="AA673" s="3" t="b">
        <f t="shared" si="221"/>
        <v>0</v>
      </c>
      <c r="AB673">
        <v>544551543.39999998</v>
      </c>
      <c r="AC673">
        <v>640591439.20000005</v>
      </c>
      <c r="AD673">
        <v>427008997.69999999</v>
      </c>
      <c r="AE673">
        <v>3304422306</v>
      </c>
      <c r="AF673">
        <v>5094880.6330000004</v>
      </c>
      <c r="AG673" s="3" t="b">
        <f t="shared" si="222"/>
        <v>0</v>
      </c>
      <c r="AH673" s="3" t="b">
        <f t="shared" si="223"/>
        <v>0</v>
      </c>
      <c r="AI673" s="3" t="b">
        <f t="shared" si="224"/>
        <v>1</v>
      </c>
      <c r="AJ673" s="3" t="b">
        <f t="shared" si="225"/>
        <v>0</v>
      </c>
      <c r="AK673" s="3" t="b">
        <f t="shared" si="226"/>
        <v>0</v>
      </c>
      <c r="AL673" s="3" t="b">
        <f t="shared" si="227"/>
        <v>0</v>
      </c>
      <c r="AM673" s="3" t="b">
        <f t="shared" si="228"/>
        <v>0</v>
      </c>
      <c r="AN673" s="3" t="b">
        <f t="shared" si="229"/>
        <v>0</v>
      </c>
      <c r="AO673" s="3" t="b">
        <f t="shared" si="230"/>
        <v>0</v>
      </c>
      <c r="AP673">
        <v>3146705.727</v>
      </c>
      <c r="AQ673">
        <v>1243996.1850000001</v>
      </c>
      <c r="AR673">
        <v>665039.47580000001</v>
      </c>
      <c r="AS673">
        <v>91.741174709999996</v>
      </c>
      <c r="AT673">
        <v>1.557274227</v>
      </c>
      <c r="AU673">
        <v>1.726776308</v>
      </c>
      <c r="AV673">
        <v>4.6400375499999997</v>
      </c>
      <c r="AW673">
        <v>2.8669815889999999</v>
      </c>
      <c r="AX673">
        <v>1.091432524</v>
      </c>
      <c r="AY673">
        <v>-0.70119363700000004</v>
      </c>
      <c r="AZ673">
        <v>1.21997</v>
      </c>
      <c r="BA673">
        <v>0</v>
      </c>
      <c r="BB673">
        <v>3.507881662</v>
      </c>
      <c r="BC673">
        <v>1.8917647479999999</v>
      </c>
      <c r="BD673">
        <v>1.8542906379999999</v>
      </c>
      <c r="BE673">
        <v>64.965025400000002</v>
      </c>
      <c r="BF673">
        <v>0.57467659999999998</v>
      </c>
      <c r="BG673">
        <v>1.7421068200000001</v>
      </c>
      <c r="BH673">
        <v>0.91025309099999996</v>
      </c>
      <c r="BI673">
        <v>4.3783731999999999E-2</v>
      </c>
      <c r="BJ673">
        <v>-0.36157675500000003</v>
      </c>
      <c r="BK673">
        <v>10.08</v>
      </c>
      <c r="BL673">
        <v>10.81</v>
      </c>
      <c r="BM673">
        <v>9.8000000000000007</v>
      </c>
      <c r="BN673">
        <v>10.28</v>
      </c>
      <c r="BO673">
        <v>0.19</v>
      </c>
      <c r="BP673">
        <v>1.883052527</v>
      </c>
      <c r="BQ673">
        <v>0.01</v>
      </c>
      <c r="BR673">
        <v>-0.02</v>
      </c>
      <c r="BS673">
        <v>1.4E-2</v>
      </c>
      <c r="BT673">
        <v>0.113030303</v>
      </c>
      <c r="BU673">
        <v>22.78481013</v>
      </c>
      <c r="BV673">
        <v>3.0063291140000001</v>
      </c>
      <c r="BW673">
        <v>0.158227848</v>
      </c>
      <c r="BX673">
        <v>-0.31645569600000001</v>
      </c>
      <c r="BY673">
        <v>0.221518987</v>
      </c>
      <c r="BZ673">
        <v>2.7843576680000002</v>
      </c>
      <c r="CA673" t="s">
        <v>60</v>
      </c>
      <c r="CB673">
        <v>0.28473140499999999</v>
      </c>
      <c r="CC673">
        <v>0</v>
      </c>
    </row>
    <row r="674" spans="1:81" x14ac:dyDescent="0.25">
      <c r="A674">
        <v>2749</v>
      </c>
      <c r="B674" s="1">
        <v>42950</v>
      </c>
      <c r="C674">
        <v>2476.030029</v>
      </c>
      <c r="D674">
        <v>2476.030029</v>
      </c>
      <c r="E674">
        <v>2468.8500979999999</v>
      </c>
      <c r="F674">
        <v>2472.1599120000001</v>
      </c>
      <c r="G674">
        <v>2472.1599120000001</v>
      </c>
      <c r="H674">
        <v>3645020000</v>
      </c>
      <c r="I674" s="2">
        <v>774280000000</v>
      </c>
      <c r="J674">
        <v>-83220000</v>
      </c>
      <c r="K674" s="3" t="b">
        <f t="shared" si="210"/>
        <v>0</v>
      </c>
      <c r="L674" s="3" t="b">
        <f t="shared" si="211"/>
        <v>0</v>
      </c>
      <c r="M674" s="3" t="b">
        <f t="shared" si="212"/>
        <v>0</v>
      </c>
      <c r="N674" s="3" t="b">
        <f t="shared" si="213"/>
        <v>0</v>
      </c>
      <c r="O674" s="3" t="b">
        <f t="shared" si="214"/>
        <v>0</v>
      </c>
      <c r="P674" s="3" t="b">
        <f t="shared" si="215"/>
        <v>1</v>
      </c>
      <c r="Q674">
        <v>1336184000</v>
      </c>
      <c r="R674">
        <v>658986000</v>
      </c>
      <c r="S674">
        <v>-319141757.60000002</v>
      </c>
      <c r="T674" s="2">
        <v>1283580000000</v>
      </c>
      <c r="U674">
        <v>893883759.5</v>
      </c>
      <c r="V674" s="3" t="b">
        <f t="shared" si="216"/>
        <v>0</v>
      </c>
      <c r="W674" s="3" t="b">
        <f t="shared" si="217"/>
        <v>0</v>
      </c>
      <c r="X674" s="3" t="b">
        <f t="shared" si="218"/>
        <v>1</v>
      </c>
      <c r="Y674" s="3" t="b">
        <f t="shared" si="219"/>
        <v>0</v>
      </c>
      <c r="Z674" s="3" t="b">
        <f t="shared" si="220"/>
        <v>0</v>
      </c>
      <c r="AA674" s="3" t="b">
        <f t="shared" si="221"/>
        <v>0</v>
      </c>
      <c r="AB674">
        <v>1173258822</v>
      </c>
      <c r="AC674">
        <v>561111559.10000002</v>
      </c>
      <c r="AD674">
        <v>382092488.80000001</v>
      </c>
      <c r="AE674">
        <v>3296462843</v>
      </c>
      <c r="AF674">
        <v>-3122872.91</v>
      </c>
      <c r="AG674" s="3" t="b">
        <f t="shared" si="222"/>
        <v>0</v>
      </c>
      <c r="AH674" s="3" t="b">
        <f t="shared" si="223"/>
        <v>0</v>
      </c>
      <c r="AI674" s="3" t="b">
        <f t="shared" si="224"/>
        <v>0</v>
      </c>
      <c r="AJ674" s="3" t="b">
        <f t="shared" si="225"/>
        <v>0</v>
      </c>
      <c r="AK674" s="3" t="b">
        <f t="shared" si="226"/>
        <v>0</v>
      </c>
      <c r="AL674" s="3" t="b">
        <f t="shared" si="227"/>
        <v>1</v>
      </c>
      <c r="AM674" s="3" t="b">
        <f t="shared" si="228"/>
        <v>0</v>
      </c>
      <c r="AN674" s="3" t="b">
        <f t="shared" si="229"/>
        <v>0</v>
      </c>
      <c r="AO674" s="3" t="b">
        <f t="shared" si="230"/>
        <v>0</v>
      </c>
      <c r="AP674">
        <v>840461.23490000004</v>
      </c>
      <c r="AQ674">
        <v>959817.76399999997</v>
      </c>
      <c r="AR674">
        <v>326347.50280000002</v>
      </c>
      <c r="AS674">
        <v>84.835188079999995</v>
      </c>
      <c r="AT674">
        <v>-6.9059866259999998</v>
      </c>
      <c r="AU674">
        <v>-7.5276849759999998</v>
      </c>
      <c r="AV674">
        <v>-2.674356199</v>
      </c>
      <c r="AW674">
        <v>0.86795396499999999</v>
      </c>
      <c r="AX674">
        <v>0.943277853</v>
      </c>
      <c r="AY674">
        <v>-0.750676338</v>
      </c>
      <c r="AZ674">
        <v>0</v>
      </c>
      <c r="BA674">
        <v>5.4101559999999997</v>
      </c>
      <c r="BB674">
        <v>3.2573186860000001</v>
      </c>
      <c r="BC674">
        <v>2.1430784090000001</v>
      </c>
      <c r="BD674">
        <v>1.51992511</v>
      </c>
      <c r="BE674">
        <v>60.316280980000002</v>
      </c>
      <c r="BF674">
        <v>-4.6487444179999997</v>
      </c>
      <c r="BG674">
        <v>-2.0370339089999998</v>
      </c>
      <c r="BH674">
        <v>-0.29189157300000002</v>
      </c>
      <c r="BI674">
        <v>-0.168461261</v>
      </c>
      <c r="BJ674">
        <v>-0.50834898399999995</v>
      </c>
      <c r="BK674">
        <v>10.47</v>
      </c>
      <c r="BL674">
        <v>10.6</v>
      </c>
      <c r="BM674">
        <v>9.9</v>
      </c>
      <c r="BN674">
        <v>10.44</v>
      </c>
      <c r="BO674">
        <v>0.16</v>
      </c>
      <c r="BP674">
        <v>1.5564202330000001</v>
      </c>
      <c r="BQ674">
        <v>0.17499999999999999</v>
      </c>
      <c r="BR674">
        <v>7.2999999999999995E-2</v>
      </c>
      <c r="BS674">
        <v>3.2000000000000001E-2</v>
      </c>
      <c r="BT674">
        <v>0.12806060599999999</v>
      </c>
      <c r="BU674">
        <v>25.316455699999999</v>
      </c>
      <c r="BV674">
        <v>2.5316455699999998</v>
      </c>
      <c r="BW674">
        <v>2.768987342</v>
      </c>
      <c r="BX674">
        <v>1.155063291</v>
      </c>
      <c r="BY674">
        <v>0.50632911400000002</v>
      </c>
      <c r="BZ674">
        <v>2.7828129619999999</v>
      </c>
      <c r="CA674" t="s">
        <v>60</v>
      </c>
      <c r="CB674">
        <v>-0.23865312999999999</v>
      </c>
      <c r="CC674">
        <v>0</v>
      </c>
    </row>
    <row r="675" spans="1:81" x14ac:dyDescent="0.25">
      <c r="A675">
        <v>2750</v>
      </c>
      <c r="B675" s="1">
        <v>42951</v>
      </c>
      <c r="C675">
        <v>2476.8798830000001</v>
      </c>
      <c r="D675">
        <v>2480</v>
      </c>
      <c r="E675">
        <v>2472.080078</v>
      </c>
      <c r="F675">
        <v>2476.830078</v>
      </c>
      <c r="G675">
        <v>2476.830078</v>
      </c>
      <c r="H675">
        <v>3235140000</v>
      </c>
      <c r="I675" s="2">
        <v>777515000000</v>
      </c>
      <c r="J675">
        <v>-204940000</v>
      </c>
      <c r="K675" s="3" t="b">
        <f t="shared" si="210"/>
        <v>0</v>
      </c>
      <c r="L675" s="3" t="b">
        <f t="shared" si="211"/>
        <v>0</v>
      </c>
      <c r="M675" s="3" t="b">
        <f t="shared" si="212"/>
        <v>0</v>
      </c>
      <c r="N675" s="3" t="b">
        <f t="shared" si="213"/>
        <v>0</v>
      </c>
      <c r="O675" s="3" t="b">
        <f t="shared" si="214"/>
        <v>0</v>
      </c>
      <c r="P675" s="3" t="b">
        <f t="shared" si="215"/>
        <v>1</v>
      </c>
      <c r="Q675">
        <v>556108000</v>
      </c>
      <c r="R675">
        <v>1289268000</v>
      </c>
      <c r="S675">
        <v>-175266848.5</v>
      </c>
      <c r="T675" s="2">
        <v>1284220000000</v>
      </c>
      <c r="U675">
        <v>180492249.90000001</v>
      </c>
      <c r="V675" s="3" t="b">
        <f t="shared" si="216"/>
        <v>0</v>
      </c>
      <c r="W675" s="3" t="b">
        <f t="shared" si="217"/>
        <v>0</v>
      </c>
      <c r="X675" s="3" t="b">
        <f t="shared" si="218"/>
        <v>1</v>
      </c>
      <c r="Y675" s="3" t="b">
        <f t="shared" si="219"/>
        <v>0</v>
      </c>
      <c r="Z675" s="3" t="b">
        <f t="shared" si="220"/>
        <v>0</v>
      </c>
      <c r="AA675" s="3" t="b">
        <f t="shared" si="221"/>
        <v>0</v>
      </c>
      <c r="AB675">
        <v>701515167.39999998</v>
      </c>
      <c r="AC675">
        <v>951888072.79999995</v>
      </c>
      <c r="AD675">
        <v>504551736.80000001</v>
      </c>
      <c r="AE675">
        <v>3302574357</v>
      </c>
      <c r="AF675">
        <v>-923974.22030000004</v>
      </c>
      <c r="AG675" s="3" t="b">
        <f t="shared" si="222"/>
        <v>0</v>
      </c>
      <c r="AH675" s="3" t="b">
        <f t="shared" si="223"/>
        <v>0</v>
      </c>
      <c r="AI675" s="3" t="b">
        <f t="shared" si="224"/>
        <v>0</v>
      </c>
      <c r="AJ675" s="3" t="b">
        <f t="shared" si="225"/>
        <v>0</v>
      </c>
      <c r="AK675" s="3" t="b">
        <f t="shared" si="226"/>
        <v>0</v>
      </c>
      <c r="AL675" s="3" t="b">
        <f t="shared" si="227"/>
        <v>1</v>
      </c>
      <c r="AM675" s="3" t="b">
        <f t="shared" si="228"/>
        <v>0</v>
      </c>
      <c r="AN675" s="3" t="b">
        <f t="shared" si="229"/>
        <v>0</v>
      </c>
      <c r="AO675" s="3" t="b">
        <f t="shared" si="230"/>
        <v>0</v>
      </c>
      <c r="AP675">
        <v>-836215.71569999994</v>
      </c>
      <c r="AQ675">
        <v>1043787.983</v>
      </c>
      <c r="AR675">
        <v>244938.9192</v>
      </c>
      <c r="AS675">
        <v>90.796588080000006</v>
      </c>
      <c r="AT675">
        <v>5.9613999919999996</v>
      </c>
      <c r="AU675">
        <v>7.027036925</v>
      </c>
      <c r="AV675">
        <v>-0.47229331699999999</v>
      </c>
      <c r="AW675">
        <v>-0.50679238500000001</v>
      </c>
      <c r="AX675">
        <v>1.1322264529999999</v>
      </c>
      <c r="AY675">
        <v>-0.44139634799999999</v>
      </c>
      <c r="AZ675">
        <v>4.670166</v>
      </c>
      <c r="BA675">
        <v>0</v>
      </c>
      <c r="BB675">
        <v>3.358236352</v>
      </c>
      <c r="BC675">
        <v>1.99000138</v>
      </c>
      <c r="BD675">
        <v>1.6875547849999999</v>
      </c>
      <c r="BE675">
        <v>62.791456179999997</v>
      </c>
      <c r="BF675">
        <v>2.475175197</v>
      </c>
      <c r="BG675">
        <v>-1.0867846109999999</v>
      </c>
      <c r="BH675">
        <v>-0.94454222799999998</v>
      </c>
      <c r="BI675">
        <v>-0.14527789799999999</v>
      </c>
      <c r="BJ675">
        <v>-0.48070086299999998</v>
      </c>
      <c r="BK675">
        <v>10.48</v>
      </c>
      <c r="BL675">
        <v>10.5</v>
      </c>
      <c r="BM675">
        <v>9.68</v>
      </c>
      <c r="BN675">
        <v>10.029999999999999</v>
      </c>
      <c r="BO675">
        <v>-0.41</v>
      </c>
      <c r="BP675">
        <v>-3.927203065</v>
      </c>
      <c r="BQ675">
        <v>-0.125</v>
      </c>
      <c r="BR675">
        <v>-2E-3</v>
      </c>
      <c r="BS675">
        <v>-1.0999999999999999E-2</v>
      </c>
      <c r="BT675">
        <v>9.5636364000000001E-2</v>
      </c>
      <c r="BU675">
        <v>18.829113920000001</v>
      </c>
      <c r="BV675">
        <v>-6.4873417719999997</v>
      </c>
      <c r="BW675">
        <v>-1.977848101</v>
      </c>
      <c r="BX675">
        <v>-3.1645569999999998E-2</v>
      </c>
      <c r="BY675">
        <v>-0.17405063300000001</v>
      </c>
      <c r="BZ675">
        <v>1.990973251</v>
      </c>
      <c r="CA675" t="s">
        <v>61</v>
      </c>
      <c r="CB675">
        <v>0.20039162099999999</v>
      </c>
      <c r="CC675">
        <v>0</v>
      </c>
    </row>
    <row r="676" spans="1:81" x14ac:dyDescent="0.25">
      <c r="A676">
        <v>2751</v>
      </c>
      <c r="B676" s="1">
        <v>42954</v>
      </c>
      <c r="C676">
        <v>2477.139893</v>
      </c>
      <c r="D676">
        <v>2480.9499510000001</v>
      </c>
      <c r="E676">
        <v>2475.8798830000001</v>
      </c>
      <c r="F676">
        <v>2480.9099120000001</v>
      </c>
      <c r="G676">
        <v>2480.9099120000001</v>
      </c>
      <c r="H676">
        <v>2931780000</v>
      </c>
      <c r="I676" s="2">
        <v>780447000000</v>
      </c>
      <c r="J676">
        <v>3083460000</v>
      </c>
      <c r="K676" s="3" t="b">
        <f t="shared" si="210"/>
        <v>0</v>
      </c>
      <c r="L676" s="3" t="b">
        <f t="shared" si="211"/>
        <v>0</v>
      </c>
      <c r="M676" s="3" t="b">
        <f t="shared" si="212"/>
        <v>1</v>
      </c>
      <c r="N676" s="3" t="b">
        <f t="shared" si="213"/>
        <v>0</v>
      </c>
      <c r="O676" s="3" t="b">
        <f t="shared" si="214"/>
        <v>0</v>
      </c>
      <c r="P676" s="3" t="b">
        <f t="shared" si="215"/>
        <v>0</v>
      </c>
      <c r="Q676">
        <v>1080084000</v>
      </c>
      <c r="R676">
        <v>1159108000</v>
      </c>
      <c r="S676">
        <v>-77309636.359999999</v>
      </c>
      <c r="T676" s="2">
        <v>1287110000000</v>
      </c>
      <c r="U676">
        <v>1765453499</v>
      </c>
      <c r="V676" s="3" t="b">
        <f t="shared" si="216"/>
        <v>0</v>
      </c>
      <c r="W676" s="3" t="b">
        <f t="shared" si="217"/>
        <v>0</v>
      </c>
      <c r="X676" s="3" t="b">
        <f t="shared" si="218"/>
        <v>1</v>
      </c>
      <c r="Y676" s="3" t="b">
        <f t="shared" si="219"/>
        <v>0</v>
      </c>
      <c r="Z676" s="3" t="b">
        <f t="shared" si="220"/>
        <v>0</v>
      </c>
      <c r="AA676" s="3" t="b">
        <f t="shared" si="221"/>
        <v>0</v>
      </c>
      <c r="AB676">
        <v>1038480987</v>
      </c>
      <c r="AC676">
        <v>1099833353</v>
      </c>
      <c r="AD676">
        <v>753691323.39999998</v>
      </c>
      <c r="AE676">
        <v>3307403585</v>
      </c>
      <c r="AF676">
        <v>5470370.8959999997</v>
      </c>
      <c r="AG676" s="3" t="b">
        <f t="shared" si="222"/>
        <v>0</v>
      </c>
      <c r="AH676" s="3" t="b">
        <f t="shared" si="223"/>
        <v>0</v>
      </c>
      <c r="AI676" s="3" t="b">
        <f t="shared" si="224"/>
        <v>1</v>
      </c>
      <c r="AJ676" s="3" t="b">
        <f t="shared" si="225"/>
        <v>0</v>
      </c>
      <c r="AK676" s="3" t="b">
        <f t="shared" si="226"/>
        <v>0</v>
      </c>
      <c r="AL676" s="3" t="b">
        <f t="shared" si="227"/>
        <v>0</v>
      </c>
      <c r="AM676" s="3" t="b">
        <f t="shared" si="228"/>
        <v>0</v>
      </c>
      <c r="AN676" s="3" t="b">
        <f t="shared" si="229"/>
        <v>0</v>
      </c>
      <c r="AO676" s="3" t="b">
        <f t="shared" si="230"/>
        <v>0</v>
      </c>
      <c r="AP676">
        <v>1505535.1310000001</v>
      </c>
      <c r="AQ676">
        <v>754204.35010000004</v>
      </c>
      <c r="AR676">
        <v>124711.1792</v>
      </c>
      <c r="AS676">
        <v>96.004437730000006</v>
      </c>
      <c r="AT676">
        <v>5.2078496520000002</v>
      </c>
      <c r="AU676">
        <v>5.7357327649999998</v>
      </c>
      <c r="AV676">
        <v>5.5846248220000003</v>
      </c>
      <c r="AW676">
        <v>1.8751189049999999</v>
      </c>
      <c r="AX676">
        <v>1.0696487859999999</v>
      </c>
      <c r="AY676">
        <v>-5.6525594999999998E-2</v>
      </c>
      <c r="AZ676">
        <v>4.079834</v>
      </c>
      <c r="BA676">
        <v>0</v>
      </c>
      <c r="BB676">
        <v>3.4097790410000002</v>
      </c>
      <c r="BC676">
        <v>1.847858424</v>
      </c>
      <c r="BD676">
        <v>1.845259894</v>
      </c>
      <c r="BE676">
        <v>64.853825760000007</v>
      </c>
      <c r="BF676">
        <v>2.0623695820000001</v>
      </c>
      <c r="BG676">
        <v>2.2687723900000001</v>
      </c>
      <c r="BH676">
        <v>0.21415762799999999</v>
      </c>
      <c r="BI676">
        <v>-0.12466153000000001</v>
      </c>
      <c r="BJ676">
        <v>-0.41842753500000002</v>
      </c>
      <c r="BK676">
        <v>10.19</v>
      </c>
      <c r="BL676">
        <v>10.32</v>
      </c>
      <c r="BM676">
        <v>9.76</v>
      </c>
      <c r="BN676">
        <v>9.93</v>
      </c>
      <c r="BO676">
        <v>-0.1</v>
      </c>
      <c r="BP676">
        <v>-0.99700897300000002</v>
      </c>
      <c r="BQ676">
        <v>-0.255</v>
      </c>
      <c r="BR676">
        <v>-0.14599999999999999</v>
      </c>
      <c r="BS676">
        <v>-5.7000000000000002E-2</v>
      </c>
      <c r="BT676">
        <v>5.4303030000000002E-2</v>
      </c>
      <c r="BU676">
        <v>17.246835440000002</v>
      </c>
      <c r="BV676">
        <v>-1.5822784809999999</v>
      </c>
      <c r="BW676">
        <v>-4.0348101270000001</v>
      </c>
      <c r="BX676">
        <v>-2.3101265820000001</v>
      </c>
      <c r="BY676">
        <v>-0.90189873399999998</v>
      </c>
      <c r="BZ676">
        <v>1.020837564</v>
      </c>
      <c r="CA676" t="s">
        <v>60</v>
      </c>
      <c r="CB676">
        <v>0.43253693500000001</v>
      </c>
      <c r="CC676">
        <v>0</v>
      </c>
    </row>
    <row r="677" spans="1:81" x14ac:dyDescent="0.25">
      <c r="A677">
        <v>2779</v>
      </c>
      <c r="B677" s="1">
        <v>42993</v>
      </c>
      <c r="C677">
        <v>2495.669922</v>
      </c>
      <c r="D677">
        <v>2500.2299800000001</v>
      </c>
      <c r="E677">
        <v>2493.1599120000001</v>
      </c>
      <c r="F677">
        <v>2500.2299800000001</v>
      </c>
      <c r="G677">
        <v>2500.2299800000001</v>
      </c>
      <c r="H677">
        <v>4853170000</v>
      </c>
      <c r="I677" s="2">
        <v>790825000000</v>
      </c>
      <c r="J677">
        <v>719355000</v>
      </c>
      <c r="K677" s="3" t="b">
        <f t="shared" si="210"/>
        <v>0</v>
      </c>
      <c r="L677" s="3" t="b">
        <f t="shared" si="211"/>
        <v>0</v>
      </c>
      <c r="M677" s="3" t="b">
        <f t="shared" si="212"/>
        <v>1</v>
      </c>
      <c r="N677" s="3" t="b">
        <f t="shared" si="213"/>
        <v>0</v>
      </c>
      <c r="O677" s="3" t="b">
        <f t="shared" si="214"/>
        <v>0</v>
      </c>
      <c r="P677" s="3" t="b">
        <f t="shared" si="215"/>
        <v>0</v>
      </c>
      <c r="Q677">
        <v>1100582000</v>
      </c>
      <c r="R677">
        <v>1602895000</v>
      </c>
      <c r="S677">
        <v>560595333.29999995</v>
      </c>
      <c r="T677" s="2">
        <v>1297800000000</v>
      </c>
      <c r="U677">
        <v>2778698351</v>
      </c>
      <c r="V677" s="3" t="b">
        <f t="shared" si="216"/>
        <v>0</v>
      </c>
      <c r="W677" s="3" t="b">
        <f t="shared" si="217"/>
        <v>0</v>
      </c>
      <c r="X677" s="3" t="b">
        <f t="shared" si="218"/>
        <v>1</v>
      </c>
      <c r="Y677" s="3" t="b">
        <f t="shared" si="219"/>
        <v>0</v>
      </c>
      <c r="Z677" s="3" t="b">
        <f t="shared" si="220"/>
        <v>0</v>
      </c>
      <c r="AA677" s="3" t="b">
        <f t="shared" si="221"/>
        <v>0</v>
      </c>
      <c r="AB677">
        <v>2748056681</v>
      </c>
      <c r="AC677">
        <v>2779931621</v>
      </c>
      <c r="AD677">
        <v>1517510242</v>
      </c>
      <c r="AE677">
        <v>3318998509</v>
      </c>
      <c r="AF677">
        <v>2603164.4810000001</v>
      </c>
      <c r="AG677" s="3" t="b">
        <f t="shared" si="222"/>
        <v>0</v>
      </c>
      <c r="AH677" s="3" t="b">
        <f t="shared" si="223"/>
        <v>0</v>
      </c>
      <c r="AI677" s="3" t="b">
        <f t="shared" si="224"/>
        <v>1</v>
      </c>
      <c r="AJ677" s="3" t="b">
        <f t="shared" si="225"/>
        <v>0</v>
      </c>
      <c r="AK677" s="3" t="b">
        <f t="shared" si="226"/>
        <v>0</v>
      </c>
      <c r="AL677" s="3" t="b">
        <f t="shared" si="227"/>
        <v>0</v>
      </c>
      <c r="AM677" s="3" t="b">
        <f t="shared" si="228"/>
        <v>0</v>
      </c>
      <c r="AN677" s="3" t="b">
        <f t="shared" si="229"/>
        <v>0</v>
      </c>
      <c r="AO677" s="3" t="b">
        <f t="shared" si="230"/>
        <v>0</v>
      </c>
      <c r="AP677">
        <v>1951069.307</v>
      </c>
      <c r="AQ677">
        <v>3604165.781</v>
      </c>
      <c r="AR677">
        <v>6231001.4900000002</v>
      </c>
      <c r="AS677">
        <v>100</v>
      </c>
      <c r="AT677">
        <v>3.4654918019999998</v>
      </c>
      <c r="AU677">
        <v>3.5898994740000001</v>
      </c>
      <c r="AV677">
        <v>0</v>
      </c>
      <c r="AW677">
        <v>-0.23698976799999999</v>
      </c>
      <c r="AX677">
        <v>0.44078925499999999</v>
      </c>
      <c r="AY677">
        <v>4.6533946620000002</v>
      </c>
      <c r="AZ677">
        <v>4.6098629999999998</v>
      </c>
      <c r="BA677">
        <v>0</v>
      </c>
      <c r="BB677">
        <v>5.2586348410000001</v>
      </c>
      <c r="BC677">
        <v>2.8394476169999998</v>
      </c>
      <c r="BD677">
        <v>1.8519922010000001</v>
      </c>
      <c r="BE677">
        <v>64.936790509999994</v>
      </c>
      <c r="BF677">
        <v>1.4861318560000001</v>
      </c>
      <c r="BG677">
        <v>-1.9697541999999998E-2</v>
      </c>
      <c r="BH677">
        <v>-6.2919799999999998E-4</v>
      </c>
      <c r="BI677">
        <v>0.49037476600000002</v>
      </c>
      <c r="BJ677">
        <v>1.346459267</v>
      </c>
      <c r="BK677">
        <v>10.51</v>
      </c>
      <c r="BL677">
        <v>10.74</v>
      </c>
      <c r="BM677">
        <v>10</v>
      </c>
      <c r="BN677">
        <v>10.17</v>
      </c>
      <c r="BO677">
        <v>-0.27</v>
      </c>
      <c r="BP677">
        <v>-2.5862068969999998</v>
      </c>
      <c r="BQ677">
        <v>-0.16500000000000001</v>
      </c>
      <c r="BR677">
        <v>-0.129</v>
      </c>
      <c r="BS677">
        <v>-0.126</v>
      </c>
      <c r="BT677">
        <v>-0.134060606</v>
      </c>
      <c r="BU677">
        <v>15.75829197</v>
      </c>
      <c r="BV677">
        <v>-3.1990517540000001</v>
      </c>
      <c r="BW677">
        <v>-1.954976072</v>
      </c>
      <c r="BX677">
        <v>-1.528435838</v>
      </c>
      <c r="BY677">
        <v>-1.492890818</v>
      </c>
      <c r="BZ677">
        <v>-1.5883956180000001</v>
      </c>
      <c r="CA677" t="s">
        <v>60</v>
      </c>
      <c r="CB677">
        <v>0.46429297899999999</v>
      </c>
      <c r="CC677">
        <v>0</v>
      </c>
    </row>
    <row r="678" spans="1:81" x14ac:dyDescent="0.25">
      <c r="A678">
        <v>2780</v>
      </c>
      <c r="B678" s="1">
        <v>42996</v>
      </c>
      <c r="C678">
        <v>2502.51001</v>
      </c>
      <c r="D678">
        <v>2508.320068</v>
      </c>
      <c r="E678">
        <v>2499.919922</v>
      </c>
      <c r="F678">
        <v>2503.8701169999999</v>
      </c>
      <c r="G678">
        <v>2503.8701169999999</v>
      </c>
      <c r="H678">
        <v>3194300000</v>
      </c>
      <c r="I678" s="2">
        <v>794019000000</v>
      </c>
      <c r="J678">
        <v>4023735000</v>
      </c>
      <c r="K678" s="3" t="b">
        <f t="shared" si="210"/>
        <v>0</v>
      </c>
      <c r="L678" s="3" t="b">
        <f t="shared" si="211"/>
        <v>0</v>
      </c>
      <c r="M678" s="3" t="b">
        <f t="shared" si="212"/>
        <v>1</v>
      </c>
      <c r="N678" s="3" t="b">
        <f t="shared" si="213"/>
        <v>0</v>
      </c>
      <c r="O678" s="3" t="b">
        <f t="shared" si="214"/>
        <v>0</v>
      </c>
      <c r="P678" s="3" t="b">
        <f t="shared" si="215"/>
        <v>0</v>
      </c>
      <c r="Q678">
        <v>1875220000</v>
      </c>
      <c r="R678">
        <v>1744083000</v>
      </c>
      <c r="S678">
        <v>1107022545</v>
      </c>
      <c r="T678" s="2">
        <v>1297610000000</v>
      </c>
      <c r="U678">
        <v>2331564593</v>
      </c>
      <c r="V678" s="3" t="b">
        <f t="shared" si="216"/>
        <v>0</v>
      </c>
      <c r="W678" s="3" t="b">
        <f t="shared" si="217"/>
        <v>0</v>
      </c>
      <c r="X678" s="3" t="b">
        <f t="shared" si="218"/>
        <v>1</v>
      </c>
      <c r="Y678" s="3" t="b">
        <f t="shared" si="219"/>
        <v>0</v>
      </c>
      <c r="Z678" s="3" t="b">
        <f t="shared" si="220"/>
        <v>0</v>
      </c>
      <c r="AA678" s="3" t="b">
        <f t="shared" si="221"/>
        <v>0</v>
      </c>
      <c r="AB678">
        <v>2095523766</v>
      </c>
      <c r="AC678">
        <v>2302820848</v>
      </c>
      <c r="AD678">
        <v>1798879004</v>
      </c>
      <c r="AE678">
        <v>3323649157</v>
      </c>
      <c r="AF678">
        <v>6807666.6299999999</v>
      </c>
      <c r="AG678" s="3" t="b">
        <f t="shared" si="222"/>
        <v>0</v>
      </c>
      <c r="AH678" s="3" t="b">
        <f t="shared" si="223"/>
        <v>0</v>
      </c>
      <c r="AI678" s="3" t="b">
        <f t="shared" si="224"/>
        <v>1</v>
      </c>
      <c r="AJ678" s="3" t="b">
        <f t="shared" si="225"/>
        <v>0</v>
      </c>
      <c r="AK678" s="3" t="b">
        <f t="shared" si="226"/>
        <v>0</v>
      </c>
      <c r="AL678" s="3" t="b">
        <f t="shared" si="227"/>
        <v>0</v>
      </c>
      <c r="AM678" s="3" t="b">
        <f t="shared" si="228"/>
        <v>0</v>
      </c>
      <c r="AN678" s="3" t="b">
        <f t="shared" si="229"/>
        <v>0</v>
      </c>
      <c r="AO678" s="3" t="b">
        <f t="shared" si="230"/>
        <v>0</v>
      </c>
      <c r="AP678">
        <v>3853561.62</v>
      </c>
      <c r="AQ678">
        <v>3002032.4580000001</v>
      </c>
      <c r="AR678">
        <v>7744234.852</v>
      </c>
      <c r="AS678">
        <v>95.108329699999999</v>
      </c>
      <c r="AT678">
        <v>-4.8916702949999999</v>
      </c>
      <c r="AU678">
        <v>-4.8916702949999999</v>
      </c>
      <c r="AV678">
        <v>-0.71308924699999998</v>
      </c>
      <c r="AW678">
        <v>-1.1209519080000001</v>
      </c>
      <c r="AX678">
        <v>-0.90529445099999994</v>
      </c>
      <c r="AY678">
        <v>5.3504002379999998</v>
      </c>
      <c r="AZ678">
        <v>3.6401370000000002</v>
      </c>
      <c r="BA678">
        <v>0</v>
      </c>
      <c r="BB678">
        <v>5.1430278520000003</v>
      </c>
      <c r="BC678">
        <v>2.6366299299999998</v>
      </c>
      <c r="BD678">
        <v>1.950606641</v>
      </c>
      <c r="BE678">
        <v>66.10866437</v>
      </c>
      <c r="BF678">
        <v>1.171873859</v>
      </c>
      <c r="BG678">
        <v>1.3290028570000001</v>
      </c>
      <c r="BH678">
        <v>0.48835681800000003</v>
      </c>
      <c r="BI678">
        <v>0.331717594</v>
      </c>
      <c r="BJ678">
        <v>1.785632653</v>
      </c>
      <c r="BK678">
        <v>10.18</v>
      </c>
      <c r="BL678">
        <v>10.42</v>
      </c>
      <c r="BM678">
        <v>9.8800000000000008</v>
      </c>
      <c r="BN678">
        <v>10.15</v>
      </c>
      <c r="BO678">
        <v>-0.02</v>
      </c>
      <c r="BP678">
        <v>-0.196656834</v>
      </c>
      <c r="BQ678">
        <v>-0.14499999999999999</v>
      </c>
      <c r="BR678">
        <v>-0.13200000000000001</v>
      </c>
      <c r="BS678">
        <v>-0.11899999999999999</v>
      </c>
      <c r="BT678">
        <v>-0.239393939</v>
      </c>
      <c r="BU678">
        <v>15.52132518</v>
      </c>
      <c r="BV678">
        <v>-0.23696679700000001</v>
      </c>
      <c r="BW678">
        <v>-1.718009275</v>
      </c>
      <c r="BX678">
        <v>-1.563980857</v>
      </c>
      <c r="BY678">
        <v>-1.4099524400000001</v>
      </c>
      <c r="BZ678">
        <v>-2.836420747</v>
      </c>
      <c r="CA678" t="s">
        <v>60</v>
      </c>
      <c r="CB678">
        <v>0.54149175800000005</v>
      </c>
      <c r="CC678">
        <v>0</v>
      </c>
    </row>
    <row r="679" spans="1:81" x14ac:dyDescent="0.25">
      <c r="A679">
        <v>2781</v>
      </c>
      <c r="B679" s="1">
        <v>42997</v>
      </c>
      <c r="C679">
        <v>2506.290039</v>
      </c>
      <c r="D679">
        <v>2507.8400879999999</v>
      </c>
      <c r="E679">
        <v>2503.1899410000001</v>
      </c>
      <c r="F679">
        <v>2506.6499020000001</v>
      </c>
      <c r="G679">
        <v>2506.6499020000001</v>
      </c>
      <c r="H679">
        <v>3249100000</v>
      </c>
      <c r="I679" s="2">
        <v>797268000000</v>
      </c>
      <c r="J679">
        <v>3221700000</v>
      </c>
      <c r="K679" s="3" t="b">
        <f t="shared" si="210"/>
        <v>0</v>
      </c>
      <c r="L679" s="3" t="b">
        <f t="shared" si="211"/>
        <v>0</v>
      </c>
      <c r="M679" s="3" t="b">
        <f t="shared" si="212"/>
        <v>1</v>
      </c>
      <c r="N679" s="3" t="b">
        <f t="shared" si="213"/>
        <v>0</v>
      </c>
      <c r="O679" s="3" t="b">
        <f t="shared" si="214"/>
        <v>0</v>
      </c>
      <c r="P679" s="3" t="b">
        <f t="shared" si="215"/>
        <v>0</v>
      </c>
      <c r="Q679">
        <v>3708401000</v>
      </c>
      <c r="R679">
        <v>2381169000</v>
      </c>
      <c r="S679">
        <v>1504032182</v>
      </c>
      <c r="T679" s="2">
        <v>1299190000000</v>
      </c>
      <c r="U679">
        <v>697935810.10000002</v>
      </c>
      <c r="V679" s="3" t="b">
        <f t="shared" si="216"/>
        <v>0</v>
      </c>
      <c r="W679" s="3" t="b">
        <f t="shared" si="217"/>
        <v>0</v>
      </c>
      <c r="X679" s="3" t="b">
        <f t="shared" si="218"/>
        <v>1</v>
      </c>
      <c r="Y679" s="3" t="b">
        <f t="shared" si="219"/>
        <v>0</v>
      </c>
      <c r="Z679" s="3" t="b">
        <f t="shared" si="220"/>
        <v>0</v>
      </c>
      <c r="AA679" s="3" t="b">
        <f t="shared" si="221"/>
        <v>0</v>
      </c>
      <c r="AB679">
        <v>1855708405</v>
      </c>
      <c r="AC679">
        <v>1856966583</v>
      </c>
      <c r="AD679">
        <v>1972759466</v>
      </c>
      <c r="AE679">
        <v>3327256292</v>
      </c>
      <c r="AF679">
        <v>4128891.8939999999</v>
      </c>
      <c r="AG679" s="3" t="b">
        <f t="shared" si="222"/>
        <v>0</v>
      </c>
      <c r="AH679" s="3" t="b">
        <f t="shared" si="223"/>
        <v>0</v>
      </c>
      <c r="AI679" s="3" t="b">
        <f t="shared" si="224"/>
        <v>1</v>
      </c>
      <c r="AJ679" s="3" t="b">
        <f t="shared" si="225"/>
        <v>0</v>
      </c>
      <c r="AK679" s="3" t="b">
        <f t="shared" si="226"/>
        <v>0</v>
      </c>
      <c r="AL679" s="3" t="b">
        <f t="shared" si="227"/>
        <v>0</v>
      </c>
      <c r="AM679" s="3" t="b">
        <f t="shared" si="228"/>
        <v>0</v>
      </c>
      <c r="AN679" s="3" t="b">
        <f t="shared" si="229"/>
        <v>0</v>
      </c>
      <c r="AO679" s="3" t="b">
        <f t="shared" si="230"/>
        <v>0</v>
      </c>
      <c r="AP679">
        <v>5631805.5089999996</v>
      </c>
      <c r="AQ679">
        <v>4054355.8760000002</v>
      </c>
      <c r="AR679">
        <v>7240978.6349999998</v>
      </c>
      <c r="AS679">
        <v>98.164046880000001</v>
      </c>
      <c r="AT679">
        <v>3.0557171780000001</v>
      </c>
      <c r="AU679">
        <v>3.2128807089999998</v>
      </c>
      <c r="AV679">
        <v>-0.91797655899999997</v>
      </c>
      <c r="AW679">
        <v>-3.0542399999999999E-4</v>
      </c>
      <c r="AX679">
        <v>-0.50980847299999998</v>
      </c>
      <c r="AY679">
        <v>4.2795530599999996</v>
      </c>
      <c r="AZ679">
        <v>2.779785</v>
      </c>
      <c r="BA679">
        <v>0</v>
      </c>
      <c r="BB679">
        <v>4.9742247910000001</v>
      </c>
      <c r="BC679">
        <v>2.4482992210000001</v>
      </c>
      <c r="BD679">
        <v>2.0317062350000001</v>
      </c>
      <c r="BE679">
        <v>67.015273820000004</v>
      </c>
      <c r="BF679">
        <v>0.90660945599999998</v>
      </c>
      <c r="BG679">
        <v>1.0392416579999999</v>
      </c>
      <c r="BH679">
        <v>1.1865719370000001</v>
      </c>
      <c r="BI679">
        <v>0.67361821799999999</v>
      </c>
      <c r="BJ679">
        <v>1.6153085199999999</v>
      </c>
      <c r="BK679">
        <v>10.16</v>
      </c>
      <c r="BL679">
        <v>10.3</v>
      </c>
      <c r="BM679">
        <v>9.85</v>
      </c>
      <c r="BN679">
        <v>10.18</v>
      </c>
      <c r="BO679">
        <v>0.03</v>
      </c>
      <c r="BP679">
        <v>0.29556650200000001</v>
      </c>
      <c r="BQ679">
        <v>5.0000000000000001E-3</v>
      </c>
      <c r="BR679">
        <v>-0.08</v>
      </c>
      <c r="BS679">
        <v>-9.2999999999999999E-2</v>
      </c>
      <c r="BT679">
        <v>-0.203333333</v>
      </c>
      <c r="BU679">
        <v>15.876775370000001</v>
      </c>
      <c r="BV679">
        <v>0.35545019500000002</v>
      </c>
      <c r="BW679">
        <v>5.9241699000000002E-2</v>
      </c>
      <c r="BX679">
        <v>-0.94786718599999997</v>
      </c>
      <c r="BY679">
        <v>-1.1018956040000001</v>
      </c>
      <c r="BZ679">
        <v>-2.409162432</v>
      </c>
      <c r="CA679" t="s">
        <v>60</v>
      </c>
      <c r="CB679">
        <v>0.491284995</v>
      </c>
      <c r="CC679">
        <v>0</v>
      </c>
    </row>
    <row r="680" spans="1:81" x14ac:dyDescent="0.25">
      <c r="A680">
        <v>2782</v>
      </c>
      <c r="B680" s="1">
        <v>42998</v>
      </c>
      <c r="C680">
        <v>2506.8400879999999</v>
      </c>
      <c r="D680">
        <v>2508.8500979999999</v>
      </c>
      <c r="E680">
        <v>2496.669922</v>
      </c>
      <c r="F680">
        <v>2508.23999</v>
      </c>
      <c r="G680">
        <v>2508.23999</v>
      </c>
      <c r="H680">
        <v>3530010000</v>
      </c>
      <c r="I680" s="2">
        <v>800798000000</v>
      </c>
      <c r="J680">
        <v>3389555000</v>
      </c>
      <c r="K680" s="3" t="b">
        <f t="shared" si="210"/>
        <v>0</v>
      </c>
      <c r="L680" s="3" t="b">
        <f t="shared" si="211"/>
        <v>0</v>
      </c>
      <c r="M680" s="3" t="b">
        <f t="shared" si="212"/>
        <v>1</v>
      </c>
      <c r="N680" s="3" t="b">
        <f t="shared" si="213"/>
        <v>0</v>
      </c>
      <c r="O680" s="3" t="b">
        <f t="shared" si="214"/>
        <v>0</v>
      </c>
      <c r="P680" s="3" t="b">
        <f t="shared" si="215"/>
        <v>0</v>
      </c>
      <c r="Q680">
        <v>3316933000</v>
      </c>
      <c r="R680">
        <v>3609656000</v>
      </c>
      <c r="S680">
        <v>2142902061</v>
      </c>
      <c r="T680" s="2">
        <v>1302370000000</v>
      </c>
      <c r="U680">
        <v>2381142152</v>
      </c>
      <c r="V680" s="3" t="b">
        <f t="shared" si="216"/>
        <v>0</v>
      </c>
      <c r="W680" s="3" t="b">
        <f t="shared" si="217"/>
        <v>0</v>
      </c>
      <c r="X680" s="3" t="b">
        <f t="shared" si="218"/>
        <v>1</v>
      </c>
      <c r="Y680" s="3" t="b">
        <f t="shared" si="219"/>
        <v>0</v>
      </c>
      <c r="Z680" s="3" t="b">
        <f t="shared" si="220"/>
        <v>0</v>
      </c>
      <c r="AA680" s="3" t="b">
        <f t="shared" si="221"/>
        <v>0</v>
      </c>
      <c r="AB680">
        <v>1530264290</v>
      </c>
      <c r="AC680">
        <v>2024669860</v>
      </c>
      <c r="AD680">
        <v>2176072063</v>
      </c>
      <c r="AE680">
        <v>3329495547</v>
      </c>
      <c r="AF680">
        <v>2923195.0249999999</v>
      </c>
      <c r="AG680" s="3" t="b">
        <f t="shared" si="222"/>
        <v>0</v>
      </c>
      <c r="AH680" s="3" t="b">
        <f t="shared" si="223"/>
        <v>0</v>
      </c>
      <c r="AI680" s="3" t="b">
        <f t="shared" si="224"/>
        <v>1</v>
      </c>
      <c r="AJ680" s="3" t="b">
        <f t="shared" si="225"/>
        <v>0</v>
      </c>
      <c r="AK680" s="3" t="b">
        <f t="shared" si="226"/>
        <v>0</v>
      </c>
      <c r="AL680" s="3" t="b">
        <f t="shared" si="227"/>
        <v>0</v>
      </c>
      <c r="AM680" s="3" t="b">
        <f t="shared" si="228"/>
        <v>0</v>
      </c>
      <c r="AN680" s="3" t="b">
        <f t="shared" si="229"/>
        <v>0</v>
      </c>
      <c r="AO680" s="3" t="b">
        <f t="shared" si="230"/>
        <v>0</v>
      </c>
      <c r="AP680">
        <v>3509824.9989999998</v>
      </c>
      <c r="AQ680">
        <v>4718123.0410000002</v>
      </c>
      <c r="AR680">
        <v>6744244.8169999998</v>
      </c>
      <c r="AS680">
        <v>99.333215300000006</v>
      </c>
      <c r="AT680">
        <v>1.1691684179999999</v>
      </c>
      <c r="AU680">
        <v>1.191035267</v>
      </c>
      <c r="AV680">
        <v>2.112442798</v>
      </c>
      <c r="AW680">
        <v>0.105536308</v>
      </c>
      <c r="AX680">
        <v>0.37614610900000001</v>
      </c>
      <c r="AY680">
        <v>3.4476435219999999</v>
      </c>
      <c r="AZ680">
        <v>1.5900879999999999</v>
      </c>
      <c r="BA680">
        <v>0</v>
      </c>
      <c r="BB680">
        <v>4.7325007350000003</v>
      </c>
      <c r="BC680">
        <v>2.2734207049999999</v>
      </c>
      <c r="BD680">
        <v>2.0816651859999999</v>
      </c>
      <c r="BE680">
        <v>67.55001145</v>
      </c>
      <c r="BF680">
        <v>0.53473762700000005</v>
      </c>
      <c r="BG680">
        <v>0.720673542</v>
      </c>
      <c r="BH680">
        <v>0.87462722800000003</v>
      </c>
      <c r="BI680">
        <v>1.0277188909999999</v>
      </c>
      <c r="BJ680">
        <v>1.4814882460000001</v>
      </c>
      <c r="BK680">
        <v>10.039999999999999</v>
      </c>
      <c r="BL680">
        <v>10.67</v>
      </c>
      <c r="BM680">
        <v>9.67</v>
      </c>
      <c r="BN680">
        <v>9.7799999999999994</v>
      </c>
      <c r="BO680">
        <v>-0.4</v>
      </c>
      <c r="BP680">
        <v>-3.9292730840000001</v>
      </c>
      <c r="BQ680">
        <v>-0.185</v>
      </c>
      <c r="BR680">
        <v>-0.114</v>
      </c>
      <c r="BS680">
        <v>-0.13100000000000001</v>
      </c>
      <c r="BT680">
        <v>-0.20424242400000001</v>
      </c>
      <c r="BU680">
        <v>7.63546704</v>
      </c>
      <c r="BV680">
        <v>-8.2413083300000007</v>
      </c>
      <c r="BW680">
        <v>-3.9429290680000002</v>
      </c>
      <c r="BX680">
        <v>-2.4013024600000001</v>
      </c>
      <c r="BY680">
        <v>-2.2525269969999999</v>
      </c>
      <c r="BZ680">
        <v>-2.6109503260000002</v>
      </c>
      <c r="CA680" t="s">
        <v>61</v>
      </c>
      <c r="CB680">
        <v>0.61988470600000001</v>
      </c>
      <c r="CC680">
        <v>0</v>
      </c>
    </row>
    <row r="681" spans="1:81" x14ac:dyDescent="0.25">
      <c r="A681">
        <v>2783</v>
      </c>
      <c r="B681" s="1">
        <v>42999</v>
      </c>
      <c r="C681">
        <v>2507.1599120000001</v>
      </c>
      <c r="D681">
        <v>2507.1599120000001</v>
      </c>
      <c r="E681">
        <v>2499</v>
      </c>
      <c r="F681">
        <v>2500.6000979999999</v>
      </c>
      <c r="G681">
        <v>2500.6000979999999</v>
      </c>
      <c r="H681">
        <v>2930860000</v>
      </c>
      <c r="I681" s="2">
        <v>797868000000</v>
      </c>
      <c r="J681">
        <v>299575000</v>
      </c>
      <c r="K681" s="3" t="b">
        <f t="shared" si="210"/>
        <v>0</v>
      </c>
      <c r="L681" s="3" t="b">
        <f t="shared" si="211"/>
        <v>0</v>
      </c>
      <c r="M681" s="3" t="b">
        <f t="shared" si="212"/>
        <v>1</v>
      </c>
      <c r="N681" s="3" t="b">
        <f t="shared" si="213"/>
        <v>0</v>
      </c>
      <c r="O681" s="3" t="b">
        <f t="shared" si="214"/>
        <v>0</v>
      </c>
      <c r="P681" s="3" t="b">
        <f t="shared" si="215"/>
        <v>0</v>
      </c>
      <c r="Q681">
        <v>1507476000</v>
      </c>
      <c r="R681">
        <v>2086421000</v>
      </c>
      <c r="S681">
        <v>2220779030</v>
      </c>
      <c r="T681" s="2">
        <v>1300590000000</v>
      </c>
      <c r="U681">
        <v>697475762.60000002</v>
      </c>
      <c r="V681" s="3" t="b">
        <f t="shared" si="216"/>
        <v>0</v>
      </c>
      <c r="W681" s="3" t="b">
        <f t="shared" si="217"/>
        <v>0</v>
      </c>
      <c r="X681" s="3" t="b">
        <f t="shared" si="218"/>
        <v>1</v>
      </c>
      <c r="Y681" s="3" t="b">
        <f t="shared" si="219"/>
        <v>0</v>
      </c>
      <c r="Z681" s="3" t="b">
        <f t="shared" si="220"/>
        <v>0</v>
      </c>
      <c r="AA681" s="3" t="b">
        <f t="shared" si="221"/>
        <v>0</v>
      </c>
      <c r="AB681">
        <v>1211896375</v>
      </c>
      <c r="AC681">
        <v>1034393059</v>
      </c>
      <c r="AD681">
        <v>2095021575</v>
      </c>
      <c r="AE681">
        <v>3320568389</v>
      </c>
      <c r="AF681">
        <v>-3343951.6919999998</v>
      </c>
      <c r="AG681" s="3" t="b">
        <f t="shared" si="222"/>
        <v>0</v>
      </c>
      <c r="AH681" s="3" t="b">
        <f t="shared" si="223"/>
        <v>0</v>
      </c>
      <c r="AI681" s="3" t="b">
        <f t="shared" si="224"/>
        <v>0</v>
      </c>
      <c r="AJ681" s="3" t="b">
        <f t="shared" si="225"/>
        <v>0</v>
      </c>
      <c r="AK681" s="3" t="b">
        <f t="shared" si="226"/>
        <v>0</v>
      </c>
      <c r="AL681" s="3" t="b">
        <f t="shared" si="227"/>
        <v>1</v>
      </c>
      <c r="AM681" s="3" t="b">
        <f t="shared" si="228"/>
        <v>0</v>
      </c>
      <c r="AN681" s="3" t="b">
        <f t="shared" si="229"/>
        <v>0</v>
      </c>
      <c r="AO681" s="3" t="b">
        <f t="shared" si="230"/>
        <v>0</v>
      </c>
      <c r="AP681">
        <v>-700304.85739999998</v>
      </c>
      <c r="AQ681">
        <v>898615.08589999995</v>
      </c>
      <c r="AR681">
        <v>5002047.0190000003</v>
      </c>
      <c r="AS681">
        <v>90.983606559999998</v>
      </c>
      <c r="AT681">
        <v>-8.3496087429999992</v>
      </c>
      <c r="AU681">
        <v>-8.4056563739999994</v>
      </c>
      <c r="AV681">
        <v>-3.5902201630000001</v>
      </c>
      <c r="AW681">
        <v>-1.1205001020000001</v>
      </c>
      <c r="AX681">
        <v>-1.380790129</v>
      </c>
      <c r="AY681">
        <v>1.710874094</v>
      </c>
      <c r="AZ681">
        <v>0</v>
      </c>
      <c r="BA681">
        <v>7.6398919999999997</v>
      </c>
      <c r="BB681">
        <v>4.3944649680000003</v>
      </c>
      <c r="BC681">
        <v>2.6567400829999999</v>
      </c>
      <c r="BD681">
        <v>1.6540816300000001</v>
      </c>
      <c r="BE681">
        <v>62.32218374</v>
      </c>
      <c r="BF681">
        <v>-5.2278277089999996</v>
      </c>
      <c r="BG681">
        <v>-2.3465450410000002</v>
      </c>
      <c r="BH681">
        <v>-1.0824704249999999</v>
      </c>
      <c r="BI681">
        <v>-0.37878664499999998</v>
      </c>
      <c r="BJ681">
        <v>0.88832075600000004</v>
      </c>
      <c r="BK681">
        <v>9.74</v>
      </c>
      <c r="BL681">
        <v>10.210000000000001</v>
      </c>
      <c r="BM681">
        <v>9.5399999999999991</v>
      </c>
      <c r="BN681">
        <v>9.67</v>
      </c>
      <c r="BO681">
        <v>-0.11</v>
      </c>
      <c r="BP681">
        <v>-1.124744376</v>
      </c>
      <c r="BQ681">
        <v>-0.255</v>
      </c>
      <c r="BR681">
        <v>-0.184</v>
      </c>
      <c r="BS681">
        <v>-0.13700000000000001</v>
      </c>
      <c r="BT681">
        <v>-0.194060606</v>
      </c>
      <c r="BU681">
        <v>1.932989442</v>
      </c>
      <c r="BV681">
        <v>-5.7024775979999998</v>
      </c>
      <c r="BW681">
        <v>-6.9718929640000002</v>
      </c>
      <c r="BX681">
        <v>-4.9006315530000002</v>
      </c>
      <c r="BY681">
        <v>-3.5536463199999999</v>
      </c>
      <c r="BZ681">
        <v>-2.8788354040000002</v>
      </c>
      <c r="CA681" t="s">
        <v>60</v>
      </c>
      <c r="CB681">
        <v>1.9869029999999999E-2</v>
      </c>
      <c r="CC681">
        <v>0</v>
      </c>
    </row>
    <row r="682" spans="1:81" x14ac:dyDescent="0.25">
      <c r="A682">
        <v>2784</v>
      </c>
      <c r="B682" s="1">
        <v>43000</v>
      </c>
      <c r="C682">
        <v>2497.26001</v>
      </c>
      <c r="D682">
        <v>2503.469971</v>
      </c>
      <c r="E682">
        <v>2496.540039</v>
      </c>
      <c r="F682">
        <v>2502.219971</v>
      </c>
      <c r="G682">
        <v>2502.219971</v>
      </c>
      <c r="H682">
        <v>2865960000</v>
      </c>
      <c r="I682" s="2">
        <v>800733000000</v>
      </c>
      <c r="J682">
        <v>-32450000</v>
      </c>
      <c r="K682" s="3" t="b">
        <f t="shared" si="210"/>
        <v>0</v>
      </c>
      <c r="L682" s="3" t="b">
        <f t="shared" si="211"/>
        <v>0</v>
      </c>
      <c r="M682" s="3" t="b">
        <f t="shared" si="212"/>
        <v>0</v>
      </c>
      <c r="N682" s="3" t="b">
        <f t="shared" si="213"/>
        <v>0</v>
      </c>
      <c r="O682" s="3" t="b">
        <f t="shared" si="214"/>
        <v>0</v>
      </c>
      <c r="P682" s="3" t="b">
        <f t="shared" si="215"/>
        <v>1</v>
      </c>
      <c r="Q682">
        <v>746447000</v>
      </c>
      <c r="R682">
        <v>1402757000</v>
      </c>
      <c r="S682">
        <v>2052154485</v>
      </c>
      <c r="T682" s="2">
        <v>1302420000000</v>
      </c>
      <c r="U682">
        <v>25316703.879999999</v>
      </c>
      <c r="V682" s="3" t="b">
        <f t="shared" si="216"/>
        <v>0</v>
      </c>
      <c r="W682" s="3" t="b">
        <f t="shared" si="217"/>
        <v>0</v>
      </c>
      <c r="X682" s="3" t="b">
        <f t="shared" si="218"/>
        <v>1</v>
      </c>
      <c r="Y682" s="3" t="b">
        <f t="shared" si="219"/>
        <v>0</v>
      </c>
      <c r="Z682" s="3" t="b">
        <f t="shared" si="220"/>
        <v>0</v>
      </c>
      <c r="AA682" s="3" t="b">
        <f t="shared" si="221"/>
        <v>0</v>
      </c>
      <c r="AB682">
        <v>789959548.60000002</v>
      </c>
      <c r="AC682">
        <v>1102078695</v>
      </c>
      <c r="AD682">
        <v>1815737841</v>
      </c>
      <c r="AE682">
        <v>3322424940</v>
      </c>
      <c r="AF682">
        <v>-3535303.4130000002</v>
      </c>
      <c r="AG682" s="3" t="b">
        <f t="shared" si="222"/>
        <v>0</v>
      </c>
      <c r="AH682" s="3" t="b">
        <f t="shared" si="223"/>
        <v>0</v>
      </c>
      <c r="AI682" s="3" t="b">
        <f t="shared" si="224"/>
        <v>0</v>
      </c>
      <c r="AJ682" s="3" t="b">
        <f t="shared" si="225"/>
        <v>0</v>
      </c>
      <c r="AK682" s="3" t="b">
        <f t="shared" si="226"/>
        <v>0</v>
      </c>
      <c r="AL682" s="3" t="b">
        <f t="shared" si="227"/>
        <v>1</v>
      </c>
      <c r="AM682" s="3" t="b">
        <f t="shared" si="228"/>
        <v>0</v>
      </c>
      <c r="AN682" s="3" t="b">
        <f t="shared" si="229"/>
        <v>0</v>
      </c>
      <c r="AO682" s="3" t="b">
        <f t="shared" si="230"/>
        <v>0</v>
      </c>
      <c r="AP682">
        <v>-2342121.5290000001</v>
      </c>
      <c r="AQ682">
        <v>-913633.6936</v>
      </c>
      <c r="AR682">
        <v>2415644.5610000002</v>
      </c>
      <c r="AS682">
        <v>92.753959559999998</v>
      </c>
      <c r="AT682">
        <v>1.770353005</v>
      </c>
      <c r="AU682">
        <v>1.945793393</v>
      </c>
      <c r="AV682">
        <v>-3.2896278689999998</v>
      </c>
      <c r="AW682">
        <v>-2.4579870700000002</v>
      </c>
      <c r="AX682">
        <v>-1.1889180610000001</v>
      </c>
      <c r="AY682">
        <v>-0.57771437000000003</v>
      </c>
      <c r="AZ682">
        <v>1.6198729999999999</v>
      </c>
      <c r="BA682">
        <v>0</v>
      </c>
      <c r="BB682">
        <v>4.1962798269999997</v>
      </c>
      <c r="BC682">
        <v>2.4669729340000002</v>
      </c>
      <c r="BD682">
        <v>1.700983326</v>
      </c>
      <c r="BE682">
        <v>62.976446750000001</v>
      </c>
      <c r="BF682">
        <v>0.65426300900000001</v>
      </c>
      <c r="BG682">
        <v>-2.2867823500000002</v>
      </c>
      <c r="BH682">
        <v>-1.7344308930000001</v>
      </c>
      <c r="BI682">
        <v>-1.0957525319999999</v>
      </c>
      <c r="BJ682">
        <v>0.11399996599999999</v>
      </c>
      <c r="BK682">
        <v>9.9</v>
      </c>
      <c r="BL682">
        <v>10.199999999999999</v>
      </c>
      <c r="BM682">
        <v>9.5</v>
      </c>
      <c r="BN682">
        <v>9.59</v>
      </c>
      <c r="BO682">
        <v>-0.08</v>
      </c>
      <c r="BP682">
        <v>-0.82730093100000002</v>
      </c>
      <c r="BQ682">
        <v>-9.5000000000000001E-2</v>
      </c>
      <c r="BR682">
        <v>-0.188</v>
      </c>
      <c r="BS682">
        <v>-0.16300000000000001</v>
      </c>
      <c r="BT682">
        <v>-0.127454545</v>
      </c>
      <c r="BU682">
        <v>1.156812191</v>
      </c>
      <c r="BV682">
        <v>-0.77617725100000001</v>
      </c>
      <c r="BW682">
        <v>-3.2393274249999999</v>
      </c>
      <c r="BX682">
        <v>-4.9862367140000003</v>
      </c>
      <c r="BY682">
        <v>-4.2672811900000003</v>
      </c>
      <c r="BZ682">
        <v>-2.3730506729999998</v>
      </c>
      <c r="CA682" t="s">
        <v>60</v>
      </c>
      <c r="CB682">
        <v>0.30677179500000001</v>
      </c>
      <c r="CC682">
        <v>0</v>
      </c>
    </row>
    <row r="683" spans="1:81" x14ac:dyDescent="0.25">
      <c r="A683">
        <v>2810</v>
      </c>
      <c r="B683" s="1">
        <v>43038</v>
      </c>
      <c r="C683">
        <v>2577.75</v>
      </c>
      <c r="D683">
        <v>2580.030029</v>
      </c>
      <c r="E683">
        <v>2568.25</v>
      </c>
      <c r="F683">
        <v>2572.830078</v>
      </c>
      <c r="G683">
        <v>2572.830078</v>
      </c>
      <c r="H683">
        <v>3658870000</v>
      </c>
      <c r="I683" s="2">
        <v>838829000000</v>
      </c>
      <c r="J683">
        <v>114120000</v>
      </c>
      <c r="K683" s="3" t="b">
        <f t="shared" si="210"/>
        <v>0</v>
      </c>
      <c r="L683" s="3" t="b">
        <f t="shared" si="211"/>
        <v>0</v>
      </c>
      <c r="M683" s="3" t="b">
        <f t="shared" si="212"/>
        <v>1</v>
      </c>
      <c r="N683" s="3" t="b">
        <f t="shared" si="213"/>
        <v>0</v>
      </c>
      <c r="O683" s="3" t="b">
        <f t="shared" si="214"/>
        <v>0</v>
      </c>
      <c r="P683" s="3" t="b">
        <f t="shared" si="215"/>
        <v>0</v>
      </c>
      <c r="Q683">
        <v>1617898000</v>
      </c>
      <c r="R683">
        <v>820172000</v>
      </c>
      <c r="S683">
        <v>1042665273</v>
      </c>
      <c r="T683" s="2">
        <v>1326240000000</v>
      </c>
      <c r="U683">
        <v>1101007516</v>
      </c>
      <c r="V683" s="3" t="b">
        <f t="shared" si="216"/>
        <v>0</v>
      </c>
      <c r="W683" s="3" t="b">
        <f t="shared" si="217"/>
        <v>0</v>
      </c>
      <c r="X683" s="3" t="b">
        <f t="shared" si="218"/>
        <v>1</v>
      </c>
      <c r="Y683" s="3" t="b">
        <f t="shared" si="219"/>
        <v>0</v>
      </c>
      <c r="Z683" s="3" t="b">
        <f t="shared" si="220"/>
        <v>0</v>
      </c>
      <c r="AA683" s="3" t="b">
        <f t="shared" si="221"/>
        <v>0</v>
      </c>
      <c r="AB683">
        <v>-6993506.3830000004</v>
      </c>
      <c r="AC683">
        <v>-131162989.5</v>
      </c>
      <c r="AD683">
        <v>161176053.30000001</v>
      </c>
      <c r="AE683">
        <v>3414154082</v>
      </c>
      <c r="AF683">
        <v>9849945.9979999997</v>
      </c>
      <c r="AG683" s="3" t="b">
        <f t="shared" si="222"/>
        <v>0</v>
      </c>
      <c r="AH683" s="3" t="b">
        <f t="shared" si="223"/>
        <v>0</v>
      </c>
      <c r="AI683" s="3" t="b">
        <f t="shared" si="224"/>
        <v>1</v>
      </c>
      <c r="AJ683" s="3" t="b">
        <f t="shared" si="225"/>
        <v>0</v>
      </c>
      <c r="AK683" s="3" t="b">
        <f t="shared" si="226"/>
        <v>0</v>
      </c>
      <c r="AL683" s="3" t="b">
        <f t="shared" si="227"/>
        <v>0</v>
      </c>
      <c r="AM683" s="3" t="b">
        <f t="shared" si="228"/>
        <v>0</v>
      </c>
      <c r="AN683" s="3" t="b">
        <f t="shared" si="229"/>
        <v>0</v>
      </c>
      <c r="AO683" s="3" t="b">
        <f t="shared" si="230"/>
        <v>0</v>
      </c>
      <c r="AP683">
        <v>10523246.59</v>
      </c>
      <c r="AQ683">
        <v>4939850.6459999997</v>
      </c>
      <c r="AR683">
        <v>1808865.321</v>
      </c>
      <c r="AS683">
        <v>91.800048779999997</v>
      </c>
      <c r="AT683">
        <v>-6.8000296750000002</v>
      </c>
      <c r="AU683">
        <v>-6.8965763329999996</v>
      </c>
      <c r="AV683">
        <v>2.6899660769999998</v>
      </c>
      <c r="AW683">
        <v>3.57207001</v>
      </c>
      <c r="AX683">
        <v>1.1866062749999999</v>
      </c>
      <c r="AY683">
        <v>-1.046325511</v>
      </c>
      <c r="AZ683">
        <v>0</v>
      </c>
      <c r="BA683">
        <v>8.2399900000000006</v>
      </c>
      <c r="BB683">
        <v>4.595222787</v>
      </c>
      <c r="BC683">
        <v>2.4940781420000002</v>
      </c>
      <c r="BD683">
        <v>1.842453414</v>
      </c>
      <c r="BE683">
        <v>64.819124380000005</v>
      </c>
      <c r="BF683">
        <v>-5.8686696850000004</v>
      </c>
      <c r="BG683">
        <v>0.98266512800000005</v>
      </c>
      <c r="BH683">
        <v>1.825491422</v>
      </c>
      <c r="BI683">
        <v>-0.35149581499999999</v>
      </c>
      <c r="BJ683">
        <v>-1.424789911</v>
      </c>
      <c r="BK683">
        <v>10.28</v>
      </c>
      <c r="BL683">
        <v>10.89</v>
      </c>
      <c r="BM683">
        <v>10.1</v>
      </c>
      <c r="BN683">
        <v>10.5</v>
      </c>
      <c r="BO683">
        <v>0.7</v>
      </c>
      <c r="BP683">
        <v>7.1428571429999996</v>
      </c>
      <c r="BQ683">
        <v>-0.4</v>
      </c>
      <c r="BR683">
        <v>-0.36899999999999999</v>
      </c>
      <c r="BS683">
        <v>-0.27500000000000002</v>
      </c>
      <c r="BT683">
        <v>6.0242424000000003E-2</v>
      </c>
      <c r="BU683">
        <v>33.985330070000003</v>
      </c>
      <c r="BV683">
        <v>20.045936130000001</v>
      </c>
      <c r="BW683">
        <v>-5.1285470850000001</v>
      </c>
      <c r="BX683">
        <v>-5.6831888570000002</v>
      </c>
      <c r="BY683">
        <v>-4.3746511569999997</v>
      </c>
      <c r="BZ683">
        <v>1.7144930869999999</v>
      </c>
      <c r="CA683" t="s">
        <v>60</v>
      </c>
      <c r="CB683">
        <v>-0.198320829</v>
      </c>
      <c r="CC683">
        <v>0</v>
      </c>
    </row>
    <row r="684" spans="1:81" x14ac:dyDescent="0.25">
      <c r="A684">
        <v>2811</v>
      </c>
      <c r="B684" s="1">
        <v>43039</v>
      </c>
      <c r="C684">
        <v>2575.98999</v>
      </c>
      <c r="D684">
        <v>2578.290039</v>
      </c>
      <c r="E684">
        <v>2572.1499020000001</v>
      </c>
      <c r="F684">
        <v>2575.26001</v>
      </c>
      <c r="G684">
        <v>2575.26001</v>
      </c>
      <c r="H684">
        <v>3827230000</v>
      </c>
      <c r="I684" s="2">
        <v>842657000000</v>
      </c>
      <c r="J684">
        <v>84180000</v>
      </c>
      <c r="K684" s="3" t="b">
        <f t="shared" si="210"/>
        <v>0</v>
      </c>
      <c r="L684" s="3" t="b">
        <f t="shared" si="211"/>
        <v>0</v>
      </c>
      <c r="M684" s="3" t="b">
        <f t="shared" si="212"/>
        <v>1</v>
      </c>
      <c r="N684" s="3" t="b">
        <f t="shared" si="213"/>
        <v>0</v>
      </c>
      <c r="O684" s="3" t="b">
        <f t="shared" si="214"/>
        <v>0</v>
      </c>
      <c r="P684" s="3" t="b">
        <f t="shared" si="215"/>
        <v>0</v>
      </c>
      <c r="Q684">
        <v>850754000</v>
      </c>
      <c r="R684">
        <v>1607728000</v>
      </c>
      <c r="S684">
        <v>905501272.70000005</v>
      </c>
      <c r="T684" s="2">
        <v>1326290000000</v>
      </c>
      <c r="U684">
        <v>-381908338.60000002</v>
      </c>
      <c r="V684" s="3" t="b">
        <f t="shared" si="216"/>
        <v>0</v>
      </c>
      <c r="W684" s="3" t="b">
        <f t="shared" si="217"/>
        <v>0</v>
      </c>
      <c r="X684" s="3" t="b">
        <f t="shared" si="218"/>
        <v>0</v>
      </c>
      <c r="Y684" s="3" t="b">
        <f t="shared" si="219"/>
        <v>0</v>
      </c>
      <c r="Z684" s="3" t="b">
        <f t="shared" si="220"/>
        <v>0</v>
      </c>
      <c r="AA684" s="3" t="b">
        <f t="shared" si="221"/>
        <v>1</v>
      </c>
      <c r="AB684">
        <v>594205705.60000002</v>
      </c>
      <c r="AC684">
        <v>24472294.079999998</v>
      </c>
      <c r="AD684">
        <v>43838480.509999998</v>
      </c>
      <c r="AE684">
        <v>3417768743</v>
      </c>
      <c r="AF684">
        <v>-4033086.713</v>
      </c>
      <c r="AG684" s="3" t="b">
        <f t="shared" si="222"/>
        <v>0</v>
      </c>
      <c r="AH684" s="3" t="b">
        <f t="shared" si="223"/>
        <v>0</v>
      </c>
      <c r="AI684" s="3" t="b">
        <f t="shared" si="224"/>
        <v>0</v>
      </c>
      <c r="AJ684" s="3" t="b">
        <f t="shared" si="225"/>
        <v>0</v>
      </c>
      <c r="AK684" s="3" t="b">
        <f t="shared" si="226"/>
        <v>0</v>
      </c>
      <c r="AL684" s="3" t="b">
        <f t="shared" si="227"/>
        <v>1</v>
      </c>
      <c r="AM684" s="3" t="b">
        <f t="shared" si="228"/>
        <v>0</v>
      </c>
      <c r="AN684" s="3" t="b">
        <f t="shared" si="229"/>
        <v>0</v>
      </c>
      <c r="AO684" s="3" t="b">
        <f t="shared" si="230"/>
        <v>1</v>
      </c>
      <c r="AP684">
        <v>5826282.4649999999</v>
      </c>
      <c r="AQ684">
        <v>7616370.7010000004</v>
      </c>
      <c r="AR684">
        <v>1951862.5530000001</v>
      </c>
      <c r="AS684">
        <v>93.753062689999993</v>
      </c>
      <c r="AT684">
        <v>1.9530139120000001</v>
      </c>
      <c r="AU684">
        <v>2.1274650039999998</v>
      </c>
      <c r="AV684">
        <v>-2.423507882</v>
      </c>
      <c r="AW684">
        <v>1.519880852</v>
      </c>
      <c r="AX684">
        <v>2.4979785489999999</v>
      </c>
      <c r="AY684">
        <v>-0.69083464999999999</v>
      </c>
      <c r="AZ684">
        <v>2.429932</v>
      </c>
      <c r="BA684">
        <v>0</v>
      </c>
      <c r="BB684">
        <v>4.4405591590000002</v>
      </c>
      <c r="BC684">
        <v>2.3159297030000001</v>
      </c>
      <c r="BD684">
        <v>1.9173980770000001</v>
      </c>
      <c r="BE684">
        <v>65.722881360000002</v>
      </c>
      <c r="BF684">
        <v>0.90375697899999996</v>
      </c>
      <c r="BG684">
        <v>-2.4824563529999999</v>
      </c>
      <c r="BH684">
        <v>0.27385920200000002</v>
      </c>
      <c r="BI684">
        <v>1.0720120399999999</v>
      </c>
      <c r="BJ684">
        <v>-1.423444028</v>
      </c>
      <c r="BK684">
        <v>10.34</v>
      </c>
      <c r="BL684">
        <v>10.37</v>
      </c>
      <c r="BM684">
        <v>9.9</v>
      </c>
      <c r="BN684">
        <v>10.18</v>
      </c>
      <c r="BO684">
        <v>-0.32</v>
      </c>
      <c r="BP684">
        <v>-3.0476190480000001</v>
      </c>
      <c r="BQ684">
        <v>0.19</v>
      </c>
      <c r="BR684">
        <v>-0.26600000000000001</v>
      </c>
      <c r="BS684">
        <v>-0.28999999999999998</v>
      </c>
      <c r="BT684">
        <v>2.4545455000000001E-2</v>
      </c>
      <c r="BU684">
        <v>26.161369189999998</v>
      </c>
      <c r="BV684">
        <v>-7.8239608799999996</v>
      </c>
      <c r="BW684">
        <v>6.1109876270000001</v>
      </c>
      <c r="BX684">
        <v>-3.4197229010000001</v>
      </c>
      <c r="BY684">
        <v>-4.3590921439999999</v>
      </c>
      <c r="BZ684">
        <v>1.1607779469999999</v>
      </c>
      <c r="CA684" t="s">
        <v>60</v>
      </c>
      <c r="CB684">
        <v>8.6337021999999999E-2</v>
      </c>
      <c r="CC684">
        <v>0</v>
      </c>
    </row>
    <row r="685" spans="1:81" x14ac:dyDescent="0.25">
      <c r="A685">
        <v>2812</v>
      </c>
      <c r="B685" s="1">
        <v>43040</v>
      </c>
      <c r="C685">
        <v>2583.209961</v>
      </c>
      <c r="D685">
        <v>2588.3999020000001</v>
      </c>
      <c r="E685">
        <v>2574.919922</v>
      </c>
      <c r="F685">
        <v>2579.360107</v>
      </c>
      <c r="G685">
        <v>2579.360107</v>
      </c>
      <c r="H685">
        <v>3813180000</v>
      </c>
      <c r="I685" s="2">
        <v>846470000000</v>
      </c>
      <c r="J685">
        <v>3820205000</v>
      </c>
      <c r="K685" s="3" t="b">
        <f t="shared" si="210"/>
        <v>0</v>
      </c>
      <c r="L685" s="3" t="b">
        <f t="shared" si="211"/>
        <v>0</v>
      </c>
      <c r="M685" s="3" t="b">
        <f t="shared" si="212"/>
        <v>1</v>
      </c>
      <c r="N685" s="3" t="b">
        <f t="shared" si="213"/>
        <v>0</v>
      </c>
      <c r="O685" s="3" t="b">
        <f t="shared" si="214"/>
        <v>0</v>
      </c>
      <c r="P685" s="3" t="b">
        <f t="shared" si="215"/>
        <v>0</v>
      </c>
      <c r="Q685">
        <v>1577185000</v>
      </c>
      <c r="R685">
        <v>1590566000</v>
      </c>
      <c r="S685">
        <v>1010879394</v>
      </c>
      <c r="T685" s="2">
        <v>1324990000000</v>
      </c>
      <c r="U685">
        <v>-625605410.79999995</v>
      </c>
      <c r="V685" s="3" t="b">
        <f t="shared" si="216"/>
        <v>0</v>
      </c>
      <c r="W685" s="3" t="b">
        <f t="shared" si="217"/>
        <v>0</v>
      </c>
      <c r="X685" s="3" t="b">
        <f t="shared" si="218"/>
        <v>0</v>
      </c>
      <c r="Y685" s="3" t="b">
        <f t="shared" si="219"/>
        <v>0</v>
      </c>
      <c r="Z685" s="3" t="b">
        <f t="shared" si="220"/>
        <v>0</v>
      </c>
      <c r="AA685" s="3" t="b">
        <f t="shared" si="221"/>
        <v>1</v>
      </c>
      <c r="AB685">
        <v>-614491113.29999995</v>
      </c>
      <c r="AC685">
        <v>113779174.5</v>
      </c>
      <c r="AD685">
        <v>-226251029.09999999</v>
      </c>
      <c r="AE685">
        <v>3423839745</v>
      </c>
      <c r="AF685">
        <v>4842831.3669999996</v>
      </c>
      <c r="AG685" s="3" t="b">
        <f t="shared" si="222"/>
        <v>0</v>
      </c>
      <c r="AH685" s="3" t="b">
        <f t="shared" si="223"/>
        <v>0</v>
      </c>
      <c r="AI685" s="3" t="b">
        <f t="shared" si="224"/>
        <v>1</v>
      </c>
      <c r="AJ685" s="3" t="b">
        <f t="shared" si="225"/>
        <v>0</v>
      </c>
      <c r="AK685" s="3" t="b">
        <f t="shared" si="226"/>
        <v>0</v>
      </c>
      <c r="AL685" s="3" t="b">
        <f t="shared" si="227"/>
        <v>0</v>
      </c>
      <c r="AM685" s="3" t="b">
        <f t="shared" si="228"/>
        <v>0</v>
      </c>
      <c r="AN685" s="3" t="b">
        <f t="shared" si="229"/>
        <v>0</v>
      </c>
      <c r="AO685" s="3" t="b">
        <f t="shared" si="230"/>
        <v>0</v>
      </c>
      <c r="AP685">
        <v>-237085.41589999999</v>
      </c>
      <c r="AQ685">
        <v>5070493.6030000001</v>
      </c>
      <c r="AR685">
        <v>2289810.9470000002</v>
      </c>
      <c r="AS685">
        <v>92.992406979999998</v>
      </c>
      <c r="AT685">
        <v>-0.76065571399999998</v>
      </c>
      <c r="AU685">
        <v>-0.81133958900000003</v>
      </c>
      <c r="AV685">
        <v>0.59617909899999999</v>
      </c>
      <c r="AW685">
        <v>-1.487000052</v>
      </c>
      <c r="AX685">
        <v>0.82975649399999996</v>
      </c>
      <c r="AY685">
        <v>-0.42640600099999998</v>
      </c>
      <c r="AZ685">
        <v>4.1000969999999999</v>
      </c>
      <c r="BA685">
        <v>0</v>
      </c>
      <c r="BB685">
        <v>4.4162404339999997</v>
      </c>
      <c r="BC685">
        <v>2.1505061529999998</v>
      </c>
      <c r="BD685">
        <v>2.0535818639999999</v>
      </c>
      <c r="BE685">
        <v>67.251573899999997</v>
      </c>
      <c r="BF685">
        <v>1.52869254</v>
      </c>
      <c r="BG685">
        <v>1.21622476</v>
      </c>
      <c r="BH685">
        <v>-0.94049035199999997</v>
      </c>
      <c r="BI685">
        <v>0.38306468399999999</v>
      </c>
      <c r="BJ685">
        <v>-1.188002789</v>
      </c>
      <c r="BK685">
        <v>9.7899999999999991</v>
      </c>
      <c r="BL685">
        <v>10.49</v>
      </c>
      <c r="BM685">
        <v>9.74</v>
      </c>
      <c r="BN685">
        <v>10.199999999999999</v>
      </c>
      <c r="BO685">
        <v>0.02</v>
      </c>
      <c r="BP685">
        <v>0.19646365399999999</v>
      </c>
      <c r="BQ685">
        <v>-0.15</v>
      </c>
      <c r="BR685">
        <v>8.7999999999999995E-2</v>
      </c>
      <c r="BS685">
        <v>-0.182</v>
      </c>
      <c r="BT685">
        <v>-2.4484848E-2</v>
      </c>
      <c r="BU685">
        <v>26.65036675</v>
      </c>
      <c r="BV685">
        <v>0.48899755499999997</v>
      </c>
      <c r="BW685">
        <v>-3.6674816629999998</v>
      </c>
      <c r="BX685">
        <v>3.030895755</v>
      </c>
      <c r="BY685">
        <v>-2.296213973</v>
      </c>
      <c r="BZ685">
        <v>0.28881631899999999</v>
      </c>
      <c r="CA685" t="s">
        <v>60</v>
      </c>
      <c r="CB685">
        <v>0.219734346</v>
      </c>
      <c r="CC685">
        <v>0</v>
      </c>
    </row>
    <row r="686" spans="1:81" x14ac:dyDescent="0.25">
      <c r="A686">
        <v>2813</v>
      </c>
      <c r="B686" s="1">
        <v>43041</v>
      </c>
      <c r="C686">
        <v>2579.459961</v>
      </c>
      <c r="D686">
        <v>2581.110107</v>
      </c>
      <c r="E686">
        <v>2566.169922</v>
      </c>
      <c r="F686">
        <v>2579.8500979999999</v>
      </c>
      <c r="G686">
        <v>2579.8500979999999</v>
      </c>
      <c r="H686">
        <v>4048270000</v>
      </c>
      <c r="I686" s="2">
        <v>850518000000</v>
      </c>
      <c r="J686">
        <v>3930725000</v>
      </c>
      <c r="K686" s="3" t="b">
        <f t="shared" si="210"/>
        <v>0</v>
      </c>
      <c r="L686" s="3" t="b">
        <f t="shared" si="211"/>
        <v>0</v>
      </c>
      <c r="M686" s="3" t="b">
        <f t="shared" si="212"/>
        <v>1</v>
      </c>
      <c r="N686" s="3" t="b">
        <f t="shared" si="213"/>
        <v>0</v>
      </c>
      <c r="O686" s="3" t="b">
        <f t="shared" si="214"/>
        <v>0</v>
      </c>
      <c r="P686" s="3" t="b">
        <f t="shared" si="215"/>
        <v>0</v>
      </c>
      <c r="Q686">
        <v>3887922000</v>
      </c>
      <c r="R686">
        <v>2370003000</v>
      </c>
      <c r="S686">
        <v>1361250848</v>
      </c>
      <c r="T686" s="2">
        <v>1328360000000</v>
      </c>
      <c r="U686">
        <v>1032153858</v>
      </c>
      <c r="V686" s="3" t="b">
        <f t="shared" si="216"/>
        <v>0</v>
      </c>
      <c r="W686" s="3" t="b">
        <f t="shared" si="217"/>
        <v>0</v>
      </c>
      <c r="X686" s="3" t="b">
        <f t="shared" si="218"/>
        <v>1</v>
      </c>
      <c r="Y686" s="3" t="b">
        <f t="shared" si="219"/>
        <v>0</v>
      </c>
      <c r="Z686" s="3" t="b">
        <f t="shared" si="220"/>
        <v>0</v>
      </c>
      <c r="AA686" s="3" t="b">
        <f t="shared" si="221"/>
        <v>0</v>
      </c>
      <c r="AB686">
        <v>504154096.10000002</v>
      </c>
      <c r="AC686">
        <v>134977125.5</v>
      </c>
      <c r="AD686">
        <v>-140174958.5</v>
      </c>
      <c r="AE686">
        <v>3424608779</v>
      </c>
      <c r="AF686">
        <v>3420017.8939999999</v>
      </c>
      <c r="AG686" s="3" t="b">
        <f t="shared" si="222"/>
        <v>0</v>
      </c>
      <c r="AH686" s="3" t="b">
        <f t="shared" si="223"/>
        <v>0</v>
      </c>
      <c r="AI686" s="3" t="b">
        <f t="shared" si="224"/>
        <v>1</v>
      </c>
      <c r="AJ686" s="3" t="b">
        <f t="shared" si="225"/>
        <v>0</v>
      </c>
      <c r="AK686" s="3" t="b">
        <f t="shared" si="226"/>
        <v>0</v>
      </c>
      <c r="AL686" s="3" t="b">
        <f t="shared" si="227"/>
        <v>0</v>
      </c>
      <c r="AM686" s="3" t="b">
        <f t="shared" si="228"/>
        <v>0</v>
      </c>
      <c r="AN686" s="3" t="b">
        <f t="shared" si="229"/>
        <v>0</v>
      </c>
      <c r="AO686" s="3" t="b">
        <f t="shared" si="230"/>
        <v>0</v>
      </c>
      <c r="AP686">
        <v>3743509.2179999999</v>
      </c>
      <c r="AQ686">
        <v>723338.74560000002</v>
      </c>
      <c r="AR686">
        <v>2403925.1310000001</v>
      </c>
      <c r="AS686">
        <v>92.492261279999994</v>
      </c>
      <c r="AT686">
        <v>-0.500145701</v>
      </c>
      <c r="AU686">
        <v>-0.53783498799999996</v>
      </c>
      <c r="AV686">
        <v>-0.63040070699999995</v>
      </c>
      <c r="AW686">
        <v>0.13159817800000001</v>
      </c>
      <c r="AX686">
        <v>-1.102327616</v>
      </c>
      <c r="AY686">
        <v>-8.8528224000000003E-2</v>
      </c>
      <c r="AZ686">
        <v>0.48999100000000001</v>
      </c>
      <c r="BA686">
        <v>0</v>
      </c>
      <c r="BB686">
        <v>4.1357940449999999</v>
      </c>
      <c r="BC686">
        <v>1.996898571</v>
      </c>
      <c r="BD686">
        <v>2.0711087209999999</v>
      </c>
      <c r="BE686">
        <v>67.438469600000005</v>
      </c>
      <c r="BF686">
        <v>0.186895697</v>
      </c>
      <c r="BG686">
        <v>0.85779411900000002</v>
      </c>
      <c r="BH686">
        <v>0.93867281899999999</v>
      </c>
      <c r="BI686">
        <v>-0.40661994200000001</v>
      </c>
      <c r="BJ686">
        <v>-0.82610107300000002</v>
      </c>
      <c r="BK686">
        <v>10.44</v>
      </c>
      <c r="BL686">
        <v>10.89</v>
      </c>
      <c r="BM686">
        <v>9.67</v>
      </c>
      <c r="BN686">
        <v>9.93</v>
      </c>
      <c r="BO686">
        <v>-0.27</v>
      </c>
      <c r="BP686">
        <v>-2.6470588240000001</v>
      </c>
      <c r="BQ686">
        <v>-0.125</v>
      </c>
      <c r="BR686">
        <v>-0.16900000000000001</v>
      </c>
      <c r="BS686">
        <v>-4.0000000000000001E-3</v>
      </c>
      <c r="BT686">
        <v>-9.1151515000000002E-2</v>
      </c>
      <c r="BU686">
        <v>20.048899760000001</v>
      </c>
      <c r="BV686">
        <v>-6.6014669929999998</v>
      </c>
      <c r="BW686">
        <v>-3.0562347189999999</v>
      </c>
      <c r="BX686">
        <v>-4.1320293399999999</v>
      </c>
      <c r="BY686">
        <v>0.48840483099999998</v>
      </c>
      <c r="BZ686">
        <v>-1.0692614090000001</v>
      </c>
      <c r="CA686" t="s">
        <v>60</v>
      </c>
      <c r="CB686">
        <v>0.28469439699999999</v>
      </c>
      <c r="CC686">
        <v>0</v>
      </c>
    </row>
    <row r="687" spans="1:81" x14ac:dyDescent="0.25">
      <c r="A687">
        <v>2814</v>
      </c>
      <c r="B687" s="1">
        <v>43042</v>
      </c>
      <c r="C687">
        <v>2581.929932</v>
      </c>
      <c r="D687">
        <v>2588.419922</v>
      </c>
      <c r="E687">
        <v>2576.7700199999999</v>
      </c>
      <c r="F687">
        <v>2587.8400879999999</v>
      </c>
      <c r="G687">
        <v>2587.8400879999999</v>
      </c>
      <c r="H687">
        <v>3567710000</v>
      </c>
      <c r="I687" s="2">
        <v>854086000000</v>
      </c>
      <c r="J687">
        <v>3807990000</v>
      </c>
      <c r="K687" s="3" t="b">
        <f t="shared" si="210"/>
        <v>0</v>
      </c>
      <c r="L687" s="3" t="b">
        <f t="shared" si="211"/>
        <v>0</v>
      </c>
      <c r="M687" s="3" t="b">
        <f t="shared" si="212"/>
        <v>1</v>
      </c>
      <c r="N687" s="3" t="b">
        <f t="shared" si="213"/>
        <v>0</v>
      </c>
      <c r="O687" s="3" t="b">
        <f t="shared" si="214"/>
        <v>0</v>
      </c>
      <c r="P687" s="3" t="b">
        <f t="shared" si="215"/>
        <v>0</v>
      </c>
      <c r="Q687">
        <v>3833575000</v>
      </c>
      <c r="R687">
        <v>3837423000</v>
      </c>
      <c r="S687">
        <v>1943847030</v>
      </c>
      <c r="T687" s="2">
        <v>1331570000000</v>
      </c>
      <c r="U687">
        <v>3289000873</v>
      </c>
      <c r="V687" s="3" t="b">
        <f t="shared" si="216"/>
        <v>0</v>
      </c>
      <c r="W687" s="3" t="b">
        <f t="shared" si="217"/>
        <v>0</v>
      </c>
      <c r="X687" s="3" t="b">
        <f t="shared" si="218"/>
        <v>1</v>
      </c>
      <c r="Y687" s="3" t="b">
        <f t="shared" si="219"/>
        <v>0</v>
      </c>
      <c r="Z687" s="3" t="b">
        <f t="shared" si="220"/>
        <v>0</v>
      </c>
      <c r="AA687" s="3" t="b">
        <f t="shared" si="221"/>
        <v>0</v>
      </c>
      <c r="AB687">
        <v>1919606267</v>
      </c>
      <c r="AC687">
        <v>1271788956</v>
      </c>
      <c r="AD687">
        <v>308152707.19999999</v>
      </c>
      <c r="AE687">
        <v>3435658245</v>
      </c>
      <c r="AF687">
        <v>5909250.2960000001</v>
      </c>
      <c r="AG687" s="3" t="b">
        <f t="shared" si="222"/>
        <v>0</v>
      </c>
      <c r="AH687" s="3" t="b">
        <f t="shared" si="223"/>
        <v>0</v>
      </c>
      <c r="AI687" s="3" t="b">
        <f t="shared" si="224"/>
        <v>1</v>
      </c>
      <c r="AJ687" s="3" t="b">
        <f t="shared" si="225"/>
        <v>0</v>
      </c>
      <c r="AK687" s="3" t="b">
        <f t="shared" si="226"/>
        <v>0</v>
      </c>
      <c r="AL687" s="3" t="b">
        <f t="shared" si="227"/>
        <v>0</v>
      </c>
      <c r="AM687" s="3" t="b">
        <f t="shared" si="228"/>
        <v>0</v>
      </c>
      <c r="AN687" s="3" t="b">
        <f t="shared" si="229"/>
        <v>0</v>
      </c>
      <c r="AO687" s="3" t="b">
        <f t="shared" si="230"/>
        <v>0</v>
      </c>
      <c r="AP687">
        <v>5443754.0939999996</v>
      </c>
      <c r="AQ687">
        <v>4984836.2439999999</v>
      </c>
      <c r="AR687">
        <v>3946709.58</v>
      </c>
      <c r="AS687">
        <v>99.422417949999996</v>
      </c>
      <c r="AT687">
        <v>6.9301566760000002</v>
      </c>
      <c r="AU687">
        <v>7.4926881239999998</v>
      </c>
      <c r="AV687">
        <v>3.2150054880000001</v>
      </c>
      <c r="AW687">
        <v>1.650792008</v>
      </c>
      <c r="AX687">
        <v>1.398393693</v>
      </c>
      <c r="AY687">
        <v>0.78861668600000001</v>
      </c>
      <c r="AZ687">
        <v>7.9899899999999997</v>
      </c>
      <c r="BA687">
        <v>0</v>
      </c>
      <c r="BB687">
        <v>4.4110937569999997</v>
      </c>
      <c r="BC687">
        <v>1.8542629580000001</v>
      </c>
      <c r="BD687">
        <v>2.378893315</v>
      </c>
      <c r="BE687">
        <v>70.404510979999998</v>
      </c>
      <c r="BF687">
        <v>2.966041385</v>
      </c>
      <c r="BG687">
        <v>1.5764685409999999</v>
      </c>
      <c r="BH687">
        <v>1.423178456</v>
      </c>
      <c r="BI687">
        <v>1.288636144</v>
      </c>
      <c r="BJ687">
        <v>7.3857059000000003E-2</v>
      </c>
      <c r="BK687">
        <v>9.83</v>
      </c>
      <c r="BL687">
        <v>9.91</v>
      </c>
      <c r="BM687">
        <v>8.99</v>
      </c>
      <c r="BN687">
        <v>9.14</v>
      </c>
      <c r="BO687">
        <v>-0.79</v>
      </c>
      <c r="BP687">
        <v>-7.9556898289999998</v>
      </c>
      <c r="BQ687">
        <v>-0.53</v>
      </c>
      <c r="BR687">
        <v>-0.33900000000000002</v>
      </c>
      <c r="BS687">
        <v>-0.29699999999999999</v>
      </c>
      <c r="BT687">
        <v>-0.20478787900000001</v>
      </c>
      <c r="BU687">
        <v>3.5629453679999998</v>
      </c>
      <c r="BV687">
        <v>-16.48595439</v>
      </c>
      <c r="BW687">
        <v>-11.543710689999999</v>
      </c>
      <c r="BX687">
        <v>-7.4396738469999999</v>
      </c>
      <c r="BY687">
        <v>-6.6957238849999996</v>
      </c>
      <c r="BZ687">
        <v>-3.4537084089999999</v>
      </c>
      <c r="CA687" t="s">
        <v>61</v>
      </c>
      <c r="CB687">
        <v>0.69963165100000002</v>
      </c>
      <c r="CC687">
        <v>0</v>
      </c>
    </row>
    <row r="688" spans="1:81" x14ac:dyDescent="0.25">
      <c r="A688">
        <v>2815</v>
      </c>
      <c r="B688" s="1">
        <v>43045</v>
      </c>
      <c r="C688">
        <v>2587.469971</v>
      </c>
      <c r="D688">
        <v>2593.3798830000001</v>
      </c>
      <c r="E688">
        <v>2585.6599120000001</v>
      </c>
      <c r="F688">
        <v>2591.1298830000001</v>
      </c>
      <c r="G688">
        <v>2591.1298830000001</v>
      </c>
      <c r="H688">
        <v>3539080000</v>
      </c>
      <c r="I688" s="2">
        <v>857625000000</v>
      </c>
      <c r="J688">
        <v>3553395000</v>
      </c>
      <c r="K688" s="3" t="b">
        <f t="shared" si="210"/>
        <v>0</v>
      </c>
      <c r="L688" s="3" t="b">
        <f t="shared" si="211"/>
        <v>0</v>
      </c>
      <c r="M688" s="3" t="b">
        <f t="shared" si="212"/>
        <v>1</v>
      </c>
      <c r="N688" s="3" t="b">
        <f t="shared" si="213"/>
        <v>0</v>
      </c>
      <c r="O688" s="3" t="b">
        <f t="shared" si="214"/>
        <v>0</v>
      </c>
      <c r="P688" s="3" t="b">
        <f t="shared" si="215"/>
        <v>0</v>
      </c>
      <c r="Q688">
        <v>3703289000</v>
      </c>
      <c r="R688">
        <v>3755246000</v>
      </c>
      <c r="S688">
        <v>2315130061</v>
      </c>
      <c r="T688" s="2">
        <v>1333050000000</v>
      </c>
      <c r="U688">
        <v>2344352954</v>
      </c>
      <c r="V688" s="3" t="b">
        <f t="shared" si="216"/>
        <v>0</v>
      </c>
      <c r="W688" s="3" t="b">
        <f t="shared" si="217"/>
        <v>0</v>
      </c>
      <c r="X688" s="3" t="b">
        <f t="shared" si="218"/>
        <v>1</v>
      </c>
      <c r="Y688" s="3" t="b">
        <f t="shared" si="219"/>
        <v>0</v>
      </c>
      <c r="Z688" s="3" t="b">
        <f t="shared" si="220"/>
        <v>0</v>
      </c>
      <c r="AA688" s="3" t="b">
        <f t="shared" si="221"/>
        <v>0</v>
      </c>
      <c r="AB688">
        <v>2737498518</v>
      </c>
      <c r="AC688">
        <v>2008402899</v>
      </c>
      <c r="AD688">
        <v>617058407.39999998</v>
      </c>
      <c r="AE688">
        <v>3440157305</v>
      </c>
      <c r="AF688">
        <v>7774263.2209999999</v>
      </c>
      <c r="AG688" s="3" t="b">
        <f t="shared" si="222"/>
        <v>0</v>
      </c>
      <c r="AH688" s="3" t="b">
        <f t="shared" si="223"/>
        <v>0</v>
      </c>
      <c r="AI688" s="3" t="b">
        <f t="shared" si="224"/>
        <v>1</v>
      </c>
      <c r="AJ688" s="3" t="b">
        <f t="shared" si="225"/>
        <v>0</v>
      </c>
      <c r="AK688" s="3" t="b">
        <f t="shared" si="226"/>
        <v>0</v>
      </c>
      <c r="AL688" s="3" t="b">
        <f t="shared" si="227"/>
        <v>0</v>
      </c>
      <c r="AM688" s="3" t="b">
        <f t="shared" si="228"/>
        <v>0</v>
      </c>
      <c r="AN688" s="3" t="b">
        <f t="shared" si="229"/>
        <v>0</v>
      </c>
      <c r="AO688" s="3" t="b">
        <f t="shared" si="230"/>
        <v>0</v>
      </c>
      <c r="AP688">
        <v>6000214.8109999998</v>
      </c>
      <c r="AQ688">
        <v>5659562.5049999999</v>
      </c>
      <c r="AR688">
        <v>4631714.4409999996</v>
      </c>
      <c r="AS688">
        <v>97.864259020000006</v>
      </c>
      <c r="AT688">
        <v>-1.5581589280000001</v>
      </c>
      <c r="AU688">
        <v>-1.5672108570000001</v>
      </c>
      <c r="AV688">
        <v>2.685998874</v>
      </c>
      <c r="AW688">
        <v>2.154571282</v>
      </c>
      <c r="AX688">
        <v>1.465240364</v>
      </c>
      <c r="AY688">
        <v>1.005088666</v>
      </c>
      <c r="AZ688">
        <v>3.2897949999999998</v>
      </c>
      <c r="BA688">
        <v>0</v>
      </c>
      <c r="BB688">
        <v>4.3310009880000004</v>
      </c>
      <c r="BC688">
        <v>1.7218156040000001</v>
      </c>
      <c r="BD688">
        <v>2.5153686479999999</v>
      </c>
      <c r="BE688">
        <v>71.553481289999993</v>
      </c>
      <c r="BF688">
        <v>1.1489703099999999</v>
      </c>
      <c r="BG688">
        <v>2.0575058469999998</v>
      </c>
      <c r="BH688">
        <v>1.5871763560000001</v>
      </c>
      <c r="BI688">
        <v>1.4814136950000001</v>
      </c>
      <c r="BJ688">
        <v>0.482928256</v>
      </c>
      <c r="BK688">
        <v>9.6300000000000008</v>
      </c>
      <c r="BL688">
        <v>9.74</v>
      </c>
      <c r="BM688">
        <v>9.3800000000000008</v>
      </c>
      <c r="BN688">
        <v>9.4</v>
      </c>
      <c r="BO688">
        <v>0.26</v>
      </c>
      <c r="BP688">
        <v>2.8446389500000002</v>
      </c>
      <c r="BQ688">
        <v>-0.26500000000000001</v>
      </c>
      <c r="BR688">
        <v>-0.31900000000000001</v>
      </c>
      <c r="BS688">
        <v>-0.26200000000000001</v>
      </c>
      <c r="BT688">
        <v>-0.22084848500000001</v>
      </c>
      <c r="BU688">
        <v>9.7387173400000009</v>
      </c>
      <c r="BV688">
        <v>6.1757719709999996</v>
      </c>
      <c r="BW688">
        <v>-5.155091208</v>
      </c>
      <c r="BX688">
        <v>-6.722090261</v>
      </c>
      <c r="BY688">
        <v>-5.5932725090000002</v>
      </c>
      <c r="BZ688">
        <v>-3.9429990529999999</v>
      </c>
      <c r="CA688" t="s">
        <v>60</v>
      </c>
      <c r="CB688">
        <v>0.53834140699999999</v>
      </c>
      <c r="CC688">
        <v>0</v>
      </c>
    </row>
    <row r="689" spans="1:81" x14ac:dyDescent="0.25">
      <c r="A689">
        <v>2816</v>
      </c>
      <c r="B689" s="1">
        <v>43046</v>
      </c>
      <c r="C689">
        <v>2592.110107</v>
      </c>
      <c r="D689">
        <v>2597.0200199999999</v>
      </c>
      <c r="E689">
        <v>2584.3500979999999</v>
      </c>
      <c r="F689">
        <v>2590.639893</v>
      </c>
      <c r="G689">
        <v>2590.639893</v>
      </c>
      <c r="H689">
        <v>3809650000</v>
      </c>
      <c r="I689" s="2">
        <v>853815000000</v>
      </c>
      <c r="J689">
        <v>-135285000</v>
      </c>
      <c r="K689" s="3" t="b">
        <f t="shared" si="210"/>
        <v>0</v>
      </c>
      <c r="L689" s="3" t="b">
        <f t="shared" si="211"/>
        <v>0</v>
      </c>
      <c r="M689" s="3" t="b">
        <f t="shared" si="212"/>
        <v>0</v>
      </c>
      <c r="N689" s="3" t="b">
        <f t="shared" si="213"/>
        <v>0</v>
      </c>
      <c r="O689" s="3" t="b">
        <f t="shared" si="214"/>
        <v>0</v>
      </c>
      <c r="P689" s="3" t="b">
        <f t="shared" si="215"/>
        <v>1</v>
      </c>
      <c r="Q689">
        <v>1343050000</v>
      </c>
      <c r="R689">
        <v>2179761000</v>
      </c>
      <c r="S689">
        <v>2435035030</v>
      </c>
      <c r="T689" s="2">
        <v>1333020000000</v>
      </c>
      <c r="U689">
        <v>724487789.60000002</v>
      </c>
      <c r="V689" s="3" t="b">
        <f t="shared" si="216"/>
        <v>0</v>
      </c>
      <c r="W689" s="3" t="b">
        <f t="shared" si="217"/>
        <v>0</v>
      </c>
      <c r="X689" s="3" t="b">
        <f t="shared" si="218"/>
        <v>1</v>
      </c>
      <c r="Y689" s="3" t="b">
        <f t="shared" si="219"/>
        <v>0</v>
      </c>
      <c r="Z689" s="3" t="b">
        <f t="shared" si="220"/>
        <v>0</v>
      </c>
      <c r="AA689" s="3" t="b">
        <f t="shared" si="221"/>
        <v>0</v>
      </c>
      <c r="AB689">
        <v>1546077043</v>
      </c>
      <c r="AC689">
        <v>2074266056</v>
      </c>
      <c r="AD689">
        <v>862826040.5</v>
      </c>
      <c r="AE689">
        <v>3439436890</v>
      </c>
      <c r="AF689">
        <v>1889322.1710000001</v>
      </c>
      <c r="AG689" s="3" t="b">
        <f t="shared" si="222"/>
        <v>0</v>
      </c>
      <c r="AH689" s="3" t="b">
        <f t="shared" si="223"/>
        <v>0</v>
      </c>
      <c r="AI689" s="3" t="b">
        <f t="shared" si="224"/>
        <v>1</v>
      </c>
      <c r="AJ689" s="3" t="b">
        <f t="shared" si="225"/>
        <v>0</v>
      </c>
      <c r="AK689" s="3" t="b">
        <f t="shared" si="226"/>
        <v>0</v>
      </c>
      <c r="AL689" s="3" t="b">
        <f t="shared" si="227"/>
        <v>0</v>
      </c>
      <c r="AM689" s="3" t="b">
        <f t="shared" si="228"/>
        <v>0</v>
      </c>
      <c r="AN689" s="3" t="b">
        <f t="shared" si="229"/>
        <v>0</v>
      </c>
      <c r="AO689" s="3" t="b">
        <f t="shared" si="230"/>
        <v>0</v>
      </c>
      <c r="AP689">
        <v>4898339.2460000003</v>
      </c>
      <c r="AQ689">
        <v>4674281.6310000001</v>
      </c>
      <c r="AR689">
        <v>5185297.1550000003</v>
      </c>
      <c r="AS689">
        <v>94.146134939999996</v>
      </c>
      <c r="AT689">
        <v>-3.7181240820000001</v>
      </c>
      <c r="AU689">
        <v>-3.7992665749999999</v>
      </c>
      <c r="AV689">
        <v>-2.6381415050000001</v>
      </c>
      <c r="AW689">
        <v>0.34034620700000001</v>
      </c>
      <c r="AX689">
        <v>0.76794536800000002</v>
      </c>
      <c r="AY689">
        <v>1.074385857</v>
      </c>
      <c r="AZ689">
        <v>0</v>
      </c>
      <c r="BA689">
        <v>0.48998999999999998</v>
      </c>
      <c r="BB689">
        <v>4.0216437750000003</v>
      </c>
      <c r="BC689">
        <v>1.633828061</v>
      </c>
      <c r="BD689">
        <v>2.4614853120000002</v>
      </c>
      <c r="BE689">
        <v>71.110667539999994</v>
      </c>
      <c r="BF689">
        <v>-0.442813758</v>
      </c>
      <c r="BG689">
        <v>0.35307827600000002</v>
      </c>
      <c r="BH689">
        <v>1.2165564120000001</v>
      </c>
      <c r="BI689">
        <v>1.183319896</v>
      </c>
      <c r="BJ689">
        <v>0.95002881299999997</v>
      </c>
      <c r="BK689">
        <v>9.31</v>
      </c>
      <c r="BL689">
        <v>10.31</v>
      </c>
      <c r="BM689">
        <v>9.2899999999999991</v>
      </c>
      <c r="BN689">
        <v>9.89</v>
      </c>
      <c r="BO689">
        <v>0.49</v>
      </c>
      <c r="BP689">
        <v>5.2127659570000002</v>
      </c>
      <c r="BQ689">
        <v>0.375</v>
      </c>
      <c r="BR689">
        <v>1.4E-2</v>
      </c>
      <c r="BS689">
        <v>-0.115</v>
      </c>
      <c r="BT689">
        <v>-0.18393939400000001</v>
      </c>
      <c r="BU689">
        <v>21.37767221</v>
      </c>
      <c r="BV689">
        <v>11.638954869999999</v>
      </c>
      <c r="BW689">
        <v>8.9073634199999994</v>
      </c>
      <c r="BX689">
        <v>1.0162089329999999</v>
      </c>
      <c r="BY689">
        <v>-2.085557149</v>
      </c>
      <c r="BZ689">
        <v>-3.198690789</v>
      </c>
      <c r="CA689" t="s">
        <v>60</v>
      </c>
      <c r="CB689">
        <v>0.225762711</v>
      </c>
      <c r="CC689">
        <v>0</v>
      </c>
    </row>
    <row r="690" spans="1:81" x14ac:dyDescent="0.25">
      <c r="A690">
        <v>2817</v>
      </c>
      <c r="B690" s="1">
        <v>43047</v>
      </c>
      <c r="C690">
        <v>2588.709961</v>
      </c>
      <c r="D690">
        <v>2595.469971</v>
      </c>
      <c r="E690">
        <v>2585.0200199999999</v>
      </c>
      <c r="F690">
        <v>2594.3798830000001</v>
      </c>
      <c r="G690">
        <v>2594.3798830000001</v>
      </c>
      <c r="H690">
        <v>3899360000</v>
      </c>
      <c r="I690" s="2">
        <v>857714000000</v>
      </c>
      <c r="J690">
        <v>44855000</v>
      </c>
      <c r="K690" s="3" t="b">
        <f t="shared" si="210"/>
        <v>0</v>
      </c>
      <c r="L690" s="3" t="b">
        <f t="shared" si="211"/>
        <v>0</v>
      </c>
      <c r="M690" s="3" t="b">
        <f t="shared" si="212"/>
        <v>1</v>
      </c>
      <c r="N690" s="3" t="b">
        <f t="shared" si="213"/>
        <v>0</v>
      </c>
      <c r="O690" s="3" t="b">
        <f t="shared" si="214"/>
        <v>0</v>
      </c>
      <c r="P690" s="3" t="b">
        <f t="shared" si="215"/>
        <v>0</v>
      </c>
      <c r="Q690">
        <v>707672000</v>
      </c>
      <c r="R690">
        <v>1412243000</v>
      </c>
      <c r="S690">
        <v>2324985030</v>
      </c>
      <c r="T690" s="2">
        <v>1336110000000</v>
      </c>
      <c r="U690">
        <v>1529337034</v>
      </c>
      <c r="V690" s="3" t="b">
        <f t="shared" si="216"/>
        <v>0</v>
      </c>
      <c r="W690" s="3" t="b">
        <f t="shared" si="217"/>
        <v>0</v>
      </c>
      <c r="X690" s="3" t="b">
        <f t="shared" si="218"/>
        <v>1</v>
      </c>
      <c r="Y690" s="3" t="b">
        <f t="shared" si="219"/>
        <v>0</v>
      </c>
      <c r="Z690" s="3" t="b">
        <f t="shared" si="220"/>
        <v>0</v>
      </c>
      <c r="AA690" s="3" t="b">
        <f t="shared" si="221"/>
        <v>0</v>
      </c>
      <c r="AB690">
        <v>1357727182</v>
      </c>
      <c r="AC690">
        <v>1694373553</v>
      </c>
      <c r="AD690">
        <v>1233439420</v>
      </c>
      <c r="AE690">
        <v>3445066220</v>
      </c>
      <c r="AF690">
        <v>2454457.301</v>
      </c>
      <c r="AG690" s="3" t="b">
        <f t="shared" si="222"/>
        <v>0</v>
      </c>
      <c r="AH690" s="3" t="b">
        <f t="shared" si="223"/>
        <v>0</v>
      </c>
      <c r="AI690" s="3" t="b">
        <f t="shared" si="224"/>
        <v>1</v>
      </c>
      <c r="AJ690" s="3" t="b">
        <f t="shared" si="225"/>
        <v>0</v>
      </c>
      <c r="AK690" s="3" t="b">
        <f t="shared" si="226"/>
        <v>0</v>
      </c>
      <c r="AL690" s="3" t="b">
        <f t="shared" si="227"/>
        <v>0</v>
      </c>
      <c r="AM690" s="3" t="b">
        <f t="shared" si="228"/>
        <v>0</v>
      </c>
      <c r="AN690" s="3" t="b">
        <f t="shared" si="229"/>
        <v>0</v>
      </c>
      <c r="AO690" s="3" t="b">
        <f t="shared" si="230"/>
        <v>0</v>
      </c>
      <c r="AP690">
        <v>2750350.804</v>
      </c>
      <c r="AQ690">
        <v>4469352.6430000002</v>
      </c>
      <c r="AR690">
        <v>4455610.5360000003</v>
      </c>
      <c r="AS690">
        <v>97.57763353</v>
      </c>
      <c r="AT690">
        <v>3.431498586</v>
      </c>
      <c r="AU690">
        <v>3.6448640060000002</v>
      </c>
      <c r="AV690">
        <v>-0.14331274799999999</v>
      </c>
      <c r="AW690">
        <v>-0.92524773500000002</v>
      </c>
      <c r="AX690">
        <v>0.489446149</v>
      </c>
      <c r="AY690">
        <v>0.70344859900000001</v>
      </c>
      <c r="AZ690">
        <v>3.7399900000000001</v>
      </c>
      <c r="BA690">
        <v>0</v>
      </c>
      <c r="BB690">
        <v>4.0015256480000003</v>
      </c>
      <c r="BC690">
        <v>1.517126057</v>
      </c>
      <c r="BD690">
        <v>2.637569654</v>
      </c>
      <c r="BE690">
        <v>72.50911748</v>
      </c>
      <c r="BF690">
        <v>1.3984499459999999</v>
      </c>
      <c r="BG690">
        <v>0.47781809400000003</v>
      </c>
      <c r="BH690">
        <v>0.58710057400000004</v>
      </c>
      <c r="BI690">
        <v>1.0847452319999999</v>
      </c>
      <c r="BJ690">
        <v>0.83491874899999996</v>
      </c>
      <c r="BK690">
        <v>9.7899999999999991</v>
      </c>
      <c r="BL690">
        <v>10.27</v>
      </c>
      <c r="BM690">
        <v>9.5</v>
      </c>
      <c r="BN690">
        <v>9.7799999999999994</v>
      </c>
      <c r="BO690">
        <v>-0.11</v>
      </c>
      <c r="BP690">
        <v>-1.11223458</v>
      </c>
      <c r="BQ690">
        <v>0.19</v>
      </c>
      <c r="BR690">
        <v>0.24099999999999999</v>
      </c>
      <c r="BS690">
        <v>4.4999999999999998E-2</v>
      </c>
      <c r="BT690">
        <v>-0.132969697</v>
      </c>
      <c r="BU690">
        <v>18.764845609999998</v>
      </c>
      <c r="BV690">
        <v>-2.6128266029999998</v>
      </c>
      <c r="BW690">
        <v>4.5130641330000003</v>
      </c>
      <c r="BX690">
        <v>5.7244655580000003</v>
      </c>
      <c r="BY690">
        <v>1.5246618540000001</v>
      </c>
      <c r="BZ690">
        <v>-2.2597579510000001</v>
      </c>
      <c r="CA690" t="s">
        <v>60</v>
      </c>
      <c r="CB690">
        <v>0.44643189799999999</v>
      </c>
      <c r="CC690">
        <v>0</v>
      </c>
    </row>
    <row r="691" spans="1:81" x14ac:dyDescent="0.25">
      <c r="A691">
        <v>2818</v>
      </c>
      <c r="B691" s="1">
        <v>43048</v>
      </c>
      <c r="C691">
        <v>2584</v>
      </c>
      <c r="D691">
        <v>2586.5</v>
      </c>
      <c r="E691">
        <v>2566.330078</v>
      </c>
      <c r="F691">
        <v>2584.6201169999999</v>
      </c>
      <c r="G691">
        <v>2584.6201169999999</v>
      </c>
      <c r="H691">
        <v>3831610000</v>
      </c>
      <c r="I691" s="2">
        <v>853883000000</v>
      </c>
      <c r="J691">
        <v>33875000</v>
      </c>
      <c r="K691" s="3" t="b">
        <f t="shared" si="210"/>
        <v>0</v>
      </c>
      <c r="L691" s="3" t="b">
        <f t="shared" si="211"/>
        <v>0</v>
      </c>
      <c r="M691" s="3" t="b">
        <f t="shared" si="212"/>
        <v>1</v>
      </c>
      <c r="N691" s="3" t="b">
        <f t="shared" si="213"/>
        <v>0</v>
      </c>
      <c r="O691" s="3" t="b">
        <f t="shared" si="214"/>
        <v>0</v>
      </c>
      <c r="P691" s="3" t="b">
        <f t="shared" si="215"/>
        <v>0</v>
      </c>
      <c r="Q691">
        <v>-732634000</v>
      </c>
      <c r="R691">
        <v>-31593000</v>
      </c>
      <c r="S691">
        <v>1985299394</v>
      </c>
      <c r="T691" s="2">
        <v>1339220000000</v>
      </c>
      <c r="U691">
        <v>3101607912</v>
      </c>
      <c r="V691" s="3" t="b">
        <f t="shared" si="216"/>
        <v>0</v>
      </c>
      <c r="W691" s="3" t="b">
        <f t="shared" si="217"/>
        <v>0</v>
      </c>
      <c r="X691" s="3" t="b">
        <f t="shared" si="218"/>
        <v>1</v>
      </c>
      <c r="Y691" s="3" t="b">
        <f t="shared" si="219"/>
        <v>0</v>
      </c>
      <c r="Z691" s="3" t="b">
        <f t="shared" si="220"/>
        <v>0</v>
      </c>
      <c r="AA691" s="3" t="b">
        <f t="shared" si="221"/>
        <v>0</v>
      </c>
      <c r="AB691">
        <v>2161399866</v>
      </c>
      <c r="AC691">
        <v>1836305688</v>
      </c>
      <c r="AD691">
        <v>1451652862</v>
      </c>
      <c r="AE691">
        <v>3430652133</v>
      </c>
      <c r="AF691">
        <v>-4392378.33</v>
      </c>
      <c r="AG691" s="3" t="b">
        <f t="shared" si="222"/>
        <v>0</v>
      </c>
      <c r="AH691" s="3" t="b">
        <f t="shared" si="223"/>
        <v>0</v>
      </c>
      <c r="AI691" s="3" t="b">
        <f t="shared" si="224"/>
        <v>0</v>
      </c>
      <c r="AJ691" s="3" t="b">
        <f t="shared" si="225"/>
        <v>0</v>
      </c>
      <c r="AK691" s="3" t="b">
        <f t="shared" si="226"/>
        <v>0</v>
      </c>
      <c r="AL691" s="3" t="b">
        <f t="shared" si="227"/>
        <v>1</v>
      </c>
      <c r="AM691" s="3" t="b">
        <f t="shared" si="228"/>
        <v>0</v>
      </c>
      <c r="AN691" s="3" t="b">
        <f t="shared" si="229"/>
        <v>0</v>
      </c>
      <c r="AO691" s="3" t="b">
        <f t="shared" si="230"/>
        <v>0</v>
      </c>
      <c r="AP691">
        <v>-2288618.659</v>
      </c>
      <c r="AQ691">
        <v>-510331.0037</v>
      </c>
      <c r="AR691">
        <v>2594441.1830000002</v>
      </c>
      <c r="AS691">
        <v>88.62289749</v>
      </c>
      <c r="AT691">
        <v>-8.9547360359999999</v>
      </c>
      <c r="AU691">
        <v>-9.1770375160000004</v>
      </c>
      <c r="AV691">
        <v>-2.7616187249999999</v>
      </c>
      <c r="AW691">
        <v>-2.4292586009999999</v>
      </c>
      <c r="AX691">
        <v>-2.1885666420000001</v>
      </c>
      <c r="AY691">
        <v>-0.15660885699999999</v>
      </c>
      <c r="AZ691">
        <v>0</v>
      </c>
      <c r="BA691">
        <v>9.7597660000000008</v>
      </c>
      <c r="BB691">
        <v>3.7157023869999999</v>
      </c>
      <c r="BC691">
        <v>2.1058860529999999</v>
      </c>
      <c r="BD691">
        <v>1.764436581</v>
      </c>
      <c r="BE691">
        <v>63.826263670000003</v>
      </c>
      <c r="BF691">
        <v>-8.6828538139999996</v>
      </c>
      <c r="BG691">
        <v>-3.642201934</v>
      </c>
      <c r="BH691">
        <v>-2.1783202930000001</v>
      </c>
      <c r="BI691">
        <v>-1.220085844</v>
      </c>
      <c r="BJ691">
        <v>0.21143559100000001</v>
      </c>
      <c r="BK691">
        <v>9.94</v>
      </c>
      <c r="BL691">
        <v>12.19</v>
      </c>
      <c r="BM691">
        <v>9.7899999999999991</v>
      </c>
      <c r="BN691">
        <v>10.5</v>
      </c>
      <c r="BO691">
        <v>0.72</v>
      </c>
      <c r="BP691">
        <v>7.36196319</v>
      </c>
      <c r="BQ691">
        <v>0.30499999999999999</v>
      </c>
      <c r="BR691">
        <v>0.31900000000000001</v>
      </c>
      <c r="BS691">
        <v>0.31</v>
      </c>
      <c r="BT691">
        <v>-2.0484848E-2</v>
      </c>
      <c r="BU691">
        <v>35.86698337</v>
      </c>
      <c r="BV691">
        <v>17.102137769999999</v>
      </c>
      <c r="BW691">
        <v>7.244655582</v>
      </c>
      <c r="BX691">
        <v>7.5771971499999999</v>
      </c>
      <c r="BY691">
        <v>7.3634204280000004</v>
      </c>
      <c r="BZ691">
        <v>-2.0271149999999999E-3</v>
      </c>
      <c r="CA691" t="s">
        <v>60</v>
      </c>
      <c r="CB691">
        <v>-0.114864516</v>
      </c>
      <c r="CC691">
        <v>0</v>
      </c>
    </row>
    <row r="692" spans="1:81" x14ac:dyDescent="0.25">
      <c r="A692">
        <v>2819</v>
      </c>
      <c r="B692" s="1">
        <v>43049</v>
      </c>
      <c r="C692">
        <v>2580.179932</v>
      </c>
      <c r="D692">
        <v>2583.8100589999999</v>
      </c>
      <c r="E692">
        <v>2575.570068</v>
      </c>
      <c r="F692">
        <v>2582.3000489999999</v>
      </c>
      <c r="G692">
        <v>2582.3000489999999</v>
      </c>
      <c r="H692">
        <v>3486910000</v>
      </c>
      <c r="I692" s="2">
        <v>850396000000</v>
      </c>
      <c r="J692">
        <v>-3659260000</v>
      </c>
      <c r="K692" s="3" t="b">
        <f t="shared" si="210"/>
        <v>0</v>
      </c>
      <c r="L692" s="3" t="b">
        <f t="shared" si="211"/>
        <v>0</v>
      </c>
      <c r="M692" s="3" t="b">
        <f t="shared" si="212"/>
        <v>0</v>
      </c>
      <c r="N692" s="3" t="b">
        <f t="shared" si="213"/>
        <v>0</v>
      </c>
      <c r="O692" s="3" t="b">
        <f t="shared" si="214"/>
        <v>0</v>
      </c>
      <c r="P692" s="3" t="b">
        <f t="shared" si="215"/>
        <v>1</v>
      </c>
      <c r="Q692">
        <v>-1408909000</v>
      </c>
      <c r="R692">
        <v>-1438987000</v>
      </c>
      <c r="S692">
        <v>1529325273</v>
      </c>
      <c r="T692" s="2">
        <v>1341430000000</v>
      </c>
      <c r="U692">
        <v>2663155508</v>
      </c>
      <c r="V692" s="3" t="b">
        <f t="shared" si="216"/>
        <v>0</v>
      </c>
      <c r="W692" s="3" t="b">
        <f t="shared" si="217"/>
        <v>0</v>
      </c>
      <c r="X692" s="3" t="b">
        <f t="shared" si="218"/>
        <v>1</v>
      </c>
      <c r="Y692" s="3" t="b">
        <f t="shared" si="219"/>
        <v>0</v>
      </c>
      <c r="Z692" s="3" t="b">
        <f t="shared" si="220"/>
        <v>0</v>
      </c>
      <c r="AA692" s="3" t="b">
        <f t="shared" si="221"/>
        <v>0</v>
      </c>
      <c r="AB692">
        <v>2835381989</v>
      </c>
      <c r="AC692">
        <v>2297318599</v>
      </c>
      <c r="AD692">
        <v>1807391078</v>
      </c>
      <c r="AE692">
        <v>3427522130</v>
      </c>
      <c r="AF692">
        <v>-8772044.8550000004</v>
      </c>
      <c r="AG692" s="3" t="b">
        <f t="shared" si="222"/>
        <v>0</v>
      </c>
      <c r="AH692" s="3" t="b">
        <f t="shared" si="223"/>
        <v>0</v>
      </c>
      <c r="AI692" s="3" t="b">
        <f t="shared" si="224"/>
        <v>0</v>
      </c>
      <c r="AJ692" s="3" t="b">
        <f t="shared" si="225"/>
        <v>0</v>
      </c>
      <c r="AK692" s="3" t="b">
        <f t="shared" si="226"/>
        <v>0</v>
      </c>
      <c r="AL692" s="3" t="b">
        <f t="shared" si="227"/>
        <v>1</v>
      </c>
      <c r="AM692" s="3" t="b">
        <f t="shared" si="228"/>
        <v>0</v>
      </c>
      <c r="AN692" s="3" t="b">
        <f t="shared" si="229"/>
        <v>0</v>
      </c>
      <c r="AO692" s="3" t="b">
        <f t="shared" si="230"/>
        <v>0</v>
      </c>
      <c r="AP692">
        <v>-5015836.5379999997</v>
      </c>
      <c r="AQ692">
        <v>-3405510.6880000001</v>
      </c>
      <c r="AR692">
        <v>2215829.8870000001</v>
      </c>
      <c r="AS692">
        <v>86.494199269999996</v>
      </c>
      <c r="AT692">
        <v>-2.1286982210000001</v>
      </c>
      <c r="AU692">
        <v>-2.4019731709999999</v>
      </c>
      <c r="AV692">
        <v>-5.5417171290000002</v>
      </c>
      <c r="AW692">
        <v>-3.1910543050000002</v>
      </c>
      <c r="AX692">
        <v>-2.8263356960000001</v>
      </c>
      <c r="AY692">
        <v>-0.34748004300000002</v>
      </c>
      <c r="AZ692">
        <v>0</v>
      </c>
      <c r="BA692">
        <v>2.320068</v>
      </c>
      <c r="BB692">
        <v>3.450295074</v>
      </c>
      <c r="BC692">
        <v>2.121184763</v>
      </c>
      <c r="BD692">
        <v>1.626588656</v>
      </c>
      <c r="BE692">
        <v>61.92780329</v>
      </c>
      <c r="BF692">
        <v>-1.8984603760000001</v>
      </c>
      <c r="BG692">
        <v>-5.2906570950000003</v>
      </c>
      <c r="BH692">
        <v>-3.6231446549999999</v>
      </c>
      <c r="BI692">
        <v>-2.653575987</v>
      </c>
      <c r="BJ692">
        <v>-5.1207980000000002E-3</v>
      </c>
      <c r="BK692">
        <v>10.78</v>
      </c>
      <c r="BL692">
        <v>11.58</v>
      </c>
      <c r="BM692">
        <v>10.5</v>
      </c>
      <c r="BN692">
        <v>11.29</v>
      </c>
      <c r="BO692">
        <v>0.79</v>
      </c>
      <c r="BP692">
        <v>7.5238095239999998</v>
      </c>
      <c r="BQ692">
        <v>0.755</v>
      </c>
      <c r="BR692">
        <v>0.49199999999999999</v>
      </c>
      <c r="BS692">
        <v>0.439</v>
      </c>
      <c r="BT692">
        <v>4.4787879000000003E-2</v>
      </c>
      <c r="BU692">
        <v>54.631828980000002</v>
      </c>
      <c r="BV692">
        <v>18.764845609999998</v>
      </c>
      <c r="BW692">
        <v>17.93349169</v>
      </c>
      <c r="BX692">
        <v>11.68646081</v>
      </c>
      <c r="BY692">
        <v>10.427553440000001</v>
      </c>
      <c r="BZ692">
        <v>1.36055923</v>
      </c>
      <c r="CA692" t="s">
        <v>60</v>
      </c>
      <c r="CB692">
        <v>0.12410255100000001</v>
      </c>
      <c r="CC692">
        <v>0</v>
      </c>
    </row>
    <row r="693" spans="1:81" x14ac:dyDescent="0.25">
      <c r="A693">
        <v>2833</v>
      </c>
      <c r="B693" s="1">
        <v>43070</v>
      </c>
      <c r="C693">
        <v>2645.1000979999999</v>
      </c>
      <c r="D693">
        <v>2650.6201169999999</v>
      </c>
      <c r="E693">
        <v>2605.5200199999999</v>
      </c>
      <c r="F693">
        <v>2642.219971</v>
      </c>
      <c r="G693">
        <v>2642.219971</v>
      </c>
      <c r="H693">
        <v>3942320000</v>
      </c>
      <c r="I693" s="2">
        <v>848933000000</v>
      </c>
      <c r="J693">
        <v>498085000</v>
      </c>
      <c r="K693" s="3" t="b">
        <f t="shared" si="210"/>
        <v>0</v>
      </c>
      <c r="L693" s="3" t="b">
        <f t="shared" si="211"/>
        <v>0</v>
      </c>
      <c r="M693" s="3" t="b">
        <f t="shared" si="212"/>
        <v>1</v>
      </c>
      <c r="N693" s="3" t="b">
        <f t="shared" si="213"/>
        <v>0</v>
      </c>
      <c r="O693" s="3" t="b">
        <f t="shared" si="214"/>
        <v>0</v>
      </c>
      <c r="P693" s="3" t="b">
        <f t="shared" si="215"/>
        <v>0</v>
      </c>
      <c r="Q693">
        <v>-430784000</v>
      </c>
      <c r="R693">
        <v>167283000</v>
      </c>
      <c r="S693">
        <v>128301878.8</v>
      </c>
      <c r="T693" s="2">
        <v>1352460000000</v>
      </c>
      <c r="U693">
        <v>1598838869</v>
      </c>
      <c r="V693" s="3" t="b">
        <f t="shared" si="216"/>
        <v>0</v>
      </c>
      <c r="W693" s="3" t="b">
        <f t="shared" si="217"/>
        <v>0</v>
      </c>
      <c r="X693" s="3" t="b">
        <f t="shared" si="218"/>
        <v>1</v>
      </c>
      <c r="Y693" s="3" t="b">
        <f t="shared" si="219"/>
        <v>0</v>
      </c>
      <c r="Z693" s="3" t="b">
        <f t="shared" si="220"/>
        <v>0</v>
      </c>
      <c r="AA693" s="3" t="b">
        <f t="shared" si="221"/>
        <v>0</v>
      </c>
      <c r="AB693">
        <v>773909976.29999995</v>
      </c>
      <c r="AC693">
        <v>1111068789</v>
      </c>
      <c r="AD693">
        <v>556055840.89999998</v>
      </c>
      <c r="AE693">
        <v>3511775924</v>
      </c>
      <c r="AF693">
        <v>16234789.800000001</v>
      </c>
      <c r="AG693" s="3" t="b">
        <f t="shared" si="222"/>
        <v>0</v>
      </c>
      <c r="AH693" s="3" t="b">
        <f t="shared" si="223"/>
        <v>0</v>
      </c>
      <c r="AI693" s="3" t="b">
        <f t="shared" si="224"/>
        <v>1</v>
      </c>
      <c r="AJ693" s="3" t="b">
        <f t="shared" si="225"/>
        <v>0</v>
      </c>
      <c r="AK693" s="3" t="b">
        <f t="shared" si="226"/>
        <v>0</v>
      </c>
      <c r="AL693" s="3" t="b">
        <f t="shared" si="227"/>
        <v>0</v>
      </c>
      <c r="AM693" s="3" t="b">
        <f t="shared" si="228"/>
        <v>0</v>
      </c>
      <c r="AN693" s="3" t="b">
        <f t="shared" si="229"/>
        <v>0</v>
      </c>
      <c r="AO693" s="3" t="b">
        <f t="shared" si="230"/>
        <v>0</v>
      </c>
      <c r="AP693">
        <v>13334224.73</v>
      </c>
      <c r="AQ693">
        <v>16958416.469999999</v>
      </c>
      <c r="AR693">
        <v>10580419.199999999</v>
      </c>
      <c r="AS693">
        <v>86.636788850000002</v>
      </c>
      <c r="AT693">
        <v>-4.615216105</v>
      </c>
      <c r="AU693">
        <v>-5.0576599470000003</v>
      </c>
      <c r="AV693">
        <v>-2.0332252629999998</v>
      </c>
      <c r="AW693">
        <v>-3.750759204</v>
      </c>
      <c r="AX693">
        <v>-2.1929196219999998</v>
      </c>
      <c r="AY693">
        <v>0.32362269300000002</v>
      </c>
      <c r="AZ693">
        <v>0</v>
      </c>
      <c r="BA693">
        <v>5.3601070000000002</v>
      </c>
      <c r="BB693">
        <v>6.0106048909999998</v>
      </c>
      <c r="BC693">
        <v>2.2112272640000001</v>
      </c>
      <c r="BD693">
        <v>2.7182212300000002</v>
      </c>
      <c r="BE693">
        <v>73.105419549999993</v>
      </c>
      <c r="BF693">
        <v>-3.5705583999999999</v>
      </c>
      <c r="BG693">
        <v>0.80942979500000001</v>
      </c>
      <c r="BH693">
        <v>0.80292129400000001</v>
      </c>
      <c r="BI693">
        <v>2.3103738030000001</v>
      </c>
      <c r="BJ693">
        <v>2.2253927020000002</v>
      </c>
      <c r="BK693">
        <v>11.19</v>
      </c>
      <c r="BL693">
        <v>14.58</v>
      </c>
      <c r="BM693">
        <v>10.54</v>
      </c>
      <c r="BN693">
        <v>11.43</v>
      </c>
      <c r="BO693">
        <v>0.15</v>
      </c>
      <c r="BP693">
        <v>1.3297872340000001</v>
      </c>
      <c r="BQ693">
        <v>0.36499999999999999</v>
      </c>
      <c r="BR693">
        <v>0.47799999999999998</v>
      </c>
      <c r="BS693">
        <v>0.437</v>
      </c>
      <c r="BT693">
        <v>6.0060606000000002E-2</v>
      </c>
      <c r="BU693">
        <v>47.674418600000003</v>
      </c>
      <c r="BV693">
        <v>1.9601328899999999</v>
      </c>
      <c r="BW693">
        <v>5.854016025</v>
      </c>
      <c r="BX693">
        <v>7.865350791</v>
      </c>
      <c r="BY693">
        <v>7.2323627129999997</v>
      </c>
      <c r="BZ693">
        <v>1.7130230769999999</v>
      </c>
      <c r="CA693" t="s">
        <v>60</v>
      </c>
      <c r="CB693">
        <v>-4.3817436000000001E-2</v>
      </c>
      <c r="CC693">
        <v>0</v>
      </c>
    </row>
    <row r="694" spans="1:81" x14ac:dyDescent="0.25">
      <c r="A694">
        <v>2834</v>
      </c>
      <c r="B694" s="1">
        <v>43073</v>
      </c>
      <c r="C694">
        <v>2657.1899410000001</v>
      </c>
      <c r="D694">
        <v>2665.1899410000001</v>
      </c>
      <c r="E694">
        <v>2639.030029</v>
      </c>
      <c r="F694">
        <v>2639.4399410000001</v>
      </c>
      <c r="G694">
        <v>2639.4399410000001</v>
      </c>
      <c r="H694">
        <v>4023150000</v>
      </c>
      <c r="I694" s="2">
        <v>844910000000</v>
      </c>
      <c r="J694">
        <v>-3982735000</v>
      </c>
      <c r="K694" s="3" t="b">
        <f t="shared" si="210"/>
        <v>0</v>
      </c>
      <c r="L694" s="3" t="b">
        <f t="shared" si="211"/>
        <v>0</v>
      </c>
      <c r="M694" s="3" t="b">
        <f t="shared" si="212"/>
        <v>0</v>
      </c>
      <c r="N694" s="3" t="b">
        <f t="shared" si="213"/>
        <v>0</v>
      </c>
      <c r="O694" s="3" t="b">
        <f t="shared" si="214"/>
        <v>0</v>
      </c>
      <c r="P694" s="3" t="b">
        <f t="shared" si="215"/>
        <v>1</v>
      </c>
      <c r="Q694">
        <v>-1302326000</v>
      </c>
      <c r="R694">
        <v>-1321435000</v>
      </c>
      <c r="S694">
        <v>-389559878.80000001</v>
      </c>
      <c r="T694" s="2">
        <v>1348560000000</v>
      </c>
      <c r="U694">
        <v>-711653574.70000005</v>
      </c>
      <c r="V694" s="3" t="b">
        <f t="shared" si="216"/>
        <v>0</v>
      </c>
      <c r="W694" s="3" t="b">
        <f t="shared" si="217"/>
        <v>0</v>
      </c>
      <c r="X694" s="3" t="b">
        <f t="shared" si="218"/>
        <v>0</v>
      </c>
      <c r="Y694" s="3" t="b">
        <f t="shared" si="219"/>
        <v>0</v>
      </c>
      <c r="Z694" s="3" t="b">
        <f t="shared" si="220"/>
        <v>0</v>
      </c>
      <c r="AA694" s="3" t="b">
        <f t="shared" si="221"/>
        <v>1</v>
      </c>
      <c r="AB694">
        <v>37558860.649999999</v>
      </c>
      <c r="AC694">
        <v>8032934.8739999998</v>
      </c>
      <c r="AD694">
        <v>382252990.10000002</v>
      </c>
      <c r="AE694">
        <v>3507542939</v>
      </c>
      <c r="AF694">
        <v>-6107166.3600000003</v>
      </c>
      <c r="AG694" s="3" t="b">
        <f t="shared" si="222"/>
        <v>0</v>
      </c>
      <c r="AH694" s="3" t="b">
        <f t="shared" si="223"/>
        <v>0</v>
      </c>
      <c r="AI694" s="3" t="b">
        <f t="shared" si="224"/>
        <v>0</v>
      </c>
      <c r="AJ694" s="3" t="b">
        <f t="shared" si="225"/>
        <v>0</v>
      </c>
      <c r="AK694" s="3" t="b">
        <f t="shared" si="226"/>
        <v>0</v>
      </c>
      <c r="AL694" s="3" t="b">
        <f t="shared" si="227"/>
        <v>1</v>
      </c>
      <c r="AM694" s="3" t="b">
        <f t="shared" si="228"/>
        <v>0</v>
      </c>
      <c r="AN694" s="3" t="b">
        <f t="shared" si="229"/>
        <v>0</v>
      </c>
      <c r="AO694" s="3" t="b">
        <f t="shared" si="230"/>
        <v>1</v>
      </c>
      <c r="AP694">
        <v>7672843.5949999997</v>
      </c>
      <c r="AQ694">
        <v>8593115.6160000004</v>
      </c>
      <c r="AR694">
        <v>10303075.810000001</v>
      </c>
      <c r="AS694">
        <v>78.752361960000002</v>
      </c>
      <c r="AT694">
        <v>-7.8844268839999998</v>
      </c>
      <c r="AU694">
        <v>-9.1005529969999994</v>
      </c>
      <c r="AV694">
        <v>-6.2498214949999999</v>
      </c>
      <c r="AW694">
        <v>-4.0467848330000002</v>
      </c>
      <c r="AX694">
        <v>-4.5206209380000004</v>
      </c>
      <c r="AY694">
        <v>-1.05667559</v>
      </c>
      <c r="AZ694">
        <v>0</v>
      </c>
      <c r="BA694">
        <v>2.78003</v>
      </c>
      <c r="BB694">
        <v>5.5812759710000002</v>
      </c>
      <c r="BC694">
        <v>2.251856031</v>
      </c>
      <c r="BD694">
        <v>2.478522559</v>
      </c>
      <c r="BE694">
        <v>71.252162859999999</v>
      </c>
      <c r="BF694">
        <v>-1.8532566859999999</v>
      </c>
      <c r="BG694">
        <v>-2.7119075430000001</v>
      </c>
      <c r="BH694">
        <v>-0.42737496800000002</v>
      </c>
      <c r="BI694">
        <v>-1.9445714999999999E-2</v>
      </c>
      <c r="BJ694">
        <v>1.79523451</v>
      </c>
      <c r="BK694">
        <v>11.05</v>
      </c>
      <c r="BL694">
        <v>11.86</v>
      </c>
      <c r="BM694">
        <v>10.26</v>
      </c>
      <c r="BN694">
        <v>11.68</v>
      </c>
      <c r="BO694">
        <v>0.25</v>
      </c>
      <c r="BP694">
        <v>2.187226597</v>
      </c>
      <c r="BQ694">
        <v>0.2</v>
      </c>
      <c r="BR694">
        <v>0.309</v>
      </c>
      <c r="BS694">
        <v>0.40300000000000002</v>
      </c>
      <c r="BT694">
        <v>0.19042424199999999</v>
      </c>
      <c r="BU694">
        <v>51.827242519999999</v>
      </c>
      <c r="BV694">
        <v>4.1528239200000003</v>
      </c>
      <c r="BW694">
        <v>3.056478405</v>
      </c>
      <c r="BX694">
        <v>4.9542700799999997</v>
      </c>
      <c r="BY694">
        <v>6.5950752389999998</v>
      </c>
      <c r="BZ694">
        <v>3.8681860280000002</v>
      </c>
      <c r="CA694" t="s">
        <v>60</v>
      </c>
      <c r="CB694">
        <v>-0.34430160100000001</v>
      </c>
      <c r="CC694">
        <v>0</v>
      </c>
    </row>
    <row r="695" spans="1:81" x14ac:dyDescent="0.25">
      <c r="A695">
        <v>2844</v>
      </c>
      <c r="B695" s="1">
        <v>43087</v>
      </c>
      <c r="C695">
        <v>2685.919922</v>
      </c>
      <c r="D695">
        <v>2694.969971</v>
      </c>
      <c r="E695">
        <v>2685.919922</v>
      </c>
      <c r="F695">
        <v>2690.1599120000001</v>
      </c>
      <c r="G695">
        <v>2690.1599120000001</v>
      </c>
      <c r="H695">
        <v>3724660000</v>
      </c>
      <c r="I695" s="2">
        <v>853665000000</v>
      </c>
      <c r="J695">
        <v>4724290000</v>
      </c>
      <c r="K695" s="3" t="b">
        <f t="shared" si="210"/>
        <v>0</v>
      </c>
      <c r="L695" s="3" t="b">
        <f t="shared" si="211"/>
        <v>0</v>
      </c>
      <c r="M695" s="3" t="b">
        <f t="shared" si="212"/>
        <v>1</v>
      </c>
      <c r="N695" s="3" t="b">
        <f t="shared" si="213"/>
        <v>0</v>
      </c>
      <c r="O695" s="3" t="b">
        <f t="shared" si="214"/>
        <v>0</v>
      </c>
      <c r="P695" s="3" t="b">
        <f t="shared" si="215"/>
        <v>0</v>
      </c>
      <c r="Q695">
        <v>2377957000</v>
      </c>
      <c r="R695">
        <v>724625000</v>
      </c>
      <c r="S695">
        <v>1333348485</v>
      </c>
      <c r="T695" s="2">
        <v>1348660000000</v>
      </c>
      <c r="U695">
        <v>1677574981</v>
      </c>
      <c r="V695" s="3" t="b">
        <f t="shared" si="216"/>
        <v>0</v>
      </c>
      <c r="W695" s="3" t="b">
        <f t="shared" si="217"/>
        <v>0</v>
      </c>
      <c r="X695" s="3" t="b">
        <f t="shared" si="218"/>
        <v>1</v>
      </c>
      <c r="Y695" s="3" t="b">
        <f t="shared" si="219"/>
        <v>0</v>
      </c>
      <c r="Z695" s="3" t="b">
        <f t="shared" si="220"/>
        <v>0</v>
      </c>
      <c r="AA695" s="3" t="b">
        <f t="shared" si="221"/>
        <v>0</v>
      </c>
      <c r="AB695">
        <v>336512882.10000002</v>
      </c>
      <c r="AC695">
        <v>-707476114.10000002</v>
      </c>
      <c r="AD695">
        <v>239862908.5</v>
      </c>
      <c r="AE695">
        <v>3591810844</v>
      </c>
      <c r="AF695">
        <v>35671528.759999998</v>
      </c>
      <c r="AG695" s="3" t="b">
        <f t="shared" si="222"/>
        <v>0</v>
      </c>
      <c r="AH695" s="3" t="b">
        <f t="shared" si="223"/>
        <v>0</v>
      </c>
      <c r="AI695" s="3" t="b">
        <f t="shared" si="224"/>
        <v>1</v>
      </c>
      <c r="AJ695" s="3" t="b">
        <f t="shared" si="225"/>
        <v>0</v>
      </c>
      <c r="AK695" s="3" t="b">
        <f t="shared" si="226"/>
        <v>0</v>
      </c>
      <c r="AL695" s="3" t="b">
        <f t="shared" si="227"/>
        <v>0</v>
      </c>
      <c r="AM695" s="3" t="b">
        <f t="shared" si="228"/>
        <v>0</v>
      </c>
      <c r="AN695" s="3" t="b">
        <f t="shared" si="229"/>
        <v>0</v>
      </c>
      <c r="AO695" s="3" t="b">
        <f t="shared" si="230"/>
        <v>0</v>
      </c>
      <c r="AP695">
        <v>22350808.899999999</v>
      </c>
      <c r="AQ695">
        <v>14881425.550000001</v>
      </c>
      <c r="AR695">
        <v>9417284.7960000001</v>
      </c>
      <c r="AS695">
        <v>96.813896850000006</v>
      </c>
      <c r="AT695">
        <v>-0.369744456</v>
      </c>
      <c r="AU695">
        <v>-0.38045956199999997</v>
      </c>
      <c r="AV695">
        <v>6.1759080669999999</v>
      </c>
      <c r="AW695">
        <v>2.4346688570000001</v>
      </c>
      <c r="AX695">
        <v>0.67969608599999998</v>
      </c>
      <c r="AY695">
        <v>2.8778408739999999</v>
      </c>
      <c r="AZ695">
        <v>14.349853</v>
      </c>
      <c r="BA695">
        <v>0</v>
      </c>
      <c r="BB695">
        <v>6.893725356</v>
      </c>
      <c r="BC695">
        <v>2.1866116799999999</v>
      </c>
      <c r="BD695">
        <v>3.1526975820000001</v>
      </c>
      <c r="BE695">
        <v>75.919267410000003</v>
      </c>
      <c r="BF695">
        <v>3.0641133659999999</v>
      </c>
      <c r="BG695">
        <v>4.8400441189999999</v>
      </c>
      <c r="BH695">
        <v>1.2818164569999999</v>
      </c>
      <c r="BI695">
        <v>0.12828715600000001</v>
      </c>
      <c r="BJ695">
        <v>0.95317952100000003</v>
      </c>
      <c r="BK695">
        <v>9.4600000000000009</v>
      </c>
      <c r="BL695">
        <v>9.89</v>
      </c>
      <c r="BM695">
        <v>9.24</v>
      </c>
      <c r="BN695">
        <v>9.5299999999999994</v>
      </c>
      <c r="BO695">
        <v>0.11</v>
      </c>
      <c r="BP695">
        <v>1.167728238</v>
      </c>
      <c r="BQ695">
        <v>-0.48</v>
      </c>
      <c r="BR695">
        <v>-0.30199999999999999</v>
      </c>
      <c r="BS695">
        <v>-0.154</v>
      </c>
      <c r="BT695">
        <v>-0.14163636399999999</v>
      </c>
      <c r="BU695">
        <v>16.11295681</v>
      </c>
      <c r="BV695">
        <v>1.827242525</v>
      </c>
      <c r="BW695">
        <v>-7.9734219270000004</v>
      </c>
      <c r="BX695">
        <v>-5.0166112959999998</v>
      </c>
      <c r="BY695">
        <v>-2.558139535</v>
      </c>
      <c r="BZ695">
        <v>-2.352763516</v>
      </c>
      <c r="CA695" t="s">
        <v>60</v>
      </c>
      <c r="CB695">
        <v>0.56273540600000005</v>
      </c>
      <c r="CC695">
        <v>0</v>
      </c>
    </row>
    <row r="696" spans="1:81" x14ac:dyDescent="0.25">
      <c r="A696">
        <v>2845</v>
      </c>
      <c r="B696" s="1">
        <v>43088</v>
      </c>
      <c r="C696">
        <v>2692.709961</v>
      </c>
      <c r="D696">
        <v>2694.4399410000001</v>
      </c>
      <c r="E696">
        <v>2680.73999</v>
      </c>
      <c r="F696">
        <v>2681.469971</v>
      </c>
      <c r="G696">
        <v>2681.469971</v>
      </c>
      <c r="H696">
        <v>3368590000</v>
      </c>
      <c r="I696" s="2">
        <v>850296000000</v>
      </c>
      <c r="J696">
        <v>178035000</v>
      </c>
      <c r="K696" s="3" t="b">
        <f t="shared" si="210"/>
        <v>0</v>
      </c>
      <c r="L696" s="3" t="b">
        <f t="shared" si="211"/>
        <v>0</v>
      </c>
      <c r="M696" s="3" t="b">
        <f t="shared" si="212"/>
        <v>1</v>
      </c>
      <c r="N696" s="3" t="b">
        <f t="shared" si="213"/>
        <v>0</v>
      </c>
      <c r="O696" s="3" t="b">
        <f t="shared" si="214"/>
        <v>0</v>
      </c>
      <c r="P696" s="3" t="b">
        <f t="shared" si="215"/>
        <v>0</v>
      </c>
      <c r="Q696">
        <v>2196463000</v>
      </c>
      <c r="R696">
        <v>1474850000</v>
      </c>
      <c r="S696">
        <v>1261799212</v>
      </c>
      <c r="T696" s="2">
        <v>1345650000000</v>
      </c>
      <c r="U696">
        <v>-1622114305</v>
      </c>
      <c r="V696" s="3" t="b">
        <f t="shared" si="216"/>
        <v>0</v>
      </c>
      <c r="W696" s="3" t="b">
        <f t="shared" si="217"/>
        <v>0</v>
      </c>
      <c r="X696" s="3" t="b">
        <f t="shared" si="218"/>
        <v>0</v>
      </c>
      <c r="Y696" s="3" t="b">
        <f t="shared" si="219"/>
        <v>0</v>
      </c>
      <c r="Z696" s="3" t="b">
        <f t="shared" si="220"/>
        <v>0</v>
      </c>
      <c r="AA696" s="3" t="b">
        <f t="shared" si="221"/>
        <v>1</v>
      </c>
      <c r="AB696">
        <v>80200200.450000003</v>
      </c>
      <c r="AC696">
        <v>-281382938.60000002</v>
      </c>
      <c r="AD696">
        <v>-99723698.189999998</v>
      </c>
      <c r="AE696">
        <v>3580929391</v>
      </c>
      <c r="AF696">
        <v>4546589.9740000004</v>
      </c>
      <c r="AG696" s="3" t="b">
        <f t="shared" si="222"/>
        <v>0</v>
      </c>
      <c r="AH696" s="3" t="b">
        <f t="shared" si="223"/>
        <v>0</v>
      </c>
      <c r="AI696" s="3" t="b">
        <f t="shared" si="224"/>
        <v>1</v>
      </c>
      <c r="AJ696" s="3" t="b">
        <f t="shared" si="225"/>
        <v>0</v>
      </c>
      <c r="AK696" s="3" t="b">
        <f t="shared" si="226"/>
        <v>0</v>
      </c>
      <c r="AL696" s="3" t="b">
        <f t="shared" si="227"/>
        <v>0</v>
      </c>
      <c r="AM696" s="3" t="b">
        <f t="shared" si="228"/>
        <v>0</v>
      </c>
      <c r="AN696" s="3" t="b">
        <f t="shared" si="229"/>
        <v>0</v>
      </c>
      <c r="AO696" s="3" t="b">
        <f t="shared" si="230"/>
        <v>0</v>
      </c>
      <c r="AP696">
        <v>20135944.670000002</v>
      </c>
      <c r="AQ696">
        <v>16433992.800000001</v>
      </c>
      <c r="AR696">
        <v>9842592.1879999992</v>
      </c>
      <c r="AS696">
        <v>91.057824339999996</v>
      </c>
      <c r="AT696">
        <v>-5.7560725110000002</v>
      </c>
      <c r="AU696">
        <v>-5.9455023479999998</v>
      </c>
      <c r="AV696">
        <v>-3.0629084830000002</v>
      </c>
      <c r="AW696">
        <v>1.941748641</v>
      </c>
      <c r="AX696">
        <v>0.85897564299999996</v>
      </c>
      <c r="AY696">
        <v>2.0180202</v>
      </c>
      <c r="AZ696">
        <v>0</v>
      </c>
      <c r="BA696">
        <v>8.6899409999999992</v>
      </c>
      <c r="BB696">
        <v>6.401316402</v>
      </c>
      <c r="BC696">
        <v>2.6511352029999999</v>
      </c>
      <c r="BD696">
        <v>2.4145567510000001</v>
      </c>
      <c r="BE696">
        <v>70.713621919999994</v>
      </c>
      <c r="BF696">
        <v>-5.2056454929999996</v>
      </c>
      <c r="BG696">
        <v>-1.070766063</v>
      </c>
      <c r="BH696">
        <v>1.6487441599999999</v>
      </c>
      <c r="BI696">
        <v>0.340359038</v>
      </c>
      <c r="BJ696">
        <v>0.58131525500000003</v>
      </c>
      <c r="BK696">
        <v>9.4</v>
      </c>
      <c r="BL696">
        <v>10.15</v>
      </c>
      <c r="BM696">
        <v>9.18</v>
      </c>
      <c r="BN696">
        <v>10.029999999999999</v>
      </c>
      <c r="BO696">
        <v>0.5</v>
      </c>
      <c r="BP696">
        <v>5.246589717</v>
      </c>
      <c r="BQ696">
        <v>0.30499999999999999</v>
      </c>
      <c r="BR696">
        <v>-0.127</v>
      </c>
      <c r="BS696">
        <v>-0.126</v>
      </c>
      <c r="BT696">
        <v>-6.3090909000000001E-2</v>
      </c>
      <c r="BU696">
        <v>24.418604649999999</v>
      </c>
      <c r="BV696">
        <v>8.3056478410000008</v>
      </c>
      <c r="BW696">
        <v>5.0664451829999999</v>
      </c>
      <c r="BX696">
        <v>-2.1096345510000001</v>
      </c>
      <c r="BY696">
        <v>-2.0930232559999999</v>
      </c>
      <c r="BZ696">
        <v>-1.0480217460000001</v>
      </c>
      <c r="CA696" t="s">
        <v>60</v>
      </c>
      <c r="CB696">
        <v>-0.33835728199999998</v>
      </c>
      <c r="CC696">
        <v>0</v>
      </c>
    </row>
    <row r="697" spans="1:81" x14ac:dyDescent="0.25">
      <c r="A697">
        <v>2846</v>
      </c>
      <c r="B697" s="1">
        <v>43089</v>
      </c>
      <c r="C697">
        <v>2688.179932</v>
      </c>
      <c r="D697">
        <v>2691.01001</v>
      </c>
      <c r="E697">
        <v>2676.110107</v>
      </c>
      <c r="F697">
        <v>2679.25</v>
      </c>
      <c r="G697">
        <v>2679.25</v>
      </c>
      <c r="H697">
        <v>3241030000</v>
      </c>
      <c r="I697" s="2">
        <v>847055000000</v>
      </c>
      <c r="J697">
        <v>-3304810000</v>
      </c>
      <c r="K697" s="3" t="b">
        <f t="shared" si="210"/>
        <v>0</v>
      </c>
      <c r="L697" s="3" t="b">
        <f t="shared" si="211"/>
        <v>0</v>
      </c>
      <c r="M697" s="3" t="b">
        <f t="shared" si="212"/>
        <v>0</v>
      </c>
      <c r="N697" s="3" t="b">
        <f t="shared" si="213"/>
        <v>0</v>
      </c>
      <c r="O697" s="3" t="b">
        <f t="shared" si="214"/>
        <v>0</v>
      </c>
      <c r="P697" s="3" t="b">
        <f t="shared" si="215"/>
        <v>1</v>
      </c>
      <c r="Q697">
        <v>-1202347000</v>
      </c>
      <c r="R697">
        <v>603399000</v>
      </c>
      <c r="S697">
        <v>690020787.89999998</v>
      </c>
      <c r="T697" s="2">
        <v>1343780000000</v>
      </c>
      <c r="U697">
        <v>-2442329640</v>
      </c>
      <c r="V697" s="3" t="b">
        <f t="shared" si="216"/>
        <v>0</v>
      </c>
      <c r="W697" s="3" t="b">
        <f t="shared" si="217"/>
        <v>0</v>
      </c>
      <c r="X697" s="3" t="b">
        <f t="shared" si="218"/>
        <v>0</v>
      </c>
      <c r="Y697" s="3" t="b">
        <f t="shared" si="219"/>
        <v>0</v>
      </c>
      <c r="Z697" s="3" t="b">
        <f t="shared" si="220"/>
        <v>0</v>
      </c>
      <c r="AA697" s="3" t="b">
        <f t="shared" si="221"/>
        <v>1</v>
      </c>
      <c r="AB697">
        <v>-1836744439</v>
      </c>
      <c r="AC697">
        <v>-630324724.29999995</v>
      </c>
      <c r="AD697">
        <v>-555542840.79999995</v>
      </c>
      <c r="AE697">
        <v>3578246164</v>
      </c>
      <c r="AF697">
        <v>-6782339.943</v>
      </c>
      <c r="AG697" s="3" t="b">
        <f t="shared" si="222"/>
        <v>0</v>
      </c>
      <c r="AH697" s="3" t="b">
        <f t="shared" si="223"/>
        <v>0</v>
      </c>
      <c r="AI697" s="3" t="b">
        <f t="shared" si="224"/>
        <v>0</v>
      </c>
      <c r="AJ697" s="3" t="b">
        <f t="shared" si="225"/>
        <v>0</v>
      </c>
      <c r="AK697" s="3" t="b">
        <f t="shared" si="226"/>
        <v>0</v>
      </c>
      <c r="AL697" s="3" t="b">
        <f t="shared" si="227"/>
        <v>1</v>
      </c>
      <c r="AM697" s="3" t="b">
        <f t="shared" si="228"/>
        <v>0</v>
      </c>
      <c r="AN697" s="3" t="b">
        <f t="shared" si="229"/>
        <v>0</v>
      </c>
      <c r="AO697" s="3" t="b">
        <f t="shared" si="230"/>
        <v>1</v>
      </c>
      <c r="AP697">
        <v>834840.59680000006</v>
      </c>
      <c r="AQ697">
        <v>12464993.52</v>
      </c>
      <c r="AR697">
        <v>9047035.9719999991</v>
      </c>
      <c r="AS697">
        <v>88.568958179999996</v>
      </c>
      <c r="AT697">
        <v>-2.488866163</v>
      </c>
      <c r="AU697">
        <v>-2.7332809459999998</v>
      </c>
      <c r="AV697">
        <v>-4.1224693370000001</v>
      </c>
      <c r="AW697">
        <v>-3.1600121900000002</v>
      </c>
      <c r="AX697">
        <v>0.208793796</v>
      </c>
      <c r="AY697">
        <v>0.75806361700000002</v>
      </c>
      <c r="AZ697">
        <v>0</v>
      </c>
      <c r="BA697">
        <v>2.2199710000000001</v>
      </c>
      <c r="BB697">
        <v>5.9440795160000004</v>
      </c>
      <c r="BC697">
        <v>2.62033776</v>
      </c>
      <c r="BD697">
        <v>2.2684402019999999</v>
      </c>
      <c r="BE697">
        <v>69.404366049999993</v>
      </c>
      <c r="BF697">
        <v>-1.3092558670000001</v>
      </c>
      <c r="BG697">
        <v>-3.2574506799999998</v>
      </c>
      <c r="BH697">
        <v>-1.5558009479999999</v>
      </c>
      <c r="BI697">
        <v>0.41888416299999998</v>
      </c>
      <c r="BJ697">
        <v>5.5760552999999997E-2</v>
      </c>
      <c r="BK697">
        <v>9.69</v>
      </c>
      <c r="BL697">
        <v>9.85</v>
      </c>
      <c r="BM697">
        <v>8.9</v>
      </c>
      <c r="BN697">
        <v>9.7200000000000006</v>
      </c>
      <c r="BO697">
        <v>-0.31</v>
      </c>
      <c r="BP697">
        <v>-3.0907278169999999</v>
      </c>
      <c r="BQ697">
        <v>9.5000000000000001E-2</v>
      </c>
      <c r="BR697">
        <v>0.14000000000000001</v>
      </c>
      <c r="BS697">
        <v>-9.2999999999999999E-2</v>
      </c>
      <c r="BT697">
        <v>-6.3636359999999998E-3</v>
      </c>
      <c r="BU697">
        <v>19.26910299</v>
      </c>
      <c r="BV697">
        <v>-5.1495016610000004</v>
      </c>
      <c r="BW697">
        <v>1.57807309</v>
      </c>
      <c r="BX697">
        <v>2.3255813949999999</v>
      </c>
      <c r="BY697">
        <v>-1.544850498</v>
      </c>
      <c r="BZ697">
        <v>-0.10570824500000001</v>
      </c>
      <c r="CA697" t="s">
        <v>60</v>
      </c>
      <c r="CB697">
        <v>-0.37678446100000001</v>
      </c>
      <c r="CC697">
        <v>0</v>
      </c>
    </row>
    <row r="698" spans="1:81" x14ac:dyDescent="0.25">
      <c r="A698">
        <v>2847</v>
      </c>
      <c r="B698" s="1">
        <v>43090</v>
      </c>
      <c r="C698">
        <v>2683.0200199999999</v>
      </c>
      <c r="D698">
        <v>2692.639893</v>
      </c>
      <c r="E698">
        <v>2682.3999020000001</v>
      </c>
      <c r="F698">
        <v>2684.570068</v>
      </c>
      <c r="G698">
        <v>2684.570068</v>
      </c>
      <c r="H698">
        <v>3273390000</v>
      </c>
      <c r="I698" s="2">
        <v>850328000000</v>
      </c>
      <c r="J698">
        <v>16180000</v>
      </c>
      <c r="K698" s="3" t="b">
        <f t="shared" si="210"/>
        <v>0</v>
      </c>
      <c r="L698" s="3" t="b">
        <f t="shared" si="211"/>
        <v>0</v>
      </c>
      <c r="M698" s="3" t="b">
        <f t="shared" si="212"/>
        <v>1</v>
      </c>
      <c r="N698" s="3" t="b">
        <f t="shared" si="213"/>
        <v>0</v>
      </c>
      <c r="O698" s="3" t="b">
        <f t="shared" si="214"/>
        <v>0</v>
      </c>
      <c r="P698" s="3" t="b">
        <f t="shared" si="215"/>
        <v>0</v>
      </c>
      <c r="Q698">
        <v>-1324972000</v>
      </c>
      <c r="R698">
        <v>-583276000</v>
      </c>
      <c r="S698">
        <v>408251030.30000001</v>
      </c>
      <c r="T698" s="2">
        <v>1341890000000</v>
      </c>
      <c r="U698">
        <v>-1880488774</v>
      </c>
      <c r="V698" s="3" t="b">
        <f t="shared" si="216"/>
        <v>0</v>
      </c>
      <c r="W698" s="3" t="b">
        <f t="shared" si="217"/>
        <v>0</v>
      </c>
      <c r="X698" s="3" t="b">
        <f t="shared" si="218"/>
        <v>0</v>
      </c>
      <c r="Y698" s="3" t="b">
        <f t="shared" si="219"/>
        <v>0</v>
      </c>
      <c r="Z698" s="3" t="b">
        <f t="shared" si="220"/>
        <v>0</v>
      </c>
      <c r="AA698" s="3" t="b">
        <f t="shared" si="221"/>
        <v>1</v>
      </c>
      <c r="AB698">
        <v>-2218681120</v>
      </c>
      <c r="AC698">
        <v>-1889507159</v>
      </c>
      <c r="AD698">
        <v>-996403648.5</v>
      </c>
      <c r="AE698">
        <v>3584745989</v>
      </c>
      <c r="AF698">
        <v>1908299.2379999999</v>
      </c>
      <c r="AG698" s="3" t="b">
        <f t="shared" si="222"/>
        <v>0</v>
      </c>
      <c r="AH698" s="3" t="b">
        <f t="shared" si="223"/>
        <v>0</v>
      </c>
      <c r="AI698" s="3" t="b">
        <f t="shared" si="224"/>
        <v>1</v>
      </c>
      <c r="AJ698" s="3" t="b">
        <f t="shared" si="225"/>
        <v>0</v>
      </c>
      <c r="AK698" s="3" t="b">
        <f t="shared" si="226"/>
        <v>0</v>
      </c>
      <c r="AL698" s="3" t="b">
        <f t="shared" si="227"/>
        <v>0</v>
      </c>
      <c r="AM698" s="3" t="b">
        <f t="shared" si="228"/>
        <v>0</v>
      </c>
      <c r="AN698" s="3" t="b">
        <f t="shared" si="229"/>
        <v>0</v>
      </c>
      <c r="AO698" s="3" t="b">
        <f t="shared" si="230"/>
        <v>0</v>
      </c>
      <c r="AP698">
        <v>-2387779.0240000002</v>
      </c>
      <c r="AQ698">
        <v>1225487.696</v>
      </c>
      <c r="AR698">
        <v>8227763.8949999996</v>
      </c>
      <c r="AS698">
        <v>92.437535280000006</v>
      </c>
      <c r="AT698">
        <v>3.8685770989999999</v>
      </c>
      <c r="AU698">
        <v>4.3678701640000002</v>
      </c>
      <c r="AV698">
        <v>0.68985546799999997</v>
      </c>
      <c r="AW698">
        <v>-1.5617950890000001</v>
      </c>
      <c r="AX698">
        <v>-1.773715073</v>
      </c>
      <c r="AY698">
        <v>-8.7461128999999999E-2</v>
      </c>
      <c r="AZ698">
        <v>5.320068</v>
      </c>
      <c r="BA698">
        <v>0</v>
      </c>
      <c r="BB698">
        <v>5.8995072649999996</v>
      </c>
      <c r="BC698">
        <v>2.433170777</v>
      </c>
      <c r="BD698">
        <v>2.4246170149999999</v>
      </c>
      <c r="BE698">
        <v>70.799654509999996</v>
      </c>
      <c r="BF698">
        <v>1.3952884590000001</v>
      </c>
      <c r="BG698">
        <v>4.3016296000000002E-2</v>
      </c>
      <c r="BH698">
        <v>-1.666809457</v>
      </c>
      <c r="BI698">
        <v>-1.0625900429999999</v>
      </c>
      <c r="BJ698">
        <v>-0.27625645799999998</v>
      </c>
      <c r="BK698">
        <v>9.59</v>
      </c>
      <c r="BL698">
        <v>9.86</v>
      </c>
      <c r="BM698">
        <v>9.1999999999999993</v>
      </c>
      <c r="BN698">
        <v>9.6199999999999992</v>
      </c>
      <c r="BO698">
        <v>-0.1</v>
      </c>
      <c r="BP698">
        <v>-1.028806584</v>
      </c>
      <c r="BQ698">
        <v>-0.20499999999999999</v>
      </c>
      <c r="BR698">
        <v>-4.0000000000000001E-3</v>
      </c>
      <c r="BS698">
        <v>5.8999999999999997E-2</v>
      </c>
      <c r="BT698">
        <v>3.333333E-3</v>
      </c>
      <c r="BU698">
        <v>17.60797342</v>
      </c>
      <c r="BV698">
        <v>-1.661129568</v>
      </c>
      <c r="BW698">
        <v>-3.4053156150000001</v>
      </c>
      <c r="BX698">
        <v>-6.6445183000000005E-2</v>
      </c>
      <c r="BY698">
        <v>0.98006644499999995</v>
      </c>
      <c r="BZ698">
        <v>5.5370985999999997E-2</v>
      </c>
      <c r="CA698" t="s">
        <v>60</v>
      </c>
      <c r="CB698">
        <v>-8.1132866999999997E-2</v>
      </c>
      <c r="CC698">
        <v>0</v>
      </c>
    </row>
    <row r="699" spans="1:81" x14ac:dyDescent="0.25">
      <c r="A699">
        <v>2848</v>
      </c>
      <c r="B699" s="1">
        <v>43091</v>
      </c>
      <c r="C699">
        <v>2684.219971</v>
      </c>
      <c r="D699">
        <v>2685.3500979999999</v>
      </c>
      <c r="E699">
        <v>2678.1298830000001</v>
      </c>
      <c r="F699">
        <v>2683.3400879999999</v>
      </c>
      <c r="G699">
        <v>2683.3400879999999</v>
      </c>
      <c r="H699">
        <v>2399830000</v>
      </c>
      <c r="I699" s="2">
        <v>847928000000</v>
      </c>
      <c r="J699">
        <v>436780000</v>
      </c>
      <c r="K699" s="3" t="b">
        <f t="shared" si="210"/>
        <v>0</v>
      </c>
      <c r="L699" s="3" t="b">
        <f t="shared" si="211"/>
        <v>0</v>
      </c>
      <c r="M699" s="3" t="b">
        <f t="shared" si="212"/>
        <v>1</v>
      </c>
      <c r="N699" s="3" t="b">
        <f t="shared" si="213"/>
        <v>0</v>
      </c>
      <c r="O699" s="3" t="b">
        <f t="shared" si="214"/>
        <v>0</v>
      </c>
      <c r="P699" s="3" t="b">
        <f t="shared" si="215"/>
        <v>0</v>
      </c>
      <c r="Q699">
        <v>-382902000</v>
      </c>
      <c r="R699">
        <v>-1143976000</v>
      </c>
      <c r="S699">
        <v>94855333.329999998</v>
      </c>
      <c r="T699" s="2">
        <v>1342950000000</v>
      </c>
      <c r="U699">
        <v>-411129099.5</v>
      </c>
      <c r="V699" s="3" t="b">
        <f t="shared" si="216"/>
        <v>0</v>
      </c>
      <c r="W699" s="3" t="b">
        <f t="shared" si="217"/>
        <v>0</v>
      </c>
      <c r="X699" s="3" t="b">
        <f t="shared" si="218"/>
        <v>0</v>
      </c>
      <c r="Y699" s="3" t="b">
        <f t="shared" si="219"/>
        <v>0</v>
      </c>
      <c r="Z699" s="3" t="b">
        <f t="shared" si="220"/>
        <v>0</v>
      </c>
      <c r="AA699" s="3" t="b">
        <f t="shared" si="221"/>
        <v>1</v>
      </c>
      <c r="AB699">
        <v>-997785143.10000002</v>
      </c>
      <c r="AC699">
        <v>-1517481250</v>
      </c>
      <c r="AD699">
        <v>-1119686463</v>
      </c>
      <c r="AE699">
        <v>3583646467</v>
      </c>
      <c r="AF699">
        <v>2700151.9109999998</v>
      </c>
      <c r="AG699" s="3" t="b">
        <f t="shared" si="222"/>
        <v>0</v>
      </c>
      <c r="AH699" s="3" t="b">
        <f t="shared" si="223"/>
        <v>0</v>
      </c>
      <c r="AI699" s="3" t="b">
        <f t="shared" si="224"/>
        <v>1</v>
      </c>
      <c r="AJ699" s="3" t="b">
        <f t="shared" si="225"/>
        <v>0</v>
      </c>
      <c r="AK699" s="3" t="b">
        <f t="shared" si="226"/>
        <v>0</v>
      </c>
      <c r="AL699" s="3" t="b">
        <f t="shared" si="227"/>
        <v>0</v>
      </c>
      <c r="AM699" s="3" t="b">
        <f t="shared" si="228"/>
        <v>0</v>
      </c>
      <c r="AN699" s="3" t="b">
        <f t="shared" si="229"/>
        <v>0</v>
      </c>
      <c r="AO699" s="3" t="b">
        <f t="shared" si="230"/>
        <v>0</v>
      </c>
      <c r="AP699">
        <v>1465105.5959999999</v>
      </c>
      <c r="AQ699">
        <v>-1251215.365</v>
      </c>
      <c r="AR699">
        <v>7505099.1689999998</v>
      </c>
      <c r="AS699">
        <v>91.543134589999994</v>
      </c>
      <c r="AT699">
        <v>-0.89440068399999995</v>
      </c>
      <c r="AU699">
        <v>-0.96757305500000002</v>
      </c>
      <c r="AV699">
        <v>1.487088207</v>
      </c>
      <c r="AW699">
        <v>0.53245078499999998</v>
      </c>
      <c r="AX699">
        <v>-0.916181358</v>
      </c>
      <c r="AY699">
        <v>-0.37350910700000001</v>
      </c>
      <c r="AZ699">
        <v>0</v>
      </c>
      <c r="BA699">
        <v>1.2299800000000001</v>
      </c>
      <c r="BB699">
        <v>5.4781138890000003</v>
      </c>
      <c r="BC699">
        <v>2.3472285780000002</v>
      </c>
      <c r="BD699">
        <v>2.3338646860000001</v>
      </c>
      <c r="BE699">
        <v>70.004781410000007</v>
      </c>
      <c r="BF699">
        <v>-0.79487309900000003</v>
      </c>
      <c r="BG699">
        <v>0.30020767999999998</v>
      </c>
      <c r="BH699">
        <v>-7.3123305999999999E-2</v>
      </c>
      <c r="BI699">
        <v>-1.174293941</v>
      </c>
      <c r="BJ699">
        <v>-0.40958297500000002</v>
      </c>
      <c r="BK699">
        <v>9.3699999999999992</v>
      </c>
      <c r="BL699">
        <v>10.18</v>
      </c>
      <c r="BM699">
        <v>9.35</v>
      </c>
      <c r="BN699">
        <v>9.9</v>
      </c>
      <c r="BO699">
        <v>0.28000000000000003</v>
      </c>
      <c r="BP699">
        <v>2.9106029109999998</v>
      </c>
      <c r="BQ699">
        <v>0.09</v>
      </c>
      <c r="BR699">
        <v>-4.9000000000000002E-2</v>
      </c>
      <c r="BS699">
        <v>3.3000000000000002E-2</v>
      </c>
      <c r="BT699">
        <v>-3.8181819999999998E-3</v>
      </c>
      <c r="BU699">
        <v>22.259136210000001</v>
      </c>
      <c r="BV699">
        <v>4.651162791</v>
      </c>
      <c r="BW699">
        <v>1.4950166110000001</v>
      </c>
      <c r="BX699">
        <v>-0.813953488</v>
      </c>
      <c r="BY699">
        <v>0.54817275700000001</v>
      </c>
      <c r="BZ699">
        <v>-6.3424946999999995E-2</v>
      </c>
      <c r="CA699" t="s">
        <v>60</v>
      </c>
      <c r="CB699">
        <v>-0.14888681000000001</v>
      </c>
      <c r="CC699">
        <v>0</v>
      </c>
    </row>
    <row r="700" spans="1:81" x14ac:dyDescent="0.25">
      <c r="A700">
        <v>2849</v>
      </c>
      <c r="B700" s="1">
        <v>43095</v>
      </c>
      <c r="C700">
        <v>2679.0900879999999</v>
      </c>
      <c r="D700">
        <v>2682.73999</v>
      </c>
      <c r="E700">
        <v>2677.959961</v>
      </c>
      <c r="F700">
        <v>2680.5</v>
      </c>
      <c r="G700">
        <v>2680.5</v>
      </c>
      <c r="H700">
        <v>1968780000</v>
      </c>
      <c r="I700" s="2">
        <v>845960000000</v>
      </c>
      <c r="J700">
        <v>-2184305000</v>
      </c>
      <c r="K700" s="3" t="b">
        <f t="shared" si="210"/>
        <v>0</v>
      </c>
      <c r="L700" s="3" t="b">
        <f t="shared" si="211"/>
        <v>0</v>
      </c>
      <c r="M700" s="3" t="b">
        <f t="shared" si="212"/>
        <v>0</v>
      </c>
      <c r="N700" s="3" t="b">
        <f t="shared" si="213"/>
        <v>0</v>
      </c>
      <c r="O700" s="3" t="b">
        <f t="shared" si="214"/>
        <v>0</v>
      </c>
      <c r="P700" s="3" t="b">
        <f t="shared" si="215"/>
        <v>1</v>
      </c>
      <c r="Q700">
        <v>-568549000</v>
      </c>
      <c r="R700">
        <v>-779894000</v>
      </c>
      <c r="S700">
        <v>-160862000</v>
      </c>
      <c r="T700" s="2">
        <v>1343080000000</v>
      </c>
      <c r="U700">
        <v>593626368.29999995</v>
      </c>
      <c r="V700" s="3" t="b">
        <f t="shared" si="216"/>
        <v>0</v>
      </c>
      <c r="W700" s="3" t="b">
        <f t="shared" si="217"/>
        <v>0</v>
      </c>
      <c r="X700" s="3" t="b">
        <f t="shared" si="218"/>
        <v>1</v>
      </c>
      <c r="Y700" s="3" t="b">
        <f t="shared" si="219"/>
        <v>0</v>
      </c>
      <c r="Z700" s="3" t="b">
        <f t="shared" si="220"/>
        <v>0</v>
      </c>
      <c r="AA700" s="3" t="b">
        <f t="shared" si="221"/>
        <v>0</v>
      </c>
      <c r="AB700">
        <v>-103235579.90000001</v>
      </c>
      <c r="AC700">
        <v>-596970782.20000005</v>
      </c>
      <c r="AD700">
        <v>-961954384.79999995</v>
      </c>
      <c r="AE700">
        <v>3581562681</v>
      </c>
      <c r="AF700">
        <v>-1591654.186</v>
      </c>
      <c r="AG700" s="3" t="b">
        <f t="shared" si="222"/>
        <v>0</v>
      </c>
      <c r="AH700" s="3" t="b">
        <f t="shared" si="223"/>
        <v>0</v>
      </c>
      <c r="AI700" s="3" t="b">
        <f t="shared" si="224"/>
        <v>0</v>
      </c>
      <c r="AJ700" s="3" t="b">
        <f t="shared" si="225"/>
        <v>0</v>
      </c>
      <c r="AK700" s="3" t="b">
        <f t="shared" si="226"/>
        <v>0</v>
      </c>
      <c r="AL700" s="3" t="b">
        <f t="shared" si="227"/>
        <v>1</v>
      </c>
      <c r="AM700" s="3" t="b">
        <f t="shared" si="228"/>
        <v>0</v>
      </c>
      <c r="AN700" s="3" t="b">
        <f t="shared" si="229"/>
        <v>0</v>
      </c>
      <c r="AO700" s="3" t="b">
        <f t="shared" si="230"/>
        <v>0</v>
      </c>
      <c r="AP700">
        <v>885002.96470000001</v>
      </c>
      <c r="AQ700">
        <v>666688.4031</v>
      </c>
      <c r="AR700">
        <v>6565788.1330000004</v>
      </c>
      <c r="AS700">
        <v>89.477916739999998</v>
      </c>
      <c r="AT700">
        <v>-2.0652178499999998</v>
      </c>
      <c r="AU700">
        <v>-2.256005171</v>
      </c>
      <c r="AV700">
        <v>-1.479809267</v>
      </c>
      <c r="AW700">
        <v>0.18324750100000001</v>
      </c>
      <c r="AX700">
        <v>-1.8563877999999999E-2</v>
      </c>
      <c r="AY700">
        <v>-0.339587427</v>
      </c>
      <c r="AZ700">
        <v>0</v>
      </c>
      <c r="BA700">
        <v>2.8400880000000002</v>
      </c>
      <c r="BB700">
        <v>5.0868200400000001</v>
      </c>
      <c r="BC700">
        <v>2.3824328229999998</v>
      </c>
      <c r="BD700">
        <v>2.135136819</v>
      </c>
      <c r="BE700">
        <v>68.103465409999998</v>
      </c>
      <c r="BF700">
        <v>-1.901316</v>
      </c>
      <c r="BG700">
        <v>-1.348094549</v>
      </c>
      <c r="BH700">
        <v>-0.46975750199999999</v>
      </c>
      <c r="BI700">
        <v>-0.461989765</v>
      </c>
      <c r="BJ700">
        <v>-0.48345048000000002</v>
      </c>
      <c r="BK700">
        <v>10.19</v>
      </c>
      <c r="BL700">
        <v>10.46</v>
      </c>
      <c r="BM700">
        <v>10.130000000000001</v>
      </c>
      <c r="BN700">
        <v>10.25</v>
      </c>
      <c r="BO700">
        <v>0.35</v>
      </c>
      <c r="BP700">
        <v>3.535353535</v>
      </c>
      <c r="BQ700">
        <v>0.315</v>
      </c>
      <c r="BR700">
        <v>0.187</v>
      </c>
      <c r="BS700">
        <v>6.2E-2</v>
      </c>
      <c r="BT700">
        <v>-1.1757576E-2</v>
      </c>
      <c r="BU700">
        <v>28.073089700000001</v>
      </c>
      <c r="BV700">
        <v>5.8139534880000001</v>
      </c>
      <c r="BW700">
        <v>5.2325581400000001</v>
      </c>
      <c r="BX700">
        <v>3.1063122920000001</v>
      </c>
      <c r="BY700">
        <v>1.029900332</v>
      </c>
      <c r="BZ700">
        <v>-0.19530856699999999</v>
      </c>
      <c r="CA700" t="s">
        <v>60</v>
      </c>
      <c r="CB700">
        <v>-0.25470144300000003</v>
      </c>
      <c r="CC700">
        <v>0</v>
      </c>
    </row>
    <row r="701" spans="1:81" x14ac:dyDescent="0.25">
      <c r="A701">
        <v>2850</v>
      </c>
      <c r="B701" s="1">
        <v>43096</v>
      </c>
      <c r="C701">
        <v>2682.1000979999999</v>
      </c>
      <c r="D701">
        <v>2685.639893</v>
      </c>
      <c r="E701">
        <v>2678.9099120000001</v>
      </c>
      <c r="F701">
        <v>2682.6201169999999</v>
      </c>
      <c r="G701">
        <v>2682.6201169999999</v>
      </c>
      <c r="H701">
        <v>2202080000</v>
      </c>
      <c r="I701" s="2">
        <v>848162000000</v>
      </c>
      <c r="J701">
        <v>116650000</v>
      </c>
      <c r="K701" s="3" t="b">
        <f t="shared" si="210"/>
        <v>0</v>
      </c>
      <c r="L701" s="3" t="b">
        <f t="shared" si="211"/>
        <v>0</v>
      </c>
      <c r="M701" s="3" t="b">
        <f t="shared" si="212"/>
        <v>1</v>
      </c>
      <c r="N701" s="3" t="b">
        <f t="shared" si="213"/>
        <v>0</v>
      </c>
      <c r="O701" s="3" t="b">
        <f t="shared" si="214"/>
        <v>0</v>
      </c>
      <c r="P701" s="3" t="b">
        <f t="shared" si="215"/>
        <v>0</v>
      </c>
      <c r="Q701">
        <v>-846837000</v>
      </c>
      <c r="R701">
        <v>-215489000</v>
      </c>
      <c r="S701">
        <v>-39142000</v>
      </c>
      <c r="T701" s="2">
        <v>1343300000000</v>
      </c>
      <c r="U701">
        <v>174747249.69999999</v>
      </c>
      <c r="V701" s="3" t="b">
        <f t="shared" si="216"/>
        <v>0</v>
      </c>
      <c r="W701" s="3" t="b">
        <f t="shared" si="217"/>
        <v>0</v>
      </c>
      <c r="X701" s="3" t="b">
        <f t="shared" si="218"/>
        <v>1</v>
      </c>
      <c r="Y701" s="3" t="b">
        <f t="shared" si="219"/>
        <v>0</v>
      </c>
      <c r="Z701" s="3" t="b">
        <f t="shared" si="220"/>
        <v>0</v>
      </c>
      <c r="AA701" s="3" t="b">
        <f t="shared" si="221"/>
        <v>0</v>
      </c>
      <c r="AB701">
        <v>436307564.69999999</v>
      </c>
      <c r="AC701">
        <v>24172533.75</v>
      </c>
      <c r="AD701">
        <v>-705348557.60000002</v>
      </c>
      <c r="AE701">
        <v>3583304396</v>
      </c>
      <c r="AF701">
        <v>-171035.82759999999</v>
      </c>
      <c r="AG701" s="3" t="b">
        <f t="shared" si="222"/>
        <v>0</v>
      </c>
      <c r="AH701" s="3" t="b">
        <f t="shared" si="223"/>
        <v>0</v>
      </c>
      <c r="AI701" s="3" t="b">
        <f t="shared" si="224"/>
        <v>0</v>
      </c>
      <c r="AJ701" s="3" t="b">
        <f t="shared" si="225"/>
        <v>0</v>
      </c>
      <c r="AK701" s="3" t="b">
        <f t="shared" si="226"/>
        <v>0</v>
      </c>
      <c r="AL701" s="3" t="b">
        <f t="shared" si="227"/>
        <v>1</v>
      </c>
      <c r="AM701" s="3" t="b">
        <f t="shared" si="228"/>
        <v>0</v>
      </c>
      <c r="AN701" s="3" t="b">
        <f t="shared" si="229"/>
        <v>0</v>
      </c>
      <c r="AO701" s="3" t="b">
        <f t="shared" si="230"/>
        <v>0</v>
      </c>
      <c r="AP701">
        <v>-640856.66319999995</v>
      </c>
      <c r="AQ701">
        <v>693315.59629999998</v>
      </c>
      <c r="AR701">
        <v>5470901.3360000001</v>
      </c>
      <c r="AS701">
        <v>91.019595550000005</v>
      </c>
      <c r="AT701">
        <v>1.541678804</v>
      </c>
      <c r="AU701">
        <v>1.7229712770000001</v>
      </c>
      <c r="AV701">
        <v>-0.261769523</v>
      </c>
      <c r="AW701">
        <v>-0.63190370399999995</v>
      </c>
      <c r="AX701">
        <v>0.19416562000000001</v>
      </c>
      <c r="AY701">
        <v>-0.157472485</v>
      </c>
      <c r="AZ701">
        <v>2.120117</v>
      </c>
      <c r="BA701">
        <v>0</v>
      </c>
      <c r="BB701">
        <v>4.8749126800000004</v>
      </c>
      <c r="BC701">
        <v>2.2122590500000001</v>
      </c>
      <c r="BD701">
        <v>2.2035903440000002</v>
      </c>
      <c r="BE701">
        <v>68.785022659999996</v>
      </c>
      <c r="BF701">
        <v>0.68155724399999995</v>
      </c>
      <c r="BG701">
        <v>-0.60987937800000003</v>
      </c>
      <c r="BH701">
        <v>-0.79452115599999995</v>
      </c>
      <c r="BI701">
        <v>-0.39348758900000003</v>
      </c>
      <c r="BJ701">
        <v>-0.38467628999999998</v>
      </c>
      <c r="BK701">
        <v>10.039999999999999</v>
      </c>
      <c r="BL701">
        <v>10.79</v>
      </c>
      <c r="BM701">
        <v>9.7100000000000009</v>
      </c>
      <c r="BN701">
        <v>10.47</v>
      </c>
      <c r="BO701">
        <v>0.22</v>
      </c>
      <c r="BP701">
        <v>2.1463414630000002</v>
      </c>
      <c r="BQ701">
        <v>0.28499999999999998</v>
      </c>
      <c r="BR701">
        <v>0.28999999999999998</v>
      </c>
      <c r="BS701">
        <v>0.21299999999999999</v>
      </c>
      <c r="BT701">
        <v>1.9939393999999999E-2</v>
      </c>
      <c r="BU701">
        <v>31.727574749999999</v>
      </c>
      <c r="BV701">
        <v>3.6544850499999999</v>
      </c>
      <c r="BW701">
        <v>4.7342192689999996</v>
      </c>
      <c r="BX701">
        <v>4.8172757480000001</v>
      </c>
      <c r="BY701">
        <v>3.5382059799999999</v>
      </c>
      <c r="BZ701">
        <v>0.33121916800000001</v>
      </c>
      <c r="CA701" t="s">
        <v>60</v>
      </c>
      <c r="CB701">
        <v>-4.6888889999999999E-3</v>
      </c>
      <c r="CC701">
        <v>0</v>
      </c>
    </row>
    <row r="702" spans="1:81" x14ac:dyDescent="0.25">
      <c r="A702">
        <v>2851</v>
      </c>
      <c r="B702" s="1">
        <v>43097</v>
      </c>
      <c r="C702">
        <v>2686.1000979999999</v>
      </c>
      <c r="D702">
        <v>2687.6599120000001</v>
      </c>
      <c r="E702">
        <v>2682.6899410000001</v>
      </c>
      <c r="F702">
        <v>2687.540039</v>
      </c>
      <c r="G702">
        <v>2687.540039</v>
      </c>
      <c r="H702">
        <v>2153330000</v>
      </c>
      <c r="I702" s="2">
        <v>850315000000</v>
      </c>
      <c r="J702">
        <v>2177705000</v>
      </c>
      <c r="K702" s="3" t="b">
        <f t="shared" si="210"/>
        <v>0</v>
      </c>
      <c r="L702" s="3" t="b">
        <f t="shared" si="211"/>
        <v>0</v>
      </c>
      <c r="M702" s="3" t="b">
        <f t="shared" si="212"/>
        <v>1</v>
      </c>
      <c r="N702" s="3" t="b">
        <f t="shared" si="213"/>
        <v>0</v>
      </c>
      <c r="O702" s="3" t="b">
        <f t="shared" si="214"/>
        <v>0</v>
      </c>
      <c r="P702" s="3" t="b">
        <f t="shared" si="215"/>
        <v>0</v>
      </c>
      <c r="Q702">
        <v>936197000</v>
      </c>
      <c r="R702">
        <v>20690000</v>
      </c>
      <c r="S702">
        <v>560181.81819999998</v>
      </c>
      <c r="T702" s="2">
        <v>1345350000000</v>
      </c>
      <c r="U702">
        <v>1137683585</v>
      </c>
      <c r="V702" s="3" t="b">
        <f t="shared" si="216"/>
        <v>0</v>
      </c>
      <c r="W702" s="3" t="b">
        <f t="shared" si="217"/>
        <v>0</v>
      </c>
      <c r="X702" s="3" t="b">
        <f t="shared" si="218"/>
        <v>1</v>
      </c>
      <c r="Y702" s="3" t="b">
        <f t="shared" si="219"/>
        <v>0</v>
      </c>
      <c r="Z702" s="3" t="b">
        <f t="shared" si="220"/>
        <v>0</v>
      </c>
      <c r="AA702" s="3" t="b">
        <f t="shared" si="221"/>
        <v>0</v>
      </c>
      <c r="AB702">
        <v>742276206.89999998</v>
      </c>
      <c r="AC702">
        <v>727473431.20000005</v>
      </c>
      <c r="AD702">
        <v>-464328322.30000001</v>
      </c>
      <c r="AE702">
        <v>3587253600</v>
      </c>
      <c r="AF702">
        <v>2845459.8220000002</v>
      </c>
      <c r="AG702" s="3" t="b">
        <f t="shared" si="222"/>
        <v>0</v>
      </c>
      <c r="AH702" s="3" t="b">
        <f t="shared" si="223"/>
        <v>0</v>
      </c>
      <c r="AI702" s="3" t="b">
        <f t="shared" si="224"/>
        <v>1</v>
      </c>
      <c r="AJ702" s="3" t="b">
        <f t="shared" si="225"/>
        <v>0</v>
      </c>
      <c r="AK702" s="3" t="b">
        <f t="shared" si="226"/>
        <v>0</v>
      </c>
      <c r="AL702" s="3" t="b">
        <f t="shared" si="227"/>
        <v>0</v>
      </c>
      <c r="AM702" s="3" t="b">
        <f t="shared" si="228"/>
        <v>0</v>
      </c>
      <c r="AN702" s="3" t="b">
        <f t="shared" si="229"/>
        <v>0</v>
      </c>
      <c r="AO702" s="3" t="b">
        <f t="shared" si="230"/>
        <v>0</v>
      </c>
      <c r="AP702">
        <v>1256311.3829999999</v>
      </c>
      <c r="AQ702">
        <v>467315.08909999998</v>
      </c>
      <c r="AR702">
        <v>3907635.56</v>
      </c>
      <c r="AS702">
        <v>94.597199739999994</v>
      </c>
      <c r="AT702">
        <v>3.5776041919999999</v>
      </c>
      <c r="AU702">
        <v>3.9305867819999998</v>
      </c>
      <c r="AV702">
        <v>2.559641498</v>
      </c>
      <c r="AW702">
        <v>1.070387424</v>
      </c>
      <c r="AX702">
        <v>0.37957898800000001</v>
      </c>
      <c r="AY702">
        <v>0.10128701900000001</v>
      </c>
      <c r="AZ702">
        <v>4.9199219999999997</v>
      </c>
      <c r="BA702">
        <v>0</v>
      </c>
      <c r="BB702">
        <v>4.8781276309999999</v>
      </c>
      <c r="BC702">
        <v>2.0542405459999999</v>
      </c>
      <c r="BD702">
        <v>2.3746623250000001</v>
      </c>
      <c r="BE702">
        <v>70.367405570000003</v>
      </c>
      <c r="BF702">
        <v>1.582382918</v>
      </c>
      <c r="BG702">
        <v>1.131970081</v>
      </c>
      <c r="BH702">
        <v>0.176942973</v>
      </c>
      <c r="BI702">
        <v>-0.20842566300000001</v>
      </c>
      <c r="BJ702">
        <v>-0.188770456</v>
      </c>
      <c r="BK702">
        <v>10.29</v>
      </c>
      <c r="BL702">
        <v>10.44</v>
      </c>
      <c r="BM702">
        <v>10.07</v>
      </c>
      <c r="BN702">
        <v>10.18</v>
      </c>
      <c r="BO702">
        <v>-0.28999999999999998</v>
      </c>
      <c r="BP702">
        <v>-2.7698185290000001</v>
      </c>
      <c r="BQ702">
        <v>-3.5000000000000003E-2</v>
      </c>
      <c r="BR702">
        <v>0.106</v>
      </c>
      <c r="BS702">
        <v>0.16900000000000001</v>
      </c>
      <c r="BT702">
        <v>4.6484848000000002E-2</v>
      </c>
      <c r="BU702">
        <v>26.910298999999998</v>
      </c>
      <c r="BV702">
        <v>-4.8172757480000001</v>
      </c>
      <c r="BW702">
        <v>-0.58139534900000001</v>
      </c>
      <c r="BX702">
        <v>1.760797342</v>
      </c>
      <c r="BY702">
        <v>2.8073089699999998</v>
      </c>
      <c r="BZ702">
        <v>0.77217356299999995</v>
      </c>
      <c r="CA702" t="s">
        <v>60</v>
      </c>
      <c r="CB702">
        <v>0.22306785400000001</v>
      </c>
      <c r="CC702">
        <v>0</v>
      </c>
    </row>
    <row r="703" spans="1:81" x14ac:dyDescent="0.25">
      <c r="A703">
        <v>2947</v>
      </c>
      <c r="B703" s="1">
        <v>43237</v>
      </c>
      <c r="C703">
        <v>2719.709961</v>
      </c>
      <c r="D703">
        <v>2731.959961</v>
      </c>
      <c r="E703">
        <v>2711.360107</v>
      </c>
      <c r="F703">
        <v>2720.1298830000001</v>
      </c>
      <c r="G703">
        <v>2720.1298830000001</v>
      </c>
      <c r="H703">
        <v>3475400000</v>
      </c>
      <c r="I703" s="2">
        <v>894033000000</v>
      </c>
      <c r="J703">
        <v>-136365000</v>
      </c>
      <c r="K703" s="3" t="b">
        <f t="shared" si="210"/>
        <v>0</v>
      </c>
      <c r="L703" s="3" t="b">
        <f t="shared" si="211"/>
        <v>0</v>
      </c>
      <c r="M703" s="3" t="b">
        <f t="shared" si="212"/>
        <v>0</v>
      </c>
      <c r="N703" s="3" t="b">
        <f t="shared" si="213"/>
        <v>0</v>
      </c>
      <c r="O703" s="3" t="b">
        <f t="shared" si="214"/>
        <v>0</v>
      </c>
      <c r="P703" s="3" t="b">
        <f t="shared" si="215"/>
        <v>1</v>
      </c>
      <c r="Q703">
        <v>-748756000</v>
      </c>
      <c r="R703">
        <v>-126951000</v>
      </c>
      <c r="S703">
        <v>1366814545</v>
      </c>
      <c r="T703" s="2">
        <v>1359410000000</v>
      </c>
      <c r="U703">
        <v>254394864.80000001</v>
      </c>
      <c r="V703" s="3" t="b">
        <f t="shared" si="216"/>
        <v>0</v>
      </c>
      <c r="W703" s="3" t="b">
        <f t="shared" si="217"/>
        <v>0</v>
      </c>
      <c r="X703" s="3" t="b">
        <f t="shared" si="218"/>
        <v>1</v>
      </c>
      <c r="Y703" s="3" t="b">
        <f t="shared" si="219"/>
        <v>0</v>
      </c>
      <c r="Z703" s="3" t="b">
        <f t="shared" si="220"/>
        <v>0</v>
      </c>
      <c r="AA703" s="3" t="b">
        <f t="shared" si="221"/>
        <v>0</v>
      </c>
      <c r="AB703">
        <v>397182668.69999999</v>
      </c>
      <c r="AC703">
        <v>84958183.290000007</v>
      </c>
      <c r="AD703">
        <v>987213397.29999995</v>
      </c>
      <c r="AE703">
        <v>3517872775</v>
      </c>
      <c r="AF703">
        <v>5015070.4230000004</v>
      </c>
      <c r="AG703" s="3" t="b">
        <f t="shared" si="222"/>
        <v>0</v>
      </c>
      <c r="AH703" s="3" t="b">
        <f t="shared" si="223"/>
        <v>0</v>
      </c>
      <c r="AI703" s="3" t="b">
        <f t="shared" si="224"/>
        <v>1</v>
      </c>
      <c r="AJ703" s="3" t="b">
        <f t="shared" si="225"/>
        <v>0</v>
      </c>
      <c r="AK703" s="3" t="b">
        <f t="shared" si="226"/>
        <v>0</v>
      </c>
      <c r="AL703" s="3" t="b">
        <f t="shared" si="227"/>
        <v>0</v>
      </c>
      <c r="AM703" s="3" t="b">
        <f t="shared" si="228"/>
        <v>0</v>
      </c>
      <c r="AN703" s="3" t="b">
        <f t="shared" si="229"/>
        <v>0</v>
      </c>
      <c r="AO703" s="3" t="b">
        <f t="shared" si="230"/>
        <v>0</v>
      </c>
      <c r="AP703">
        <v>-2445082.1940000001</v>
      </c>
      <c r="AQ703">
        <v>-2922833.4890000001</v>
      </c>
      <c r="AR703">
        <v>9231425.5559999999</v>
      </c>
      <c r="AS703">
        <v>88.332337080000002</v>
      </c>
      <c r="AT703">
        <v>-1.2374282489999999</v>
      </c>
      <c r="AU703">
        <v>-1.3815244959999999</v>
      </c>
      <c r="AV703">
        <v>2.3048140579999998</v>
      </c>
      <c r="AW703">
        <v>-1.008496286</v>
      </c>
      <c r="AX703">
        <v>-1.2844199110000001</v>
      </c>
      <c r="AY703">
        <v>5.6304347979999996</v>
      </c>
      <c r="AZ703">
        <v>0</v>
      </c>
      <c r="BA703">
        <v>2.3300779999999999</v>
      </c>
      <c r="BB703">
        <v>9.1773043229999995</v>
      </c>
      <c r="BC703">
        <v>6.5238798530000004</v>
      </c>
      <c r="BD703">
        <v>1.406724914</v>
      </c>
      <c r="BE703">
        <v>58.449759069999999</v>
      </c>
      <c r="BF703">
        <v>-0.62621126999999999</v>
      </c>
      <c r="BG703">
        <v>0.696216536</v>
      </c>
      <c r="BH703">
        <v>-0.82268738600000002</v>
      </c>
      <c r="BI703">
        <v>-0.88415942700000005</v>
      </c>
      <c r="BJ703">
        <v>0.98606675300000002</v>
      </c>
      <c r="BK703">
        <v>13.54</v>
      </c>
      <c r="BL703">
        <v>13.86</v>
      </c>
      <c r="BM703">
        <v>12.65</v>
      </c>
      <c r="BN703">
        <v>13.43</v>
      </c>
      <c r="BO703">
        <v>0.01</v>
      </c>
      <c r="BP703">
        <v>7.4515648000000004E-2</v>
      </c>
      <c r="BQ703">
        <v>-0.6</v>
      </c>
      <c r="BR703">
        <v>2.9000000000000001E-2</v>
      </c>
      <c r="BS703">
        <v>0.20499999999999999</v>
      </c>
      <c r="BT703">
        <v>-0.14436363599999999</v>
      </c>
      <c r="BU703">
        <v>16.688741719999999</v>
      </c>
      <c r="BV703">
        <v>6.6225166000000002E-2</v>
      </c>
      <c r="BW703">
        <v>-3.973509934</v>
      </c>
      <c r="BX703">
        <v>0.19205298000000001</v>
      </c>
      <c r="BY703">
        <v>1.357615894</v>
      </c>
      <c r="BZ703">
        <v>-0.95605057199999999</v>
      </c>
      <c r="CA703" t="s">
        <v>60</v>
      </c>
      <c r="CB703">
        <v>0.142900681</v>
      </c>
      <c r="CC703">
        <v>0</v>
      </c>
    </row>
    <row r="704" spans="1:81" x14ac:dyDescent="0.25">
      <c r="A704">
        <v>2948</v>
      </c>
      <c r="B704" s="1">
        <v>43238</v>
      </c>
      <c r="C704">
        <v>2717.3500979999999</v>
      </c>
      <c r="D704">
        <v>2719.5</v>
      </c>
      <c r="E704">
        <v>2709.179932</v>
      </c>
      <c r="F704">
        <v>2712.969971</v>
      </c>
      <c r="G704">
        <v>2712.969971</v>
      </c>
      <c r="H704">
        <v>3368690000</v>
      </c>
      <c r="I704" s="2">
        <v>890664000000</v>
      </c>
      <c r="J704">
        <v>-3422045000</v>
      </c>
      <c r="K704" s="3" t="b">
        <f t="shared" si="210"/>
        <v>0</v>
      </c>
      <c r="L704" s="3" t="b">
        <f t="shared" si="211"/>
        <v>0</v>
      </c>
      <c r="M704" s="3" t="b">
        <f t="shared" si="212"/>
        <v>0</v>
      </c>
      <c r="N704" s="3" t="b">
        <f t="shared" si="213"/>
        <v>0</v>
      </c>
      <c r="O704" s="3" t="b">
        <f t="shared" si="214"/>
        <v>0</v>
      </c>
      <c r="P704" s="3" t="b">
        <f t="shared" si="215"/>
        <v>1</v>
      </c>
      <c r="Q704">
        <v>-1439966000</v>
      </c>
      <c r="R704">
        <v>-1413693000</v>
      </c>
      <c r="S704">
        <v>875541575.79999995</v>
      </c>
      <c r="T704" s="2">
        <v>1358510000000</v>
      </c>
      <c r="U704">
        <v>-705347220.79999995</v>
      </c>
      <c r="V704" s="3" t="b">
        <f t="shared" si="216"/>
        <v>0</v>
      </c>
      <c r="W704" s="3" t="b">
        <f t="shared" si="217"/>
        <v>0</v>
      </c>
      <c r="X704" s="3" t="b">
        <f t="shared" si="218"/>
        <v>0</v>
      </c>
      <c r="Y704" s="3" t="b">
        <f t="shared" si="219"/>
        <v>0</v>
      </c>
      <c r="Z704" s="3" t="b">
        <f t="shared" si="220"/>
        <v>0</v>
      </c>
      <c r="AA704" s="3" t="b">
        <f t="shared" si="221"/>
        <v>1</v>
      </c>
      <c r="AB704">
        <v>-167310744.19999999</v>
      </c>
      <c r="AC704">
        <v>68449661.420000002</v>
      </c>
      <c r="AD704">
        <v>745566453.39999998</v>
      </c>
      <c r="AE704">
        <v>3509005726</v>
      </c>
      <c r="AF704">
        <v>-5920773.568</v>
      </c>
      <c r="AG704" s="3" t="b">
        <f t="shared" si="222"/>
        <v>0</v>
      </c>
      <c r="AH704" s="3" t="b">
        <f t="shared" si="223"/>
        <v>0</v>
      </c>
      <c r="AI704" s="3" t="b">
        <f t="shared" si="224"/>
        <v>0</v>
      </c>
      <c r="AJ704" s="3" t="b">
        <f t="shared" si="225"/>
        <v>0</v>
      </c>
      <c r="AK704" s="3" t="b">
        <f t="shared" si="226"/>
        <v>0</v>
      </c>
      <c r="AL704" s="3" t="b">
        <f t="shared" si="227"/>
        <v>1</v>
      </c>
      <c r="AM704" s="3" t="b">
        <f t="shared" si="228"/>
        <v>0</v>
      </c>
      <c r="AN704" s="3" t="b">
        <f t="shared" si="229"/>
        <v>0</v>
      </c>
      <c r="AO704" s="3" t="b">
        <f t="shared" si="230"/>
        <v>1</v>
      </c>
      <c r="AP704">
        <v>51477.813909999997</v>
      </c>
      <c r="AQ704">
        <v>-3267426.3939999999</v>
      </c>
      <c r="AR704">
        <v>6308827.2139999997</v>
      </c>
      <c r="AS704">
        <v>84.529941890000003</v>
      </c>
      <c r="AT704">
        <v>-3.8023951870000001</v>
      </c>
      <c r="AU704">
        <v>-4.3046468740000003</v>
      </c>
      <c r="AV704">
        <v>-2.5199117179999999</v>
      </c>
      <c r="AW704">
        <v>0.118427054</v>
      </c>
      <c r="AX704">
        <v>-1.3616508409999999</v>
      </c>
      <c r="AY704">
        <v>4.178990582</v>
      </c>
      <c r="AZ704">
        <v>0</v>
      </c>
      <c r="BA704">
        <v>7.1599120000000003</v>
      </c>
      <c r="BB704">
        <v>8.5217825860000005</v>
      </c>
      <c r="BC704">
        <v>6.5693107209999999</v>
      </c>
      <c r="BD704">
        <v>1.297211069</v>
      </c>
      <c r="BE704">
        <v>56.468954320000002</v>
      </c>
      <c r="BF704">
        <v>-1.9808047550000001</v>
      </c>
      <c r="BG704">
        <v>-1.3035080130000001</v>
      </c>
      <c r="BH704">
        <v>-0.23913263200000001</v>
      </c>
      <c r="BI704">
        <v>-0.93995218999999997</v>
      </c>
      <c r="BJ704">
        <v>0.52100376500000001</v>
      </c>
      <c r="BK704">
        <v>13.18</v>
      </c>
      <c r="BL704">
        <v>13.87</v>
      </c>
      <c r="BM704">
        <v>13.06</v>
      </c>
      <c r="BN704">
        <v>13.42</v>
      </c>
      <c r="BO704">
        <v>-0.01</v>
      </c>
      <c r="BP704">
        <v>-7.4460163999999995E-2</v>
      </c>
      <c r="BQ704">
        <v>0</v>
      </c>
      <c r="BR704">
        <v>-0.36199999999999999</v>
      </c>
      <c r="BS704">
        <v>-2.1999999999999999E-2</v>
      </c>
      <c r="BT704">
        <v>-9.9696969999999996E-2</v>
      </c>
      <c r="BU704">
        <v>16.948009249999998</v>
      </c>
      <c r="BV704">
        <v>0.259267525</v>
      </c>
      <c r="BW704">
        <v>0.16274634499999999</v>
      </c>
      <c r="BX704">
        <v>-2.2997031859999999</v>
      </c>
      <c r="BY704">
        <v>-8.0596825999999996E-2</v>
      </c>
      <c r="BZ704">
        <v>-0.64249068600000003</v>
      </c>
      <c r="CA704" t="s">
        <v>60</v>
      </c>
      <c r="CB704">
        <v>-0.18260911799999999</v>
      </c>
      <c r="CC704">
        <v>0</v>
      </c>
    </row>
    <row r="705" spans="1:81" x14ac:dyDescent="0.25">
      <c r="A705">
        <v>2949</v>
      </c>
      <c r="B705" s="1">
        <v>43241</v>
      </c>
      <c r="C705">
        <v>2735.389893</v>
      </c>
      <c r="D705">
        <v>2739.1899410000001</v>
      </c>
      <c r="E705">
        <v>2725.6999510000001</v>
      </c>
      <c r="F705">
        <v>2733.01001</v>
      </c>
      <c r="G705">
        <v>2733.01001</v>
      </c>
      <c r="H705">
        <v>3019890000</v>
      </c>
      <c r="I705" s="2">
        <v>893684000000</v>
      </c>
      <c r="J705">
        <v>-174400000</v>
      </c>
      <c r="K705" s="3" t="b">
        <f t="shared" si="210"/>
        <v>0</v>
      </c>
      <c r="L705" s="3" t="b">
        <f t="shared" si="211"/>
        <v>0</v>
      </c>
      <c r="M705" s="3" t="b">
        <f t="shared" si="212"/>
        <v>0</v>
      </c>
      <c r="N705" s="3" t="b">
        <f t="shared" si="213"/>
        <v>0</v>
      </c>
      <c r="O705" s="3" t="b">
        <f t="shared" si="214"/>
        <v>0</v>
      </c>
      <c r="P705" s="3" t="b">
        <f t="shared" si="215"/>
        <v>1</v>
      </c>
      <c r="Q705">
        <v>-1484129000</v>
      </c>
      <c r="R705">
        <v>-808715000</v>
      </c>
      <c r="S705">
        <v>696172666.70000005</v>
      </c>
      <c r="T705" s="2">
        <v>1358770000000</v>
      </c>
      <c r="U705">
        <v>-320699447.30000001</v>
      </c>
      <c r="V705" s="3" t="b">
        <f t="shared" si="216"/>
        <v>0</v>
      </c>
      <c r="W705" s="3" t="b">
        <f t="shared" si="217"/>
        <v>0</v>
      </c>
      <c r="X705" s="3" t="b">
        <f t="shared" si="218"/>
        <v>0</v>
      </c>
      <c r="Y705" s="3" t="b">
        <f t="shared" si="219"/>
        <v>0</v>
      </c>
      <c r="Z705" s="3" t="b">
        <f t="shared" si="220"/>
        <v>0</v>
      </c>
      <c r="AA705" s="3" t="b">
        <f t="shared" si="221"/>
        <v>1</v>
      </c>
      <c r="AB705">
        <v>-436749782</v>
      </c>
      <c r="AC705">
        <v>-167591277.19999999</v>
      </c>
      <c r="AD705">
        <v>404056980.60000002</v>
      </c>
      <c r="AE705">
        <v>3531312907</v>
      </c>
      <c r="AF705">
        <v>6720066.4029999999</v>
      </c>
      <c r="AG705" s="3" t="b">
        <f t="shared" si="222"/>
        <v>0</v>
      </c>
      <c r="AH705" s="3" t="b">
        <f t="shared" si="223"/>
        <v>0</v>
      </c>
      <c r="AI705" s="3" t="b">
        <f t="shared" si="224"/>
        <v>1</v>
      </c>
      <c r="AJ705" s="3" t="b">
        <f t="shared" si="225"/>
        <v>0</v>
      </c>
      <c r="AK705" s="3" t="b">
        <f t="shared" si="226"/>
        <v>0</v>
      </c>
      <c r="AL705" s="3" t="b">
        <f t="shared" si="227"/>
        <v>0</v>
      </c>
      <c r="AM705" s="3" t="b">
        <f t="shared" si="228"/>
        <v>0</v>
      </c>
      <c r="AN705" s="3" t="b">
        <f t="shared" si="229"/>
        <v>0</v>
      </c>
      <c r="AO705" s="3" t="b">
        <f t="shared" si="230"/>
        <v>0</v>
      </c>
      <c r="AP705">
        <v>2252985.4270000001</v>
      </c>
      <c r="AQ705">
        <v>3509900.017</v>
      </c>
      <c r="AR705">
        <v>4556011.284</v>
      </c>
      <c r="AS705">
        <v>95.172551440000007</v>
      </c>
      <c r="AT705">
        <v>10.64260955</v>
      </c>
      <c r="AU705">
        <v>12.590342919999999</v>
      </c>
      <c r="AV705">
        <v>3.4201071820000002</v>
      </c>
      <c r="AW705">
        <v>1.300596316</v>
      </c>
      <c r="AX705">
        <v>1.785986152</v>
      </c>
      <c r="AY705">
        <v>3.0664878099999999</v>
      </c>
      <c r="AZ705">
        <v>20.040039</v>
      </c>
      <c r="BA705">
        <v>0</v>
      </c>
      <c r="BB705">
        <v>9.3445151870000007</v>
      </c>
      <c r="BC705">
        <v>6.1000742409999997</v>
      </c>
      <c r="BD705">
        <v>1.531869092</v>
      </c>
      <c r="BE705">
        <v>60.503487200000002</v>
      </c>
      <c r="BF705">
        <v>4.0345328760000001</v>
      </c>
      <c r="BG705">
        <v>1.0268640600000001</v>
      </c>
      <c r="BH705">
        <v>0.23017457899999999</v>
      </c>
      <c r="BI705">
        <v>0.42853063600000002</v>
      </c>
      <c r="BJ705">
        <v>0.31403215499999998</v>
      </c>
      <c r="BK705">
        <v>12.99</v>
      </c>
      <c r="BL705">
        <v>13.59</v>
      </c>
      <c r="BM705">
        <v>12.78</v>
      </c>
      <c r="BN705">
        <v>13.08</v>
      </c>
      <c r="BO705">
        <v>-0.34</v>
      </c>
      <c r="BP705">
        <v>-2.533532042</v>
      </c>
      <c r="BQ705">
        <v>-0.17499999999999999</v>
      </c>
      <c r="BR705">
        <v>-0.10299999999999999</v>
      </c>
      <c r="BS705">
        <v>-0.31</v>
      </c>
      <c r="BT705">
        <v>-5.8545455000000003E-2</v>
      </c>
      <c r="BU705">
        <v>14.652262970000001</v>
      </c>
      <c r="BV705">
        <v>-2.2957462729999998</v>
      </c>
      <c r="BW705">
        <v>-1.018239374</v>
      </c>
      <c r="BX705">
        <v>-0.56514932200000001</v>
      </c>
      <c r="BY705">
        <v>-1.9641504540000001</v>
      </c>
      <c r="BZ705">
        <v>-0.35856025899999999</v>
      </c>
      <c r="CA705" t="s">
        <v>60</v>
      </c>
      <c r="CB705">
        <v>0.34022546999999997</v>
      </c>
      <c r="CC705">
        <v>0</v>
      </c>
    </row>
    <row r="706" spans="1:81" x14ac:dyDescent="0.25">
      <c r="A706">
        <v>2950</v>
      </c>
      <c r="B706" s="1">
        <v>43242</v>
      </c>
      <c r="C706">
        <v>2738.3400879999999</v>
      </c>
      <c r="D706">
        <v>2742.23999</v>
      </c>
      <c r="E706">
        <v>2721.8798830000001</v>
      </c>
      <c r="F706">
        <v>2724.4399410000001</v>
      </c>
      <c r="G706">
        <v>2724.4399410000001</v>
      </c>
      <c r="H706">
        <v>3366310000</v>
      </c>
      <c r="I706" s="2">
        <v>890318000000</v>
      </c>
      <c r="J706">
        <v>-173210000</v>
      </c>
      <c r="K706" s="3" t="b">
        <f t="shared" si="210"/>
        <v>0</v>
      </c>
      <c r="L706" s="3" t="b">
        <f t="shared" si="211"/>
        <v>0</v>
      </c>
      <c r="M706" s="3" t="b">
        <f t="shared" si="212"/>
        <v>0</v>
      </c>
      <c r="N706" s="3" t="b">
        <f t="shared" si="213"/>
        <v>0</v>
      </c>
      <c r="O706" s="3" t="b">
        <f t="shared" si="214"/>
        <v>0</v>
      </c>
      <c r="P706" s="3" t="b">
        <f t="shared" si="215"/>
        <v>1</v>
      </c>
      <c r="Q706">
        <v>-812544000</v>
      </c>
      <c r="R706">
        <v>-1472982000</v>
      </c>
      <c r="S706">
        <v>19310909.09</v>
      </c>
      <c r="T706" s="2">
        <v>1356250000000</v>
      </c>
      <c r="U706">
        <v>-1133382694</v>
      </c>
      <c r="V706" s="3" t="b">
        <f t="shared" si="216"/>
        <v>0</v>
      </c>
      <c r="W706" s="3" t="b">
        <f t="shared" si="217"/>
        <v>0</v>
      </c>
      <c r="X706" s="3" t="b">
        <f t="shared" si="218"/>
        <v>0</v>
      </c>
      <c r="Y706" s="3" t="b">
        <f t="shared" si="219"/>
        <v>0</v>
      </c>
      <c r="Z706" s="3" t="b">
        <f t="shared" si="220"/>
        <v>0</v>
      </c>
      <c r="AA706" s="3" t="b">
        <f t="shared" si="221"/>
        <v>1</v>
      </c>
      <c r="AB706">
        <v>-923047724.79999995</v>
      </c>
      <c r="AC706">
        <v>-799631855.39999998</v>
      </c>
      <c r="AD706">
        <v>-21000947.190000001</v>
      </c>
      <c r="AE706">
        <v>3520756960</v>
      </c>
      <c r="AF706">
        <v>5875617.1890000002</v>
      </c>
      <c r="AG706" s="3" t="b">
        <f t="shared" si="222"/>
        <v>0</v>
      </c>
      <c r="AH706" s="3" t="b">
        <f t="shared" si="223"/>
        <v>0</v>
      </c>
      <c r="AI706" s="3" t="b">
        <f t="shared" si="224"/>
        <v>1</v>
      </c>
      <c r="AJ706" s="3" t="b">
        <f t="shared" si="225"/>
        <v>0</v>
      </c>
      <c r="AK706" s="3" t="b">
        <f t="shared" si="226"/>
        <v>0</v>
      </c>
      <c r="AL706" s="3" t="b">
        <f t="shared" si="227"/>
        <v>0</v>
      </c>
      <c r="AM706" s="3" t="b">
        <f t="shared" si="228"/>
        <v>0</v>
      </c>
      <c r="AN706" s="3" t="b">
        <f t="shared" si="229"/>
        <v>0</v>
      </c>
      <c r="AO706" s="3" t="b">
        <f t="shared" si="230"/>
        <v>0</v>
      </c>
      <c r="AP706">
        <v>3095973.8679999998</v>
      </c>
      <c r="AQ706">
        <v>1325950.7290000001</v>
      </c>
      <c r="AR706">
        <v>1233488.8799999999</v>
      </c>
      <c r="AS706">
        <v>90.553993539999993</v>
      </c>
      <c r="AT706">
        <v>-4.618557902</v>
      </c>
      <c r="AU706">
        <v>-4.8528255600000003</v>
      </c>
      <c r="AV706">
        <v>3.0120258249999998</v>
      </c>
      <c r="AW706">
        <v>1.7307578939999999</v>
      </c>
      <c r="AX706">
        <v>0.88086707900000005</v>
      </c>
      <c r="AY706">
        <v>1.462283362</v>
      </c>
      <c r="AZ706">
        <v>0</v>
      </c>
      <c r="BA706">
        <v>8.5700690000000002</v>
      </c>
      <c r="BB706">
        <v>8.6770498160000002</v>
      </c>
      <c r="BC706">
        <v>6.2765024379999996</v>
      </c>
      <c r="BD706">
        <v>1.3824657760000001</v>
      </c>
      <c r="BE706">
        <v>58.026679340000001</v>
      </c>
      <c r="BF706">
        <v>-2.4768078569999998</v>
      </c>
      <c r="BG706">
        <v>0.77886250899999998</v>
      </c>
      <c r="BH706">
        <v>0.27652936700000003</v>
      </c>
      <c r="BI706">
        <v>-4.4853890000000002E-3</v>
      </c>
      <c r="BJ706">
        <v>-0.139549964</v>
      </c>
      <c r="BK706">
        <v>13.03</v>
      </c>
      <c r="BL706">
        <v>13.42</v>
      </c>
      <c r="BM706">
        <v>12.77</v>
      </c>
      <c r="BN706">
        <v>13.22</v>
      </c>
      <c r="BO706">
        <v>0.14000000000000001</v>
      </c>
      <c r="BP706">
        <v>1.0703363910000001</v>
      </c>
      <c r="BQ706">
        <v>-0.1</v>
      </c>
      <c r="BR706">
        <v>-9.7000000000000003E-2</v>
      </c>
      <c r="BS706">
        <v>-7.4999999999999997E-2</v>
      </c>
      <c r="BT706">
        <v>7.8181819999999999E-3</v>
      </c>
      <c r="BU706">
        <v>15.597570259999999</v>
      </c>
      <c r="BV706">
        <v>0.94530728900000005</v>
      </c>
      <c r="BW706">
        <v>-0.67521949199999998</v>
      </c>
      <c r="BX706">
        <v>-0.55692606499999997</v>
      </c>
      <c r="BY706">
        <v>-0.40863713299999999</v>
      </c>
      <c r="BZ706">
        <v>8.9917196000000005E-2</v>
      </c>
      <c r="CA706" t="s">
        <v>60</v>
      </c>
      <c r="CB706">
        <v>-0.23200636099999999</v>
      </c>
      <c r="CC706">
        <v>0</v>
      </c>
    </row>
    <row r="707" spans="1:81" x14ac:dyDescent="0.25">
      <c r="A707">
        <v>2963</v>
      </c>
      <c r="B707" s="1">
        <v>43262</v>
      </c>
      <c r="C707">
        <v>2780.179932</v>
      </c>
      <c r="D707">
        <v>2790.209961</v>
      </c>
      <c r="E707">
        <v>2780.169922</v>
      </c>
      <c r="F707">
        <v>2782</v>
      </c>
      <c r="G707">
        <v>2782</v>
      </c>
      <c r="H707">
        <v>3232330000</v>
      </c>
      <c r="I707" s="2">
        <v>899856000000</v>
      </c>
      <c r="J707">
        <v>3177770000</v>
      </c>
      <c r="K707" s="3" t="b">
        <f t="shared" ref="K707:K770" si="231">AND(J707&gt;0,$CC707&gt;0)</f>
        <v>0</v>
      </c>
      <c r="L707" s="3" t="b">
        <f t="shared" ref="L707:L770" si="232">AND(J707&gt;0,$CC707&lt;0)</f>
        <v>0</v>
      </c>
      <c r="M707" s="3" t="b">
        <f t="shared" ref="M707:M770" si="233">AND(J707&gt;0,$CC707=0)</f>
        <v>1</v>
      </c>
      <c r="N707" s="3" t="b">
        <f t="shared" ref="N707:N770" si="234">AND(J707&lt;0,$CC707&gt;0)</f>
        <v>0</v>
      </c>
      <c r="O707" s="3" t="b">
        <f t="shared" ref="O707:O770" si="235">AND(J707&lt;0,$CC707&lt;0)</f>
        <v>0</v>
      </c>
      <c r="P707" s="3" t="b">
        <f t="shared" ref="P707:P770" si="236">AND(J707&lt;0,$CC707=0)</f>
        <v>0</v>
      </c>
      <c r="Q707">
        <v>1105584000</v>
      </c>
      <c r="R707">
        <v>1200358000</v>
      </c>
      <c r="S707">
        <v>1814515212</v>
      </c>
      <c r="T707" s="2">
        <v>1371120000000</v>
      </c>
      <c r="U707">
        <v>463486832.60000002</v>
      </c>
      <c r="V707" s="3" t="b">
        <f t="shared" ref="V707:V770" si="237">AND(U707&gt;0,$CC707&gt;0)</f>
        <v>0</v>
      </c>
      <c r="W707" s="3" t="b">
        <f t="shared" ref="W707:W770" si="238">AND(U707&gt;0,$CC707&lt;0)</f>
        <v>0</v>
      </c>
      <c r="X707" s="3" t="b">
        <f t="shared" ref="X707:X770" si="239">AND(U707&gt;0,$CC707=0)</f>
        <v>1</v>
      </c>
      <c r="Y707" s="3" t="b">
        <f t="shared" ref="Y707:Y770" si="240">AND(U707&lt;0,$CC707&gt;0)</f>
        <v>0</v>
      </c>
      <c r="Z707" s="3" t="b">
        <f t="shared" ref="Z707:Z770" si="241">AND(U707&lt;0,$CC707&lt;0)</f>
        <v>0</v>
      </c>
      <c r="AA707" s="3" t="b">
        <f t="shared" ref="AA707:AA770" si="242">AND(U707&lt;0,$CC707=0)</f>
        <v>0</v>
      </c>
      <c r="AB707">
        <v>614563830.29999995</v>
      </c>
      <c r="AC707">
        <v>1249765422</v>
      </c>
      <c r="AD707">
        <v>1405302351</v>
      </c>
      <c r="AE707">
        <v>3590191426</v>
      </c>
      <c r="AF707">
        <v>6608635.9639999997</v>
      </c>
      <c r="AG707" s="3" t="b">
        <f t="shared" ref="AG707:AG770" si="243">AND(AF707&gt;0,$CC707&gt;0)</f>
        <v>0</v>
      </c>
      <c r="AH707" s="3" t="b">
        <f t="shared" ref="AH707:AH770" si="244">AND(AF707&gt;0,$CC707&lt;0)</f>
        <v>0</v>
      </c>
      <c r="AI707" s="3" t="b">
        <f t="shared" ref="AI707:AI770" si="245">AND(AF707&gt;0,$CC707=0)</f>
        <v>1</v>
      </c>
      <c r="AJ707" s="3" t="b">
        <f t="shared" ref="AJ707:AJ770" si="246">AND(AF707&lt;0,$CC707&gt;0)</f>
        <v>0</v>
      </c>
      <c r="AK707" s="3" t="b">
        <f t="shared" ref="AK707:AK770" si="247">AND(AF707&lt;0,$CC707&lt;0)</f>
        <v>0</v>
      </c>
      <c r="AL707" s="3" t="b">
        <f t="shared" ref="AL707:AL770" si="248">AND(AF707&lt;0,$CC707=0)</f>
        <v>0</v>
      </c>
      <c r="AM707" s="3" t="b">
        <f t="shared" ref="AM707:AM770" si="249">AND(U707&lt;0,AF707&lt;0,$CC707&gt;0)</f>
        <v>0</v>
      </c>
      <c r="AN707" s="3" t="b">
        <f t="shared" ref="AN707:AN770" si="250">AND(U707&lt;0,AF707&lt;0,$CC707&lt;0)</f>
        <v>0</v>
      </c>
      <c r="AO707" s="3" t="b">
        <f t="shared" ref="AO707:AO770" si="251">AND(U707&lt;0,AF707&lt;0,$CC707=0)</f>
        <v>0</v>
      </c>
      <c r="AP707">
        <v>4146290.2119999998</v>
      </c>
      <c r="AQ707">
        <v>9081569.6689999998</v>
      </c>
      <c r="AR707">
        <v>12650520.76</v>
      </c>
      <c r="AS707">
        <v>95.802460479999993</v>
      </c>
      <c r="AT707">
        <v>-3.7280479350000002</v>
      </c>
      <c r="AU707">
        <v>-3.7456333690000001</v>
      </c>
      <c r="AV707">
        <v>0.472958451</v>
      </c>
      <c r="AW707">
        <v>-0.78514966399999997</v>
      </c>
      <c r="AX707">
        <v>-0.40190211300000001</v>
      </c>
      <c r="AY707">
        <v>2.5915057400000001</v>
      </c>
      <c r="AZ707">
        <v>2.9699710000000001</v>
      </c>
      <c r="BA707">
        <v>0</v>
      </c>
      <c r="BB707">
        <v>9.1029806779999998</v>
      </c>
      <c r="BC707">
        <v>4.8612444540000004</v>
      </c>
      <c r="BD707">
        <v>1.872561803</v>
      </c>
      <c r="BE707">
        <v>65.187868230000007</v>
      </c>
      <c r="BF707">
        <v>0.53701481200000001</v>
      </c>
      <c r="BG707">
        <v>1.038896278</v>
      </c>
      <c r="BH707">
        <v>0.60057513699999998</v>
      </c>
      <c r="BI707">
        <v>1.227887913</v>
      </c>
      <c r="BJ707">
        <v>1.8454982740000001</v>
      </c>
      <c r="BK707">
        <v>12.52</v>
      </c>
      <c r="BL707">
        <v>12.69</v>
      </c>
      <c r="BM707">
        <v>12.14</v>
      </c>
      <c r="BN707">
        <v>12.35</v>
      </c>
      <c r="BO707">
        <v>0.17</v>
      </c>
      <c r="BP707">
        <v>1.3957307059999999</v>
      </c>
      <c r="BQ707">
        <v>0.11</v>
      </c>
      <c r="BR707">
        <v>0.218</v>
      </c>
      <c r="BS707">
        <v>4.3999999999999997E-2</v>
      </c>
      <c r="BT707">
        <v>-0.50696969700000005</v>
      </c>
      <c r="BU707">
        <v>16.12541993</v>
      </c>
      <c r="BV707">
        <v>1.903695409</v>
      </c>
      <c r="BW707">
        <v>1.231802912</v>
      </c>
      <c r="BX707">
        <v>2.462984391</v>
      </c>
      <c r="BY707">
        <v>1.0649525390000001</v>
      </c>
      <c r="BZ707">
        <v>-3.364632324</v>
      </c>
      <c r="CA707" t="s">
        <v>60</v>
      </c>
      <c r="CB707">
        <v>0.37772596200000003</v>
      </c>
      <c r="CC707">
        <v>0</v>
      </c>
    </row>
    <row r="708" spans="1:81" x14ac:dyDescent="0.25">
      <c r="A708">
        <v>2964</v>
      </c>
      <c r="B708" s="1">
        <v>43263</v>
      </c>
      <c r="C708">
        <v>2785.6000979999999</v>
      </c>
      <c r="D708">
        <v>2789.8000489999999</v>
      </c>
      <c r="E708">
        <v>2778.780029</v>
      </c>
      <c r="F708">
        <v>2786.8500979999999</v>
      </c>
      <c r="G708">
        <v>2786.8500979999999</v>
      </c>
      <c r="H708">
        <v>3401010000</v>
      </c>
      <c r="I708" s="2">
        <v>903257000000</v>
      </c>
      <c r="J708">
        <v>3316670000</v>
      </c>
      <c r="K708" s="3" t="b">
        <f t="shared" si="231"/>
        <v>0</v>
      </c>
      <c r="L708" s="3" t="b">
        <f t="shared" si="232"/>
        <v>0</v>
      </c>
      <c r="M708" s="3" t="b">
        <f t="shared" si="233"/>
        <v>1</v>
      </c>
      <c r="N708" s="3" t="b">
        <f t="shared" si="234"/>
        <v>0</v>
      </c>
      <c r="O708" s="3" t="b">
        <f t="shared" si="235"/>
        <v>0</v>
      </c>
      <c r="P708" s="3" t="b">
        <f t="shared" si="236"/>
        <v>0</v>
      </c>
      <c r="Q708">
        <v>3250198000</v>
      </c>
      <c r="R708">
        <v>1844598000</v>
      </c>
      <c r="S708">
        <v>1977541091</v>
      </c>
      <c r="T708" s="2">
        <v>1372700000000</v>
      </c>
      <c r="U708">
        <v>-236894362.59999999</v>
      </c>
      <c r="V708" s="3" t="b">
        <f t="shared" si="237"/>
        <v>0</v>
      </c>
      <c r="W708" s="3" t="b">
        <f t="shared" si="238"/>
        <v>0</v>
      </c>
      <c r="X708" s="3" t="b">
        <f t="shared" si="239"/>
        <v>0</v>
      </c>
      <c r="Y708" s="3" t="b">
        <f t="shared" si="240"/>
        <v>0</v>
      </c>
      <c r="Z708" s="3" t="b">
        <f t="shared" si="241"/>
        <v>0</v>
      </c>
      <c r="AA708" s="3" t="b">
        <f t="shared" si="242"/>
        <v>1</v>
      </c>
      <c r="AB708">
        <v>546748452.39999998</v>
      </c>
      <c r="AC708">
        <v>619712577.60000002</v>
      </c>
      <c r="AD708">
        <v>1384820208</v>
      </c>
      <c r="AE708">
        <v>3596120697</v>
      </c>
      <c r="AF708">
        <v>4691843.58</v>
      </c>
      <c r="AG708" s="3" t="b">
        <f t="shared" si="243"/>
        <v>0</v>
      </c>
      <c r="AH708" s="3" t="b">
        <f t="shared" si="244"/>
        <v>0</v>
      </c>
      <c r="AI708" s="3" t="b">
        <f t="shared" si="245"/>
        <v>1</v>
      </c>
      <c r="AJ708" s="3" t="b">
        <f t="shared" si="246"/>
        <v>0</v>
      </c>
      <c r="AK708" s="3" t="b">
        <f t="shared" si="247"/>
        <v>0</v>
      </c>
      <c r="AL708" s="3" t="b">
        <f t="shared" si="248"/>
        <v>0</v>
      </c>
      <c r="AM708" s="3" t="b">
        <f t="shared" si="249"/>
        <v>0</v>
      </c>
      <c r="AN708" s="3" t="b">
        <f t="shared" si="250"/>
        <v>0</v>
      </c>
      <c r="AO708" s="3" t="b">
        <f t="shared" si="251"/>
        <v>0</v>
      </c>
      <c r="AP708">
        <v>6089404.4859999996</v>
      </c>
      <c r="AQ708">
        <v>4620917.8099999996</v>
      </c>
      <c r="AR708">
        <v>10826662.93</v>
      </c>
      <c r="AS708">
        <v>98.282189439999996</v>
      </c>
      <c r="AT708">
        <v>2.4797289579999999</v>
      </c>
      <c r="AU708">
        <v>2.5883771100000001</v>
      </c>
      <c r="AV708">
        <v>-0.62415948899999996</v>
      </c>
      <c r="AW708">
        <v>0.65488896399999996</v>
      </c>
      <c r="AX708">
        <v>-0.24449328300000001</v>
      </c>
      <c r="AY708">
        <v>1.4614454640000001</v>
      </c>
      <c r="AZ708">
        <v>4.850098</v>
      </c>
      <c r="BA708">
        <v>0</v>
      </c>
      <c r="BB708">
        <v>8.7992033440000004</v>
      </c>
      <c r="BC708">
        <v>4.514012707</v>
      </c>
      <c r="BD708">
        <v>1.949308501</v>
      </c>
      <c r="BE708">
        <v>66.093747070000006</v>
      </c>
      <c r="BF708">
        <v>0.90587884399999996</v>
      </c>
      <c r="BG708">
        <v>0.72144682800000004</v>
      </c>
      <c r="BH708">
        <v>0.94880290099999998</v>
      </c>
      <c r="BI708">
        <v>0.68661993300000002</v>
      </c>
      <c r="BJ708">
        <v>1.513221841</v>
      </c>
      <c r="BK708">
        <v>12.29</v>
      </c>
      <c r="BL708">
        <v>12.6</v>
      </c>
      <c r="BM708">
        <v>11.88</v>
      </c>
      <c r="BN708">
        <v>12.34</v>
      </c>
      <c r="BO708">
        <v>-0.01</v>
      </c>
      <c r="BP708">
        <v>-8.0971660000000001E-2</v>
      </c>
      <c r="BQ708">
        <v>0.08</v>
      </c>
      <c r="BR708">
        <v>0.08</v>
      </c>
      <c r="BS708">
        <v>0.16200000000000001</v>
      </c>
      <c r="BT708">
        <v>-0.326969697</v>
      </c>
      <c r="BU708">
        <v>16.013437849999999</v>
      </c>
      <c r="BV708">
        <v>-0.111982083</v>
      </c>
      <c r="BW708">
        <v>0.895856663</v>
      </c>
      <c r="BX708">
        <v>0.895856663</v>
      </c>
      <c r="BY708">
        <v>1.828626399</v>
      </c>
      <c r="BZ708">
        <v>-2.1732438080000001</v>
      </c>
      <c r="CA708" t="s">
        <v>60</v>
      </c>
      <c r="CB708">
        <v>0.40700126199999997</v>
      </c>
      <c r="CC708">
        <v>0</v>
      </c>
    </row>
    <row r="709" spans="1:81" x14ac:dyDescent="0.25">
      <c r="A709">
        <v>3034</v>
      </c>
      <c r="B709" s="1">
        <v>43363</v>
      </c>
      <c r="C709">
        <v>2919.7299800000001</v>
      </c>
      <c r="D709">
        <v>2934.8000489999999</v>
      </c>
      <c r="E709">
        <v>2919.7299800000001</v>
      </c>
      <c r="F709">
        <v>2930.75</v>
      </c>
      <c r="G709">
        <v>2930.75</v>
      </c>
      <c r="H709">
        <v>3337730000</v>
      </c>
      <c r="I709" s="2">
        <v>938081000000</v>
      </c>
      <c r="J709">
        <v>3308875000</v>
      </c>
      <c r="K709" s="3" t="b">
        <f t="shared" si="231"/>
        <v>0</v>
      </c>
      <c r="L709" s="3" t="b">
        <f t="shared" si="232"/>
        <v>0</v>
      </c>
      <c r="M709" s="3" t="b">
        <f t="shared" si="233"/>
        <v>1</v>
      </c>
      <c r="N709" s="3" t="b">
        <f t="shared" si="234"/>
        <v>0</v>
      </c>
      <c r="O709" s="3" t="b">
        <f t="shared" si="235"/>
        <v>0</v>
      </c>
      <c r="P709" s="3" t="b">
        <f t="shared" si="236"/>
        <v>0</v>
      </c>
      <c r="Q709">
        <v>3235710000</v>
      </c>
      <c r="R709">
        <v>1984383000</v>
      </c>
      <c r="S709">
        <v>2259057394</v>
      </c>
      <c r="T709" s="2">
        <v>1394270000000</v>
      </c>
      <c r="U709">
        <v>718034159.10000002</v>
      </c>
      <c r="V709" s="3" t="b">
        <f t="shared" si="237"/>
        <v>0</v>
      </c>
      <c r="W709" s="3" t="b">
        <f t="shared" si="238"/>
        <v>0</v>
      </c>
      <c r="X709" s="3" t="b">
        <f t="shared" si="239"/>
        <v>1</v>
      </c>
      <c r="Y709" s="3" t="b">
        <f t="shared" si="240"/>
        <v>0</v>
      </c>
      <c r="Z709" s="3" t="b">
        <f t="shared" si="241"/>
        <v>0</v>
      </c>
      <c r="AA709" s="3" t="b">
        <f t="shared" si="242"/>
        <v>0</v>
      </c>
      <c r="AB709">
        <v>732272640.39999998</v>
      </c>
      <c r="AC709">
        <v>167474964.90000001</v>
      </c>
      <c r="AD709">
        <v>532704364</v>
      </c>
      <c r="AE709">
        <v>3734346031</v>
      </c>
      <c r="AF709">
        <v>15140268.970000001</v>
      </c>
      <c r="AG709" s="3" t="b">
        <f t="shared" si="243"/>
        <v>0</v>
      </c>
      <c r="AH709" s="3" t="b">
        <f t="shared" si="244"/>
        <v>0</v>
      </c>
      <c r="AI709" s="3" t="b">
        <f t="shared" si="245"/>
        <v>1</v>
      </c>
      <c r="AJ709" s="3" t="b">
        <f t="shared" si="246"/>
        <v>0</v>
      </c>
      <c r="AK709" s="3" t="b">
        <f t="shared" si="247"/>
        <v>0</v>
      </c>
      <c r="AL709" s="3" t="b">
        <f t="shared" si="248"/>
        <v>0</v>
      </c>
      <c r="AM709" s="3" t="b">
        <f t="shared" si="249"/>
        <v>0</v>
      </c>
      <c r="AN709" s="3" t="b">
        <f t="shared" si="250"/>
        <v>0</v>
      </c>
      <c r="AO709" s="3" t="b">
        <f t="shared" si="251"/>
        <v>0</v>
      </c>
      <c r="AP709">
        <v>14447525.189999999</v>
      </c>
      <c r="AQ709">
        <v>8135830.6279999996</v>
      </c>
      <c r="AR709">
        <v>5653779.108</v>
      </c>
      <c r="AS709">
        <v>97.074931289999995</v>
      </c>
      <c r="AT709">
        <v>4.1904899259999997</v>
      </c>
      <c r="AU709">
        <v>4.5115089939999997</v>
      </c>
      <c r="AV709">
        <v>3.609848269</v>
      </c>
      <c r="AW709">
        <v>6.3411718400000003</v>
      </c>
      <c r="AX709">
        <v>2.9071731289999998</v>
      </c>
      <c r="AY709">
        <v>3.1771167550000001</v>
      </c>
      <c r="AZ709">
        <v>22.800049000000001</v>
      </c>
      <c r="BA709">
        <v>0</v>
      </c>
      <c r="BB709">
        <v>7.1131477729999997</v>
      </c>
      <c r="BC709">
        <v>3.3223360620000002</v>
      </c>
      <c r="BD709">
        <v>2.1410079049999999</v>
      </c>
      <c r="BE709">
        <v>68.163085539999997</v>
      </c>
      <c r="BF709">
        <v>5.8872870429999997</v>
      </c>
      <c r="BG709">
        <v>3.4752787519999999</v>
      </c>
      <c r="BH709">
        <v>3.6520862279999999</v>
      </c>
      <c r="BI709">
        <v>1.3972073229999999</v>
      </c>
      <c r="BJ709">
        <v>1.0956261009999999</v>
      </c>
      <c r="BK709">
        <v>11.82</v>
      </c>
      <c r="BL709">
        <v>11.96</v>
      </c>
      <c r="BM709">
        <v>11.31</v>
      </c>
      <c r="BN709">
        <v>11.8</v>
      </c>
      <c r="BO709">
        <v>0.05</v>
      </c>
      <c r="BP709">
        <v>0.42553191499999998</v>
      </c>
      <c r="BQ709">
        <v>-0.495</v>
      </c>
      <c r="BR709">
        <v>-0.66800000000000004</v>
      </c>
      <c r="BS709">
        <v>-0.247</v>
      </c>
      <c r="BT709">
        <v>-0.27527272699999999</v>
      </c>
      <c r="BU709">
        <v>24.364719829999999</v>
      </c>
      <c r="BV709">
        <v>0.74738404400000003</v>
      </c>
      <c r="BW709">
        <v>-7.3991020330000001</v>
      </c>
      <c r="BX709">
        <v>-9.985050824</v>
      </c>
      <c r="BY709">
        <v>-3.6920771760000002</v>
      </c>
      <c r="BZ709">
        <v>-4.1146888810000002</v>
      </c>
      <c r="CA709" t="s">
        <v>60</v>
      </c>
      <c r="CB709">
        <v>0.71172058500000002</v>
      </c>
      <c r="CC709">
        <v>0</v>
      </c>
    </row>
    <row r="710" spans="1:81" x14ac:dyDescent="0.25">
      <c r="A710">
        <v>3035</v>
      </c>
      <c r="B710" s="1">
        <v>43364</v>
      </c>
      <c r="C710">
        <v>2936.76001</v>
      </c>
      <c r="D710">
        <v>2940.9099120000001</v>
      </c>
      <c r="E710">
        <v>2927.110107</v>
      </c>
      <c r="F710">
        <v>2929.669922</v>
      </c>
      <c r="G710">
        <v>2929.669922</v>
      </c>
      <c r="H710">
        <v>5607610000</v>
      </c>
      <c r="I710" s="2">
        <v>932473000000</v>
      </c>
      <c r="J710">
        <v>-1134940000</v>
      </c>
      <c r="K710" s="3" t="b">
        <f t="shared" si="231"/>
        <v>0</v>
      </c>
      <c r="L710" s="3" t="b">
        <f t="shared" si="232"/>
        <v>0</v>
      </c>
      <c r="M710" s="3" t="b">
        <f t="shared" si="233"/>
        <v>0</v>
      </c>
      <c r="N710" s="3" t="b">
        <f t="shared" si="234"/>
        <v>0</v>
      </c>
      <c r="O710" s="3" t="b">
        <f t="shared" si="235"/>
        <v>0</v>
      </c>
      <c r="P710" s="3" t="b">
        <f t="shared" si="236"/>
        <v>1</v>
      </c>
      <c r="Q710">
        <v>636815000</v>
      </c>
      <c r="R710">
        <v>1478725000</v>
      </c>
      <c r="S710">
        <v>1783010909</v>
      </c>
      <c r="T710" s="2">
        <v>1390740000000</v>
      </c>
      <c r="U710">
        <v>-991756026.70000005</v>
      </c>
      <c r="V710" s="3" t="b">
        <f t="shared" si="237"/>
        <v>0</v>
      </c>
      <c r="W710" s="3" t="b">
        <f t="shared" si="238"/>
        <v>0</v>
      </c>
      <c r="X710" s="3" t="b">
        <f t="shared" si="239"/>
        <v>0</v>
      </c>
      <c r="Y710" s="3" t="b">
        <f t="shared" si="240"/>
        <v>0</v>
      </c>
      <c r="Z710" s="3" t="b">
        <f t="shared" si="241"/>
        <v>0</v>
      </c>
      <c r="AA710" s="3" t="b">
        <f t="shared" si="242"/>
        <v>1</v>
      </c>
      <c r="AB710">
        <v>-472975984.39999998</v>
      </c>
      <c r="AC710">
        <v>-66480282.350000001</v>
      </c>
      <c r="AD710">
        <v>382404548.5</v>
      </c>
      <c r="AE710">
        <v>3732279442</v>
      </c>
      <c r="AF710">
        <v>12051594.92</v>
      </c>
      <c r="AG710" s="3" t="b">
        <f t="shared" si="243"/>
        <v>0</v>
      </c>
      <c r="AH710" s="3" t="b">
        <f t="shared" si="244"/>
        <v>0</v>
      </c>
      <c r="AI710" s="3" t="b">
        <f t="shared" si="245"/>
        <v>1</v>
      </c>
      <c r="AJ710" s="3" t="b">
        <f t="shared" si="246"/>
        <v>0</v>
      </c>
      <c r="AK710" s="3" t="b">
        <f t="shared" si="247"/>
        <v>0</v>
      </c>
      <c r="AL710" s="3" t="b">
        <f t="shared" si="248"/>
        <v>0</v>
      </c>
      <c r="AM710" s="3" t="b">
        <f t="shared" si="249"/>
        <v>0</v>
      </c>
      <c r="AN710" s="3" t="b">
        <f t="shared" si="250"/>
        <v>0</v>
      </c>
      <c r="AO710" s="3" t="b">
        <f t="shared" si="251"/>
        <v>0</v>
      </c>
      <c r="AP710">
        <v>11081162.529999999</v>
      </c>
      <c r="AQ710">
        <v>11972368.82</v>
      </c>
      <c r="AR710">
        <v>5880529.7819999997</v>
      </c>
      <c r="AS710">
        <v>92.225217069999999</v>
      </c>
      <c r="AT710">
        <v>-4.8497142179999999</v>
      </c>
      <c r="AU710">
        <v>-4.9958461500000002</v>
      </c>
      <c r="AV710">
        <v>-0.32961214599999999</v>
      </c>
      <c r="AW710">
        <v>1.1300436890000001</v>
      </c>
      <c r="AX710">
        <v>3.7775275960000001</v>
      </c>
      <c r="AY710">
        <v>2.5304000339999999</v>
      </c>
      <c r="AZ710">
        <v>0</v>
      </c>
      <c r="BA710">
        <v>1.0800780000000001</v>
      </c>
      <c r="BB710">
        <v>6.6050657890000002</v>
      </c>
      <c r="BC710">
        <v>3.1621747720000002</v>
      </c>
      <c r="BD710">
        <v>2.0887731600000001</v>
      </c>
      <c r="BE710">
        <v>67.624686299999993</v>
      </c>
      <c r="BF710">
        <v>-0.53839924400000005</v>
      </c>
      <c r="BG710">
        <v>2.6744438989999999</v>
      </c>
      <c r="BH710">
        <v>2.5123761820000001</v>
      </c>
      <c r="BI710">
        <v>2.9512153560000001</v>
      </c>
      <c r="BJ710">
        <v>1.04542315</v>
      </c>
      <c r="BK710">
        <v>11.76</v>
      </c>
      <c r="BL710">
        <v>12.03</v>
      </c>
      <c r="BM710">
        <v>11.1</v>
      </c>
      <c r="BN710">
        <v>11.68</v>
      </c>
      <c r="BO710">
        <v>-0.12</v>
      </c>
      <c r="BP710">
        <v>-1.0169491530000001</v>
      </c>
      <c r="BQ710">
        <v>-3.5000000000000003E-2</v>
      </c>
      <c r="BR710">
        <v>-0.32800000000000001</v>
      </c>
      <c r="BS710">
        <v>-0.499</v>
      </c>
      <c r="BT710">
        <v>-0.22024242399999999</v>
      </c>
      <c r="BU710">
        <v>22.570998119999999</v>
      </c>
      <c r="BV710">
        <v>-1.7937217050000001</v>
      </c>
      <c r="BW710">
        <v>-0.523168831</v>
      </c>
      <c r="BX710">
        <v>-4.9028393269999997</v>
      </c>
      <c r="BY710">
        <v>-7.4588927570000001</v>
      </c>
      <c r="BZ710">
        <v>-3.2921134730000001</v>
      </c>
      <c r="CA710" t="s">
        <v>60</v>
      </c>
      <c r="CB710">
        <v>1.4607933E-2</v>
      </c>
      <c r="CC710">
        <v>0</v>
      </c>
    </row>
    <row r="711" spans="1:81" x14ac:dyDescent="0.25">
      <c r="A711">
        <v>3036</v>
      </c>
      <c r="B711" s="1">
        <v>43367</v>
      </c>
      <c r="C711">
        <v>2921.830078</v>
      </c>
      <c r="D711">
        <v>2923.790039</v>
      </c>
      <c r="E711">
        <v>2912.6298830000001</v>
      </c>
      <c r="F711">
        <v>2919.3701169999999</v>
      </c>
      <c r="G711">
        <v>2919.3701169999999</v>
      </c>
      <c r="H711">
        <v>3372210000</v>
      </c>
      <c r="I711" s="2">
        <v>929101000000</v>
      </c>
      <c r="J711">
        <v>-4489910000</v>
      </c>
      <c r="K711" s="3" t="b">
        <f t="shared" si="231"/>
        <v>0</v>
      </c>
      <c r="L711" s="3" t="b">
        <f t="shared" si="232"/>
        <v>0</v>
      </c>
      <c r="M711" s="3" t="b">
        <f t="shared" si="233"/>
        <v>0</v>
      </c>
      <c r="N711" s="3" t="b">
        <f t="shared" si="234"/>
        <v>0</v>
      </c>
      <c r="O711" s="3" t="b">
        <f t="shared" si="235"/>
        <v>0</v>
      </c>
      <c r="P711" s="3" t="b">
        <f t="shared" si="236"/>
        <v>1</v>
      </c>
      <c r="Q711">
        <v>-2253388000</v>
      </c>
      <c r="R711">
        <v>-699402000</v>
      </c>
      <c r="S711">
        <v>1105874061</v>
      </c>
      <c r="T711" s="2">
        <v>1391440000000</v>
      </c>
      <c r="U711">
        <v>-1413054497</v>
      </c>
      <c r="V711" s="3" t="b">
        <f t="shared" si="237"/>
        <v>0</v>
      </c>
      <c r="W711" s="3" t="b">
        <f t="shared" si="238"/>
        <v>0</v>
      </c>
      <c r="X711" s="3" t="b">
        <f t="shared" si="239"/>
        <v>0</v>
      </c>
      <c r="Y711" s="3" t="b">
        <f t="shared" si="240"/>
        <v>0</v>
      </c>
      <c r="Z711" s="3" t="b">
        <f t="shared" si="241"/>
        <v>0</v>
      </c>
      <c r="AA711" s="3" t="b">
        <f t="shared" si="242"/>
        <v>1</v>
      </c>
      <c r="AB711">
        <v>-737441039.39999998</v>
      </c>
      <c r="AC711">
        <v>-476359340.30000001</v>
      </c>
      <c r="AD711">
        <v>121392813.59999999</v>
      </c>
      <c r="AE711">
        <v>3720423804</v>
      </c>
      <c r="AF711">
        <v>-6961113.4740000004</v>
      </c>
      <c r="AG711" s="3" t="b">
        <f t="shared" si="243"/>
        <v>0</v>
      </c>
      <c r="AH711" s="3" t="b">
        <f t="shared" si="244"/>
        <v>0</v>
      </c>
      <c r="AI711" s="3" t="b">
        <f t="shared" si="245"/>
        <v>0</v>
      </c>
      <c r="AJ711" s="3" t="b">
        <f t="shared" si="246"/>
        <v>0</v>
      </c>
      <c r="AK711" s="3" t="b">
        <f t="shared" si="247"/>
        <v>0</v>
      </c>
      <c r="AL711" s="3" t="b">
        <f t="shared" si="248"/>
        <v>1</v>
      </c>
      <c r="AM711" s="3" t="b">
        <f t="shared" si="249"/>
        <v>0</v>
      </c>
      <c r="AN711" s="3" t="b">
        <f t="shared" si="250"/>
        <v>0</v>
      </c>
      <c r="AO711" s="3" t="b">
        <f t="shared" si="251"/>
        <v>1</v>
      </c>
      <c r="AP711">
        <v>3467606.6979999999</v>
      </c>
      <c r="AQ711">
        <v>5681981.182</v>
      </c>
      <c r="AR711">
        <v>5035803.5939999996</v>
      </c>
      <c r="AS711">
        <v>85.100766949999993</v>
      </c>
      <c r="AT711">
        <v>-7.1244501199999997</v>
      </c>
      <c r="AU711">
        <v>-7.7250564940000004</v>
      </c>
      <c r="AV711">
        <v>-5.9870821689999998</v>
      </c>
      <c r="AW711">
        <v>-2.8200737450000002</v>
      </c>
      <c r="AX711">
        <v>-1.0168159889999999</v>
      </c>
      <c r="AY711">
        <v>1.44791844</v>
      </c>
      <c r="AZ711">
        <v>0</v>
      </c>
      <c r="BA711">
        <v>10.299804999999999</v>
      </c>
      <c r="BB711">
        <v>6.1332753760000003</v>
      </c>
      <c r="BC711">
        <v>3.6720055020000002</v>
      </c>
      <c r="BD711">
        <v>1.6702794620000001</v>
      </c>
      <c r="BE711">
        <v>62.550736200000003</v>
      </c>
      <c r="BF711">
        <v>-5.073950097</v>
      </c>
      <c r="BG711">
        <v>-2.8061746699999999</v>
      </c>
      <c r="BH711">
        <v>2.8641386000000001E-2</v>
      </c>
      <c r="BI711">
        <v>0.80253041300000005</v>
      </c>
      <c r="BJ711">
        <v>0.67240995400000003</v>
      </c>
      <c r="BK711">
        <v>12.46</v>
      </c>
      <c r="BL711">
        <v>12.92</v>
      </c>
      <c r="BM711">
        <v>12.18</v>
      </c>
      <c r="BN711">
        <v>12.2</v>
      </c>
      <c r="BO711">
        <v>0.52</v>
      </c>
      <c r="BP711">
        <v>4.4520547949999996</v>
      </c>
      <c r="BQ711">
        <v>0.2</v>
      </c>
      <c r="BR711">
        <v>0.123</v>
      </c>
      <c r="BS711">
        <v>-0.125</v>
      </c>
      <c r="BT711">
        <v>-0.14606060600000001</v>
      </c>
      <c r="BU711">
        <v>30.343792180000001</v>
      </c>
      <c r="BV711">
        <v>7.7727940550000003</v>
      </c>
      <c r="BW711">
        <v>2.989536175</v>
      </c>
      <c r="BX711">
        <v>1.838564748</v>
      </c>
      <c r="BY711">
        <v>-1.8684601089999999</v>
      </c>
      <c r="BZ711">
        <v>-2.1832673279999999</v>
      </c>
      <c r="CA711" t="s">
        <v>62</v>
      </c>
      <c r="CB711">
        <v>-0.498350401</v>
      </c>
      <c r="CC711">
        <v>0</v>
      </c>
    </row>
    <row r="712" spans="1:81" x14ac:dyDescent="0.25">
      <c r="A712">
        <v>3037</v>
      </c>
      <c r="B712" s="1">
        <v>43368</v>
      </c>
      <c r="C712">
        <v>2921.75</v>
      </c>
      <c r="D712">
        <v>2923.9499510000001</v>
      </c>
      <c r="E712">
        <v>2913.6999510000001</v>
      </c>
      <c r="F712">
        <v>2915.5600589999999</v>
      </c>
      <c r="G712">
        <v>2915.5600589999999</v>
      </c>
      <c r="H712">
        <v>3285480000</v>
      </c>
      <c r="I712" s="2">
        <v>925816000000</v>
      </c>
      <c r="J712">
        <v>-3328845000</v>
      </c>
      <c r="K712" s="3" t="b">
        <f t="shared" si="231"/>
        <v>0</v>
      </c>
      <c r="L712" s="3" t="b">
        <f t="shared" si="232"/>
        <v>0</v>
      </c>
      <c r="M712" s="3" t="b">
        <f t="shared" si="233"/>
        <v>0</v>
      </c>
      <c r="N712" s="3" t="b">
        <f t="shared" si="234"/>
        <v>0</v>
      </c>
      <c r="O712" s="3" t="b">
        <f t="shared" si="235"/>
        <v>0</v>
      </c>
      <c r="P712" s="3" t="b">
        <f t="shared" si="236"/>
        <v>1</v>
      </c>
      <c r="Q712">
        <v>-4016811000</v>
      </c>
      <c r="R712">
        <v>-2683496000</v>
      </c>
      <c r="S712">
        <v>317578060.60000002</v>
      </c>
      <c r="T712" s="2">
        <v>1389350000000</v>
      </c>
      <c r="U712">
        <v>-695952273</v>
      </c>
      <c r="V712" s="3" t="b">
        <f t="shared" si="237"/>
        <v>0</v>
      </c>
      <c r="W712" s="3" t="b">
        <f t="shared" si="238"/>
        <v>0</v>
      </c>
      <c r="X712" s="3" t="b">
        <f t="shared" si="239"/>
        <v>0</v>
      </c>
      <c r="Y712" s="3" t="b">
        <f t="shared" si="240"/>
        <v>0</v>
      </c>
      <c r="Z712" s="3" t="b">
        <f t="shared" si="241"/>
        <v>0</v>
      </c>
      <c r="AA712" s="3" t="b">
        <f t="shared" si="242"/>
        <v>1</v>
      </c>
      <c r="AB712">
        <v>-1405627538</v>
      </c>
      <c r="AC712">
        <v>-957694219.20000005</v>
      </c>
      <c r="AD712">
        <v>-170749237.09999999</v>
      </c>
      <c r="AE712">
        <v>3716135938</v>
      </c>
      <c r="AF712">
        <v>-8071752.1469999999</v>
      </c>
      <c r="AG712" s="3" t="b">
        <f t="shared" si="243"/>
        <v>0</v>
      </c>
      <c r="AH712" s="3" t="b">
        <f t="shared" si="244"/>
        <v>0</v>
      </c>
      <c r="AI712" s="3" t="b">
        <f t="shared" si="245"/>
        <v>0</v>
      </c>
      <c r="AJ712" s="3" t="b">
        <f t="shared" si="246"/>
        <v>0</v>
      </c>
      <c r="AK712" s="3" t="b">
        <f t="shared" si="247"/>
        <v>0</v>
      </c>
      <c r="AL712" s="3" t="b">
        <f t="shared" si="248"/>
        <v>1</v>
      </c>
      <c r="AM712" s="3" t="b">
        <f t="shared" si="249"/>
        <v>0</v>
      </c>
      <c r="AN712" s="3" t="b">
        <f t="shared" si="250"/>
        <v>0</v>
      </c>
      <c r="AO712" s="3" t="b">
        <f t="shared" si="251"/>
        <v>1</v>
      </c>
      <c r="AP712">
        <v>-6648591.8159999996</v>
      </c>
      <c r="AQ712">
        <v>199714.41279999999</v>
      </c>
      <c r="AR712">
        <v>4116295.4569999999</v>
      </c>
      <c r="AS712">
        <v>82.465322090000001</v>
      </c>
      <c r="AT712">
        <v>-2.635444863</v>
      </c>
      <c r="AU712">
        <v>-3.0968520700000002</v>
      </c>
      <c r="AV712">
        <v>-4.8799474920000003</v>
      </c>
      <c r="AW712">
        <v>-5.0953277720000001</v>
      </c>
      <c r="AX712">
        <v>-3.2812402889999999</v>
      </c>
      <c r="AY712">
        <v>0.51810431400000001</v>
      </c>
      <c r="AZ712">
        <v>0</v>
      </c>
      <c r="BA712">
        <v>3.8100580000000002</v>
      </c>
      <c r="BB712">
        <v>5.6951842770000001</v>
      </c>
      <c r="BC712">
        <v>3.6818663950000001</v>
      </c>
      <c r="BD712">
        <v>1.546819919</v>
      </c>
      <c r="BE712">
        <v>60.735347140000002</v>
      </c>
      <c r="BF712">
        <v>-1.81538906</v>
      </c>
      <c r="BG712">
        <v>-3.4446695780000001</v>
      </c>
      <c r="BH712">
        <v>-2.7357165299999999</v>
      </c>
      <c r="BI712">
        <v>-0.86932520599999996</v>
      </c>
      <c r="BJ712">
        <v>0.34713565899999999</v>
      </c>
      <c r="BK712">
        <v>12.28</v>
      </c>
      <c r="BL712">
        <v>12.6</v>
      </c>
      <c r="BM712">
        <v>11.8</v>
      </c>
      <c r="BN712">
        <v>12.42</v>
      </c>
      <c r="BO712">
        <v>0.22</v>
      </c>
      <c r="BP712">
        <v>1.8032786890000001</v>
      </c>
      <c r="BQ712">
        <v>0.37</v>
      </c>
      <c r="BR712">
        <v>0.23799999999999999</v>
      </c>
      <c r="BS712">
        <v>0.17399999999999999</v>
      </c>
      <c r="BT712">
        <v>-9.8787878999999995E-2</v>
      </c>
      <c r="BU712">
        <v>33.632281970000001</v>
      </c>
      <c r="BV712">
        <v>3.288489792</v>
      </c>
      <c r="BW712">
        <v>5.5306419240000002</v>
      </c>
      <c r="BX712">
        <v>3.5575480480000001</v>
      </c>
      <c r="BY712">
        <v>2.6008964720000001</v>
      </c>
      <c r="BZ712">
        <v>-1.476649686</v>
      </c>
      <c r="CA712" t="s">
        <v>60</v>
      </c>
      <c r="CB712">
        <v>-0.30317768899999997</v>
      </c>
      <c r="CC712">
        <v>0</v>
      </c>
    </row>
    <row r="713" spans="1:81" x14ac:dyDescent="0.25">
      <c r="A713">
        <v>3038</v>
      </c>
      <c r="B713" s="1">
        <v>43369</v>
      </c>
      <c r="C713">
        <v>2916.9799800000001</v>
      </c>
      <c r="D713">
        <v>2931.1499020000001</v>
      </c>
      <c r="E713">
        <v>2903.280029</v>
      </c>
      <c r="F713">
        <v>2905.969971</v>
      </c>
      <c r="G713">
        <v>2905.969971</v>
      </c>
      <c r="H713">
        <v>3388620000</v>
      </c>
      <c r="I713" s="2">
        <v>922427000000</v>
      </c>
      <c r="J713">
        <v>-3337050000</v>
      </c>
      <c r="K713" s="3" t="b">
        <f t="shared" si="231"/>
        <v>0</v>
      </c>
      <c r="L713" s="3" t="b">
        <f t="shared" si="232"/>
        <v>0</v>
      </c>
      <c r="M713" s="3" t="b">
        <f t="shared" si="233"/>
        <v>0</v>
      </c>
      <c r="N713" s="3" t="b">
        <f t="shared" si="234"/>
        <v>0</v>
      </c>
      <c r="O713" s="3" t="b">
        <f t="shared" si="235"/>
        <v>0</v>
      </c>
      <c r="P713" s="3" t="b">
        <f t="shared" si="236"/>
        <v>1</v>
      </c>
      <c r="Q713">
        <v>-3342441000</v>
      </c>
      <c r="R713">
        <v>-3796553000</v>
      </c>
      <c r="S713">
        <v>-488180181.80000001</v>
      </c>
      <c r="T713" s="2">
        <v>1386620000000</v>
      </c>
      <c r="U713">
        <v>-2413758430</v>
      </c>
      <c r="V713" s="3" t="b">
        <f t="shared" si="237"/>
        <v>0</v>
      </c>
      <c r="W713" s="3" t="b">
        <f t="shared" si="238"/>
        <v>0</v>
      </c>
      <c r="X713" s="3" t="b">
        <f t="shared" si="239"/>
        <v>0</v>
      </c>
      <c r="Y713" s="3" t="b">
        <f t="shared" si="240"/>
        <v>0</v>
      </c>
      <c r="Z713" s="3" t="b">
        <f t="shared" si="241"/>
        <v>0</v>
      </c>
      <c r="AA713" s="3" t="b">
        <f t="shared" si="242"/>
        <v>1</v>
      </c>
      <c r="AB713">
        <v>-1447222036</v>
      </c>
      <c r="AC713">
        <v>-1669915625</v>
      </c>
      <c r="AD713">
        <v>-548691526.20000005</v>
      </c>
      <c r="AE713">
        <v>3704989824</v>
      </c>
      <c r="AF713">
        <v>-7716990.1200000001</v>
      </c>
      <c r="AG713" s="3" t="b">
        <f t="shared" si="243"/>
        <v>0</v>
      </c>
      <c r="AH713" s="3" t="b">
        <f t="shared" si="244"/>
        <v>0</v>
      </c>
      <c r="AI713" s="3" t="b">
        <f t="shared" si="245"/>
        <v>0</v>
      </c>
      <c r="AJ713" s="3" t="b">
        <f t="shared" si="246"/>
        <v>0</v>
      </c>
      <c r="AK713" s="3" t="b">
        <f t="shared" si="247"/>
        <v>0</v>
      </c>
      <c r="AL713" s="3" t="b">
        <f t="shared" si="248"/>
        <v>1</v>
      </c>
      <c r="AM713" s="3" t="b">
        <f t="shared" si="249"/>
        <v>0</v>
      </c>
      <c r="AN713" s="3" t="b">
        <f t="shared" si="250"/>
        <v>0</v>
      </c>
      <c r="AO713" s="3" t="b">
        <f t="shared" si="251"/>
        <v>1</v>
      </c>
      <c r="AP713">
        <v>-8615672.0580000002</v>
      </c>
      <c r="AQ713">
        <v>-7485591.8669999996</v>
      </c>
      <c r="AR713">
        <v>2286021.6189999999</v>
      </c>
      <c r="AS713">
        <v>75.831788380000006</v>
      </c>
      <c r="AT713">
        <v>-6.6335337030000003</v>
      </c>
      <c r="AU713">
        <v>-8.0440281270000007</v>
      </c>
      <c r="AV713">
        <v>-4.6344892829999997</v>
      </c>
      <c r="AW713">
        <v>-5.1815730919999998</v>
      </c>
      <c r="AX713">
        <v>-5.2246180789999999</v>
      </c>
      <c r="AY713">
        <v>-0.79016705799999998</v>
      </c>
      <c r="AZ713">
        <v>0</v>
      </c>
      <c r="BA713">
        <v>9.5900879999999997</v>
      </c>
      <c r="BB713">
        <v>5.2883854000000001</v>
      </c>
      <c r="BC713">
        <v>4.1038822240000004</v>
      </c>
      <c r="BD713">
        <v>1.288629915</v>
      </c>
      <c r="BE713">
        <v>56.305735869999999</v>
      </c>
      <c r="BF713">
        <v>-4.429611274</v>
      </c>
      <c r="BG713">
        <v>-3.1225001670000001</v>
      </c>
      <c r="BH713">
        <v>-3.577224035</v>
      </c>
      <c r="BI713">
        <v>-3.0604038509999998</v>
      </c>
      <c r="BJ713">
        <v>-0.21919316799999999</v>
      </c>
      <c r="BK713">
        <v>12.21</v>
      </c>
      <c r="BL713">
        <v>13.13</v>
      </c>
      <c r="BM713">
        <v>11.55</v>
      </c>
      <c r="BN713">
        <v>12.89</v>
      </c>
      <c r="BO713">
        <v>0.47</v>
      </c>
      <c r="BP713">
        <v>3.7842190019999999</v>
      </c>
      <c r="BQ713">
        <v>0.34499999999999997</v>
      </c>
      <c r="BR713">
        <v>0.38500000000000001</v>
      </c>
      <c r="BS713">
        <v>0.29199999999999998</v>
      </c>
      <c r="BT713">
        <v>-2.1515151999999999E-2</v>
      </c>
      <c r="BU713">
        <v>40.657691980000003</v>
      </c>
      <c r="BV713">
        <v>7.025410011</v>
      </c>
      <c r="BW713">
        <v>5.156949902</v>
      </c>
      <c r="BX713">
        <v>5.7548571370000001</v>
      </c>
      <c r="BY713">
        <v>4.3647228150000004</v>
      </c>
      <c r="BZ713">
        <v>-0.32160161900000001</v>
      </c>
      <c r="CA713" t="s">
        <v>62</v>
      </c>
      <c r="CB713">
        <v>-0.64899957600000002</v>
      </c>
      <c r="CC713">
        <v>0</v>
      </c>
    </row>
    <row r="714" spans="1:81" x14ac:dyDescent="0.25">
      <c r="A714">
        <v>3039</v>
      </c>
      <c r="B714" s="1">
        <v>43370</v>
      </c>
      <c r="C714">
        <v>2911.6499020000001</v>
      </c>
      <c r="D714">
        <v>2927.219971</v>
      </c>
      <c r="E714">
        <v>2909.2700199999999</v>
      </c>
      <c r="F714">
        <v>2914</v>
      </c>
      <c r="G714">
        <v>2914</v>
      </c>
      <c r="H714">
        <v>3060850000</v>
      </c>
      <c r="I714" s="2">
        <v>925488000000</v>
      </c>
      <c r="J714">
        <v>-163885000</v>
      </c>
      <c r="K714" s="3" t="b">
        <f t="shared" si="231"/>
        <v>0</v>
      </c>
      <c r="L714" s="3" t="b">
        <f t="shared" si="232"/>
        <v>0</v>
      </c>
      <c r="M714" s="3" t="b">
        <f t="shared" si="233"/>
        <v>0</v>
      </c>
      <c r="N714" s="3" t="b">
        <f t="shared" si="234"/>
        <v>0</v>
      </c>
      <c r="O714" s="3" t="b">
        <f t="shared" si="235"/>
        <v>0</v>
      </c>
      <c r="P714" s="3" t="b">
        <f t="shared" si="236"/>
        <v>1</v>
      </c>
      <c r="Q714">
        <v>-1422837000</v>
      </c>
      <c r="R714">
        <v>-2064502000</v>
      </c>
      <c r="S714">
        <v>-879628969.70000005</v>
      </c>
      <c r="T714" s="2">
        <v>1385170000000</v>
      </c>
      <c r="U714">
        <v>-2091109859</v>
      </c>
      <c r="V714" s="3" t="b">
        <f t="shared" si="237"/>
        <v>0</v>
      </c>
      <c r="W714" s="3" t="b">
        <f t="shared" si="238"/>
        <v>0</v>
      </c>
      <c r="X714" s="3" t="b">
        <f t="shared" si="239"/>
        <v>0</v>
      </c>
      <c r="Y714" s="3" t="b">
        <f t="shared" si="240"/>
        <v>0</v>
      </c>
      <c r="Z714" s="3" t="b">
        <f t="shared" si="241"/>
        <v>0</v>
      </c>
      <c r="AA714" s="3" t="b">
        <f t="shared" si="242"/>
        <v>1</v>
      </c>
      <c r="AB714">
        <v>-2156021987</v>
      </c>
      <c r="AC714">
        <v>-1597576539</v>
      </c>
      <c r="AD714">
        <v>-846073910.5</v>
      </c>
      <c r="AE714">
        <v>3713447831</v>
      </c>
      <c r="AF714">
        <v>-1344053.38</v>
      </c>
      <c r="AG714" s="3" t="b">
        <f t="shared" si="243"/>
        <v>0</v>
      </c>
      <c r="AH714" s="3" t="b">
        <f t="shared" si="244"/>
        <v>0</v>
      </c>
      <c r="AI714" s="3" t="b">
        <f t="shared" si="245"/>
        <v>0</v>
      </c>
      <c r="AJ714" s="3" t="b">
        <f t="shared" si="246"/>
        <v>0</v>
      </c>
      <c r="AK714" s="3" t="b">
        <f t="shared" si="247"/>
        <v>0</v>
      </c>
      <c r="AL714" s="3" t="b">
        <f t="shared" si="248"/>
        <v>1</v>
      </c>
      <c r="AM714" s="3" t="b">
        <f t="shared" si="249"/>
        <v>0</v>
      </c>
      <c r="AN714" s="3" t="b">
        <f t="shared" si="250"/>
        <v>0</v>
      </c>
      <c r="AO714" s="3" t="b">
        <f t="shared" si="251"/>
        <v>1</v>
      </c>
      <c r="AP714">
        <v>-3207403.3539999998</v>
      </c>
      <c r="AQ714">
        <v>-5309720.2350000003</v>
      </c>
      <c r="AR714">
        <v>1832108.071</v>
      </c>
      <c r="AS714">
        <v>80.559220370000006</v>
      </c>
      <c r="AT714">
        <v>4.7274319880000002</v>
      </c>
      <c r="AU714">
        <v>6.234103255</v>
      </c>
      <c r="AV714">
        <v>-0.953050858</v>
      </c>
      <c r="AW714">
        <v>-2.025817344</v>
      </c>
      <c r="AX714">
        <v>-3.2600971959999998</v>
      </c>
      <c r="AY714">
        <v>-0.98481784299999997</v>
      </c>
      <c r="AZ714">
        <v>8.0300290000000007</v>
      </c>
      <c r="BA714">
        <v>0</v>
      </c>
      <c r="BB714">
        <v>5.4842170860000001</v>
      </c>
      <c r="BC714">
        <v>3.8107477790000002</v>
      </c>
      <c r="BD714">
        <v>1.439144599</v>
      </c>
      <c r="BE714">
        <v>59.002020620000003</v>
      </c>
      <c r="BF714">
        <v>2.6962847490000001</v>
      </c>
      <c r="BG714">
        <v>-0.86666326199999999</v>
      </c>
      <c r="BH714">
        <v>-1.5075758029999999</v>
      </c>
      <c r="BI714">
        <v>-2.3490331699999998</v>
      </c>
      <c r="BJ714">
        <v>-0.29476005</v>
      </c>
      <c r="BK714">
        <v>12.77</v>
      </c>
      <c r="BL714">
        <v>13</v>
      </c>
      <c r="BM714">
        <v>11.94</v>
      </c>
      <c r="BN714">
        <v>12.41</v>
      </c>
      <c r="BO714">
        <v>-0.48</v>
      </c>
      <c r="BP714">
        <v>-3.7238169120000002</v>
      </c>
      <c r="BQ714">
        <v>-5.0000000000000001E-3</v>
      </c>
      <c r="BR714">
        <v>0.11</v>
      </c>
      <c r="BS714">
        <v>0.215</v>
      </c>
      <c r="BT714">
        <v>-1.8727272999999999E-2</v>
      </c>
      <c r="BU714">
        <v>33.482805159999998</v>
      </c>
      <c r="BV714">
        <v>-7.1748868200000002</v>
      </c>
      <c r="BW714">
        <v>-7.4738403999999994E-2</v>
      </c>
      <c r="BX714">
        <v>1.644244896</v>
      </c>
      <c r="BY714">
        <v>3.2137513879999999</v>
      </c>
      <c r="BZ714">
        <v>-0.27992929599999999</v>
      </c>
      <c r="CA714" t="s">
        <v>60</v>
      </c>
      <c r="CB714">
        <v>-0.102240701</v>
      </c>
      <c r="CC714">
        <v>0</v>
      </c>
    </row>
    <row r="715" spans="1:81" x14ac:dyDescent="0.25">
      <c r="A715">
        <v>3040</v>
      </c>
      <c r="B715" s="1">
        <v>43371</v>
      </c>
      <c r="C715">
        <v>2910.030029</v>
      </c>
      <c r="D715">
        <v>2920.530029</v>
      </c>
      <c r="E715">
        <v>2907.5</v>
      </c>
      <c r="F715">
        <v>2913.9799800000001</v>
      </c>
      <c r="G715">
        <v>2913.9799800000001</v>
      </c>
      <c r="H715">
        <v>3432300000</v>
      </c>
      <c r="I715" s="2">
        <v>922056000000</v>
      </c>
      <c r="J715">
        <v>-185725000</v>
      </c>
      <c r="K715" s="3" t="b">
        <f t="shared" si="231"/>
        <v>0</v>
      </c>
      <c r="L715" s="3" t="b">
        <f t="shared" si="232"/>
        <v>0</v>
      </c>
      <c r="M715" s="3" t="b">
        <f t="shared" si="233"/>
        <v>0</v>
      </c>
      <c r="N715" s="3" t="b">
        <f t="shared" si="234"/>
        <v>0</v>
      </c>
      <c r="O715" s="3" t="b">
        <f t="shared" si="235"/>
        <v>0</v>
      </c>
      <c r="P715" s="3" t="b">
        <f t="shared" si="236"/>
        <v>1</v>
      </c>
      <c r="Q715">
        <v>-821936000</v>
      </c>
      <c r="R715">
        <v>-1441887000</v>
      </c>
      <c r="S715">
        <v>-1215596303</v>
      </c>
      <c r="T715" s="2">
        <v>1385150000000</v>
      </c>
      <c r="U715">
        <v>-733090991.60000002</v>
      </c>
      <c r="V715" s="3" t="b">
        <f t="shared" si="237"/>
        <v>0</v>
      </c>
      <c r="W715" s="3" t="b">
        <f t="shared" si="238"/>
        <v>0</v>
      </c>
      <c r="X715" s="3" t="b">
        <f t="shared" si="239"/>
        <v>0</v>
      </c>
      <c r="Y715" s="3" t="b">
        <f t="shared" si="240"/>
        <v>0</v>
      </c>
      <c r="Z715" s="3" t="b">
        <f t="shared" si="241"/>
        <v>0</v>
      </c>
      <c r="AA715" s="3" t="b">
        <f t="shared" si="242"/>
        <v>1</v>
      </c>
      <c r="AB715">
        <v>-1404975554</v>
      </c>
      <c r="AC715">
        <v>-1676961740</v>
      </c>
      <c r="AD715">
        <v>-957878561.10000002</v>
      </c>
      <c r="AE715">
        <v>3713424250</v>
      </c>
      <c r="AF715">
        <v>4217213.051</v>
      </c>
      <c r="AG715" s="3" t="b">
        <f t="shared" si="243"/>
        <v>0</v>
      </c>
      <c r="AH715" s="3" t="b">
        <f t="shared" si="244"/>
        <v>0</v>
      </c>
      <c r="AI715" s="3" t="b">
        <f t="shared" si="245"/>
        <v>1</v>
      </c>
      <c r="AJ715" s="3" t="b">
        <f t="shared" si="246"/>
        <v>0</v>
      </c>
      <c r="AK715" s="3" t="b">
        <f t="shared" si="247"/>
        <v>0</v>
      </c>
      <c r="AL715" s="3" t="b">
        <f t="shared" si="248"/>
        <v>0</v>
      </c>
      <c r="AM715" s="3" t="b">
        <f t="shared" si="249"/>
        <v>0</v>
      </c>
      <c r="AN715" s="3" t="b">
        <f t="shared" si="250"/>
        <v>0</v>
      </c>
      <c r="AO715" s="3" t="b">
        <f t="shared" si="251"/>
        <v>0</v>
      </c>
      <c r="AP715">
        <v>32294.408889999999</v>
      </c>
      <c r="AQ715">
        <v>-1668721.503</v>
      </c>
      <c r="AR715">
        <v>1309428.8119999999</v>
      </c>
      <c r="AS715">
        <v>80.544757129999994</v>
      </c>
      <c r="AT715">
        <v>-1.4463236000000001E-2</v>
      </c>
      <c r="AU715">
        <v>-1.7953545000000001E-2</v>
      </c>
      <c r="AV715">
        <v>2.356484376</v>
      </c>
      <c r="AW715">
        <v>-0.10342628700000001</v>
      </c>
      <c r="AX715">
        <v>-1.101812134</v>
      </c>
      <c r="AY715">
        <v>-1.0237131829999999</v>
      </c>
      <c r="AZ715">
        <v>0</v>
      </c>
      <c r="BA715">
        <v>2.002E-2</v>
      </c>
      <c r="BB715">
        <v>5.0924872939999997</v>
      </c>
      <c r="BC715">
        <v>3.539981509</v>
      </c>
      <c r="BD715">
        <v>1.438563247</v>
      </c>
      <c r="BE715">
        <v>58.992246710000003</v>
      </c>
      <c r="BF715">
        <v>-9.7739000000000003E-3</v>
      </c>
      <c r="BG715">
        <v>1.3432554240000001</v>
      </c>
      <c r="BH715">
        <v>-0.25330165300000002</v>
      </c>
      <c r="BI715">
        <v>-0.885030549</v>
      </c>
      <c r="BJ715">
        <v>-0.29603517800000001</v>
      </c>
      <c r="BK715">
        <v>12.59</v>
      </c>
      <c r="BL715">
        <v>13.22</v>
      </c>
      <c r="BM715">
        <v>12.09</v>
      </c>
      <c r="BN715">
        <v>12.12</v>
      </c>
      <c r="BO715">
        <v>-0.28999999999999998</v>
      </c>
      <c r="BP715">
        <v>-2.3368251409999998</v>
      </c>
      <c r="BQ715">
        <v>-0.38500000000000001</v>
      </c>
      <c r="BR715">
        <v>-0.13800000000000001</v>
      </c>
      <c r="BS715">
        <v>-1.7000000000000001E-2</v>
      </c>
      <c r="BT715">
        <v>-5.2242424000000003E-2</v>
      </c>
      <c r="BU715">
        <v>29.147977709999999</v>
      </c>
      <c r="BV715">
        <v>-4.334827454</v>
      </c>
      <c r="BW715">
        <v>-5.7548571370000001</v>
      </c>
      <c r="BX715">
        <v>-2.0627799609999999</v>
      </c>
      <c r="BY715">
        <v>-0.25411057500000001</v>
      </c>
      <c r="BZ715">
        <v>-0.78090308600000002</v>
      </c>
      <c r="CA715" t="s">
        <v>60</v>
      </c>
      <c r="CB715">
        <v>-0.200081227</v>
      </c>
      <c r="CC715">
        <v>0</v>
      </c>
    </row>
    <row r="716" spans="1:81" x14ac:dyDescent="0.25">
      <c r="A716">
        <v>3041</v>
      </c>
      <c r="B716" s="1">
        <v>43374</v>
      </c>
      <c r="C716">
        <v>2926.290039</v>
      </c>
      <c r="D716">
        <v>2937.0600589999999</v>
      </c>
      <c r="E716">
        <v>2917.9099120000001</v>
      </c>
      <c r="F716">
        <v>2924.5900879999999</v>
      </c>
      <c r="G716">
        <v>2924.5900879999999</v>
      </c>
      <c r="H716">
        <v>3364190000</v>
      </c>
      <c r="I716" s="2">
        <v>925420000000</v>
      </c>
      <c r="J716">
        <v>-34055000</v>
      </c>
      <c r="K716" s="3" t="b">
        <f t="shared" si="231"/>
        <v>0</v>
      </c>
      <c r="L716" s="3" t="b">
        <f t="shared" si="232"/>
        <v>0</v>
      </c>
      <c r="M716" s="3" t="b">
        <f t="shared" si="233"/>
        <v>0</v>
      </c>
      <c r="N716" s="3" t="b">
        <f t="shared" si="234"/>
        <v>0</v>
      </c>
      <c r="O716" s="3" t="b">
        <f t="shared" si="235"/>
        <v>0</v>
      </c>
      <c r="P716" s="3" t="b">
        <f t="shared" si="236"/>
        <v>1</v>
      </c>
      <c r="Q716">
        <v>554592000</v>
      </c>
      <c r="R716">
        <v>-116321000</v>
      </c>
      <c r="S716">
        <v>-1452085515</v>
      </c>
      <c r="T716" s="2">
        <v>1384130000000</v>
      </c>
      <c r="U716">
        <v>-517787892.19999999</v>
      </c>
      <c r="V716" s="3" t="b">
        <f t="shared" si="237"/>
        <v>0</v>
      </c>
      <c r="W716" s="3" t="b">
        <f t="shared" si="238"/>
        <v>0</v>
      </c>
      <c r="X716" s="3" t="b">
        <f t="shared" si="239"/>
        <v>0</v>
      </c>
      <c r="Y716" s="3" t="b">
        <f t="shared" si="240"/>
        <v>0</v>
      </c>
      <c r="Z716" s="3" t="b">
        <f t="shared" si="241"/>
        <v>0</v>
      </c>
      <c r="AA716" s="3" t="b">
        <f t="shared" si="242"/>
        <v>1</v>
      </c>
      <c r="AB716">
        <v>-746835890.70000005</v>
      </c>
      <c r="AC716">
        <v>-1190177299</v>
      </c>
      <c r="AD716">
        <v>-1159511219</v>
      </c>
      <c r="AE716">
        <v>3725673620</v>
      </c>
      <c r="AF716">
        <v>6112894.6150000002</v>
      </c>
      <c r="AG716" s="3" t="b">
        <f t="shared" si="243"/>
        <v>0</v>
      </c>
      <c r="AH716" s="3" t="b">
        <f t="shared" si="244"/>
        <v>0</v>
      </c>
      <c r="AI716" s="3" t="b">
        <f t="shared" si="245"/>
        <v>1</v>
      </c>
      <c r="AJ716" s="3" t="b">
        <f t="shared" si="246"/>
        <v>0</v>
      </c>
      <c r="AK716" s="3" t="b">
        <f t="shared" si="247"/>
        <v>0</v>
      </c>
      <c r="AL716" s="3" t="b">
        <f t="shared" si="248"/>
        <v>0</v>
      </c>
      <c r="AM716" s="3" t="b">
        <f t="shared" si="249"/>
        <v>0</v>
      </c>
      <c r="AN716" s="3" t="b">
        <f t="shared" si="250"/>
        <v>0</v>
      </c>
      <c r="AO716" s="3" t="b">
        <f t="shared" si="251"/>
        <v>0</v>
      </c>
      <c r="AP716">
        <v>6202780.773</v>
      </c>
      <c r="AQ716">
        <v>2750979.1039999998</v>
      </c>
      <c r="AR716">
        <v>245826.70490000001</v>
      </c>
      <c r="AS716">
        <v>88.20991678</v>
      </c>
      <c r="AT716">
        <v>7.665159644</v>
      </c>
      <c r="AU716">
        <v>9.5166462930000009</v>
      </c>
      <c r="AV716">
        <v>3.825348204</v>
      </c>
      <c r="AW716">
        <v>3.7119921950000001</v>
      </c>
      <c r="AX716">
        <v>1.620215814</v>
      </c>
      <c r="AY716">
        <v>-1.4277571929999999</v>
      </c>
      <c r="AZ716">
        <v>10.610108</v>
      </c>
      <c r="BA716">
        <v>0</v>
      </c>
      <c r="BB716">
        <v>5.4866030590000001</v>
      </c>
      <c r="BC716">
        <v>3.2871256870000001</v>
      </c>
      <c r="BD716">
        <v>1.669118732</v>
      </c>
      <c r="BE716">
        <v>62.534450489999998</v>
      </c>
      <c r="BF716">
        <v>3.5422037749999999</v>
      </c>
      <c r="BG716">
        <v>1.766214937</v>
      </c>
      <c r="BH716">
        <v>1.867636997</v>
      </c>
      <c r="BI716">
        <v>0.62847175499999997</v>
      </c>
      <c r="BJ716">
        <v>-0.56160681999999995</v>
      </c>
      <c r="BK716">
        <v>11.99</v>
      </c>
      <c r="BL716">
        <v>12.4</v>
      </c>
      <c r="BM716">
        <v>11.57</v>
      </c>
      <c r="BN716">
        <v>12</v>
      </c>
      <c r="BO716">
        <v>-0.12</v>
      </c>
      <c r="BP716">
        <v>-0.99009901</v>
      </c>
      <c r="BQ716">
        <v>-0.20499999999999999</v>
      </c>
      <c r="BR716">
        <v>-0.29599999999999999</v>
      </c>
      <c r="BS716">
        <v>-0.161</v>
      </c>
      <c r="BT716">
        <v>1.4424242E-2</v>
      </c>
      <c r="BU716">
        <v>27.354255999999999</v>
      </c>
      <c r="BV716">
        <v>-1.7937217050000001</v>
      </c>
      <c r="BW716">
        <v>-3.0642745790000001</v>
      </c>
      <c r="BX716">
        <v>-4.4245135390000003</v>
      </c>
      <c r="BY716">
        <v>-2.4065766210000001</v>
      </c>
      <c r="BZ716">
        <v>0.21560897300000001</v>
      </c>
      <c r="CA716" t="s">
        <v>60</v>
      </c>
      <c r="CB716">
        <v>3.1729704999999997E-2</v>
      </c>
      <c r="CC716">
        <v>0</v>
      </c>
    </row>
    <row r="717" spans="1:81" x14ac:dyDescent="0.25">
      <c r="A717">
        <v>3042</v>
      </c>
      <c r="B717" s="1">
        <v>43375</v>
      </c>
      <c r="C717">
        <v>2923.8000489999999</v>
      </c>
      <c r="D717">
        <v>2931.419922</v>
      </c>
      <c r="E717">
        <v>2919.3701169999999</v>
      </c>
      <c r="F717">
        <v>2923.429932</v>
      </c>
      <c r="G717">
        <v>2923.429932</v>
      </c>
      <c r="H717">
        <v>3401880000</v>
      </c>
      <c r="I717" s="2">
        <v>922018000000</v>
      </c>
      <c r="J717">
        <v>-18845000</v>
      </c>
      <c r="K717" s="3" t="b">
        <f t="shared" si="231"/>
        <v>0</v>
      </c>
      <c r="L717" s="3" t="b">
        <f t="shared" si="232"/>
        <v>0</v>
      </c>
      <c r="M717" s="3" t="b">
        <f t="shared" si="233"/>
        <v>0</v>
      </c>
      <c r="N717" s="3" t="b">
        <f t="shared" si="234"/>
        <v>0</v>
      </c>
      <c r="O717" s="3" t="b">
        <f t="shared" si="235"/>
        <v>0</v>
      </c>
      <c r="P717" s="3" t="b">
        <f t="shared" si="236"/>
        <v>1</v>
      </c>
      <c r="Q717">
        <v>-704578000</v>
      </c>
      <c r="R717">
        <v>-88639000</v>
      </c>
      <c r="S717">
        <v>-1633172121</v>
      </c>
      <c r="T717" s="2">
        <v>1383020000000</v>
      </c>
      <c r="U717">
        <v>-1063339380</v>
      </c>
      <c r="V717" s="3" t="b">
        <f t="shared" si="237"/>
        <v>0</v>
      </c>
      <c r="W717" s="3" t="b">
        <f t="shared" si="238"/>
        <v>0</v>
      </c>
      <c r="X717" s="3" t="b">
        <f t="shared" si="239"/>
        <v>0</v>
      </c>
      <c r="Y717" s="3" t="b">
        <f t="shared" si="240"/>
        <v>0</v>
      </c>
      <c r="Z717" s="3" t="b">
        <f t="shared" si="241"/>
        <v>0</v>
      </c>
      <c r="AA717" s="3" t="b">
        <f t="shared" si="242"/>
        <v>1</v>
      </c>
      <c r="AB717">
        <v>-745252646.10000002</v>
      </c>
      <c r="AC717">
        <v>-822129727.10000002</v>
      </c>
      <c r="AD717">
        <v>-1259433713</v>
      </c>
      <c r="AE717">
        <v>3724324128</v>
      </c>
      <c r="AF717">
        <v>5449938.9519999996</v>
      </c>
      <c r="AG717" s="3" t="b">
        <f t="shared" si="243"/>
        <v>0</v>
      </c>
      <c r="AH717" s="3" t="b">
        <f t="shared" si="244"/>
        <v>0</v>
      </c>
      <c r="AI717" s="3" t="b">
        <f t="shared" si="245"/>
        <v>1</v>
      </c>
      <c r="AJ717" s="3" t="b">
        <f t="shared" si="246"/>
        <v>0</v>
      </c>
      <c r="AK717" s="3" t="b">
        <f t="shared" si="247"/>
        <v>0</v>
      </c>
      <c r="AL717" s="3" t="b">
        <f t="shared" si="248"/>
        <v>0</v>
      </c>
      <c r="AM717" s="3" t="b">
        <f t="shared" si="249"/>
        <v>0</v>
      </c>
      <c r="AN717" s="3" t="b">
        <f t="shared" si="250"/>
        <v>0</v>
      </c>
      <c r="AO717" s="3" t="b">
        <f t="shared" si="251"/>
        <v>0</v>
      </c>
      <c r="AP717">
        <v>4487826.1210000003</v>
      </c>
      <c r="AQ717">
        <v>5089439.7240000004</v>
      </c>
      <c r="AR717">
        <v>-252884.774</v>
      </c>
      <c r="AS717">
        <v>87.371774419999994</v>
      </c>
      <c r="AT717">
        <v>-0.838142359</v>
      </c>
      <c r="AU717">
        <v>-0.95016795200000004</v>
      </c>
      <c r="AV717">
        <v>3.413508642</v>
      </c>
      <c r="AW717">
        <v>2.8102821790000001</v>
      </c>
      <c r="AX717">
        <v>3.0730668479999999</v>
      </c>
      <c r="AY717">
        <v>-1.153512589</v>
      </c>
      <c r="AZ717">
        <v>0</v>
      </c>
      <c r="BA717">
        <v>1.160156</v>
      </c>
      <c r="BB717">
        <v>5.0947028400000001</v>
      </c>
      <c r="BC717">
        <v>3.1351992809999998</v>
      </c>
      <c r="BD717">
        <v>1.6250012789999999</v>
      </c>
      <c r="BE717">
        <v>61.904780459999998</v>
      </c>
      <c r="BF717">
        <v>-0.62967002900000002</v>
      </c>
      <c r="BG717">
        <v>1.4562668729999999</v>
      </c>
      <c r="BH717">
        <v>1.225048331</v>
      </c>
      <c r="BI717">
        <v>1.473051906</v>
      </c>
      <c r="BJ717">
        <v>-0.61198523400000004</v>
      </c>
      <c r="BK717">
        <v>12.47</v>
      </c>
      <c r="BL717">
        <v>12.69</v>
      </c>
      <c r="BM717">
        <v>11.61</v>
      </c>
      <c r="BN717">
        <v>12.05</v>
      </c>
      <c r="BO717">
        <v>0.05</v>
      </c>
      <c r="BP717">
        <v>0.41666666699999999</v>
      </c>
      <c r="BQ717">
        <v>-3.5000000000000003E-2</v>
      </c>
      <c r="BR717">
        <v>-0.12</v>
      </c>
      <c r="BS717">
        <v>-0.20899999999999999</v>
      </c>
      <c r="BT717">
        <v>4.4848485E-2</v>
      </c>
      <c r="BU717">
        <v>28.101640039999999</v>
      </c>
      <c r="BV717">
        <v>0.74738404400000003</v>
      </c>
      <c r="BW717">
        <v>-0.523168831</v>
      </c>
      <c r="BX717">
        <v>-1.7937217050000001</v>
      </c>
      <c r="BY717">
        <v>-3.1240653030000001</v>
      </c>
      <c r="BZ717">
        <v>0.67038083900000001</v>
      </c>
      <c r="CA717" t="s">
        <v>60</v>
      </c>
      <c r="CB717">
        <v>-0.29493688200000001</v>
      </c>
      <c r="CC717">
        <v>0</v>
      </c>
    </row>
    <row r="718" spans="1:81" x14ac:dyDescent="0.25">
      <c r="A718">
        <v>87</v>
      </c>
      <c r="B718" s="1">
        <v>39090</v>
      </c>
      <c r="C718">
        <v>1409.26001</v>
      </c>
      <c r="D718">
        <v>1414.9799800000001</v>
      </c>
      <c r="E718">
        <v>1403.969971</v>
      </c>
      <c r="F718">
        <v>1412.839966</v>
      </c>
      <c r="G718">
        <v>1412.839966</v>
      </c>
      <c r="H718">
        <v>2763340000</v>
      </c>
      <c r="I718">
        <v>70641410000</v>
      </c>
      <c r="J718">
        <v>-78030000</v>
      </c>
      <c r="K718" s="3" t="b">
        <f t="shared" si="231"/>
        <v>0</v>
      </c>
      <c r="L718" s="3" t="b">
        <f t="shared" si="232"/>
        <v>0</v>
      </c>
      <c r="M718" s="3" t="b">
        <f t="shared" si="233"/>
        <v>0</v>
      </c>
      <c r="N718" s="3" t="b">
        <f t="shared" si="234"/>
        <v>1</v>
      </c>
      <c r="O718" s="3" t="b">
        <f t="shared" si="235"/>
        <v>0</v>
      </c>
      <c r="P718" s="3" t="b">
        <f t="shared" si="236"/>
        <v>0</v>
      </c>
      <c r="Q718">
        <v>562580000</v>
      </c>
      <c r="R718">
        <v>-107646000</v>
      </c>
      <c r="S718">
        <v>-473065333.30000001</v>
      </c>
      <c r="T718">
        <v>45743455967</v>
      </c>
      <c r="U718">
        <v>303107892</v>
      </c>
      <c r="V718" s="3" t="b">
        <f t="shared" si="237"/>
        <v>1</v>
      </c>
      <c r="W718" s="3" t="b">
        <f t="shared" si="238"/>
        <v>0</v>
      </c>
      <c r="X718" s="3" t="b">
        <f t="shared" si="239"/>
        <v>0</v>
      </c>
      <c r="Y718" s="3" t="b">
        <f t="shared" si="240"/>
        <v>0</v>
      </c>
      <c r="Z718" s="3" t="b">
        <f t="shared" si="241"/>
        <v>0</v>
      </c>
      <c r="AA718" s="3" t="b">
        <f t="shared" si="242"/>
        <v>0</v>
      </c>
      <c r="AB718">
        <v>504412140.69999999</v>
      </c>
      <c r="AC718">
        <v>314002078.5</v>
      </c>
      <c r="AD718">
        <v>92056999.420000002</v>
      </c>
      <c r="AE718">
        <v>2019528000</v>
      </c>
      <c r="AF718">
        <v>-5813916.1359999999</v>
      </c>
      <c r="AG718" s="3" t="b">
        <f t="shared" si="243"/>
        <v>0</v>
      </c>
      <c r="AH718" s="3" t="b">
        <f t="shared" si="244"/>
        <v>0</v>
      </c>
      <c r="AI718" s="3" t="b">
        <f t="shared" si="245"/>
        <v>0</v>
      </c>
      <c r="AJ718" s="3" t="b">
        <f t="shared" si="246"/>
        <v>1</v>
      </c>
      <c r="AK718" s="3" t="b">
        <f t="shared" si="247"/>
        <v>0</v>
      </c>
      <c r="AL718" s="3" t="b">
        <f t="shared" si="248"/>
        <v>0</v>
      </c>
      <c r="AM718" s="3" t="b">
        <f t="shared" si="249"/>
        <v>0</v>
      </c>
      <c r="AN718" s="3" t="b">
        <f t="shared" si="250"/>
        <v>0</v>
      </c>
      <c r="AO718" s="3" t="b">
        <f t="shared" si="251"/>
        <v>0</v>
      </c>
      <c r="AP718">
        <v>-4157581.4819999998</v>
      </c>
      <c r="AQ718">
        <v>-3816884.15</v>
      </c>
      <c r="AR718">
        <v>-1424130.2749999999</v>
      </c>
      <c r="AS718">
        <v>66.251441040000003</v>
      </c>
      <c r="AT718">
        <v>5.5684048710000003</v>
      </c>
      <c r="AU718">
        <v>9.176213358</v>
      </c>
      <c r="AV718">
        <v>-4.8923606819999996</v>
      </c>
      <c r="AW718">
        <v>-4.903850898</v>
      </c>
      <c r="AX718">
        <v>-4.6146320469999997</v>
      </c>
      <c r="AY718">
        <v>-1.632801551</v>
      </c>
      <c r="AZ718">
        <v>3.1300050000000001</v>
      </c>
      <c r="BA718">
        <v>0</v>
      </c>
      <c r="BB718">
        <v>2.4647891350000002</v>
      </c>
      <c r="BC718">
        <v>2.3785306620000002</v>
      </c>
      <c r="BD718">
        <v>1.036265445</v>
      </c>
      <c r="BE718">
        <v>50.89048914</v>
      </c>
      <c r="BF718">
        <v>2.3766450059999999</v>
      </c>
      <c r="BG718">
        <v>-2.2422238280000002</v>
      </c>
      <c r="BH718">
        <v>-1.667333427</v>
      </c>
      <c r="BI718">
        <v>-1.492944026</v>
      </c>
      <c r="BJ718">
        <v>-0.89522646100000003</v>
      </c>
      <c r="BK718">
        <v>12.48</v>
      </c>
      <c r="BL718">
        <v>12.83</v>
      </c>
      <c r="BM718">
        <v>11.78</v>
      </c>
      <c r="BN718">
        <v>12</v>
      </c>
      <c r="BO718">
        <v>-0.14000000000000001</v>
      </c>
      <c r="BP718">
        <v>-1.1532125209999999</v>
      </c>
      <c r="BQ718">
        <v>0.245</v>
      </c>
      <c r="BR718">
        <v>5.0999999999999997E-2</v>
      </c>
      <c r="BS718">
        <v>9.8000000000000004E-2</v>
      </c>
      <c r="BT718">
        <v>0.149757576</v>
      </c>
      <c r="BU718">
        <v>75.872093019999994</v>
      </c>
      <c r="BV718">
        <v>-5.9731450720000003</v>
      </c>
      <c r="BW718">
        <v>6.3884274640000003</v>
      </c>
      <c r="BX718">
        <v>0.97591362100000001</v>
      </c>
      <c r="BY718">
        <v>2.2805482910000001</v>
      </c>
      <c r="BZ718">
        <v>4.2181499020000004</v>
      </c>
      <c r="CA718" t="s">
        <v>60</v>
      </c>
      <c r="CB718">
        <v>0.133152463</v>
      </c>
      <c r="CC718">
        <v>1</v>
      </c>
    </row>
    <row r="719" spans="1:81" x14ac:dyDescent="0.25">
      <c r="A719">
        <v>88</v>
      </c>
      <c r="B719" s="1">
        <v>39091</v>
      </c>
      <c r="C719">
        <v>1412.839966</v>
      </c>
      <c r="D719">
        <v>1415.6099850000001</v>
      </c>
      <c r="E719">
        <v>1405.420044</v>
      </c>
      <c r="F719">
        <v>1412.1099850000001</v>
      </c>
      <c r="G719">
        <v>1412.1099850000001</v>
      </c>
      <c r="H719">
        <v>3038380000</v>
      </c>
      <c r="I719">
        <v>67603030000</v>
      </c>
      <c r="J719">
        <v>-137520000</v>
      </c>
      <c r="K719" s="3" t="b">
        <f t="shared" si="231"/>
        <v>0</v>
      </c>
      <c r="L719" s="3" t="b">
        <f t="shared" si="232"/>
        <v>0</v>
      </c>
      <c r="M719" s="3" t="b">
        <f t="shared" si="233"/>
        <v>0</v>
      </c>
      <c r="N719" s="3" t="b">
        <f t="shared" si="234"/>
        <v>1</v>
      </c>
      <c r="O719" s="3" t="b">
        <f t="shared" si="235"/>
        <v>0</v>
      </c>
      <c r="P719" s="3" t="b">
        <f t="shared" si="236"/>
        <v>0</v>
      </c>
      <c r="Q719">
        <v>-681998000</v>
      </c>
      <c r="R719">
        <v>-53602000</v>
      </c>
      <c r="S719">
        <v>-554832727.29999995</v>
      </c>
      <c r="T719">
        <v>46694614853</v>
      </c>
      <c r="U719">
        <v>1320139411</v>
      </c>
      <c r="V719" s="3" t="b">
        <f t="shared" si="237"/>
        <v>1</v>
      </c>
      <c r="W719" s="3" t="b">
        <f t="shared" si="238"/>
        <v>0</v>
      </c>
      <c r="X719" s="3" t="b">
        <f t="shared" si="239"/>
        <v>0</v>
      </c>
      <c r="Y719" s="3" t="b">
        <f t="shared" si="240"/>
        <v>0</v>
      </c>
      <c r="Z719" s="3" t="b">
        <f t="shared" si="241"/>
        <v>0</v>
      </c>
      <c r="AA719" s="3" t="b">
        <f t="shared" si="242"/>
        <v>0</v>
      </c>
      <c r="AB719">
        <v>636124394.79999995</v>
      </c>
      <c r="AC719">
        <v>659321726.29999995</v>
      </c>
      <c r="AD719">
        <v>208141734.80000001</v>
      </c>
      <c r="AE719">
        <v>2017958141</v>
      </c>
      <c r="AF719">
        <v>2282817.81</v>
      </c>
      <c r="AG719" s="3" t="b">
        <f t="shared" si="243"/>
        <v>1</v>
      </c>
      <c r="AH719" s="3" t="b">
        <f t="shared" si="244"/>
        <v>0</v>
      </c>
      <c r="AI719" s="3" t="b">
        <f t="shared" si="245"/>
        <v>0</v>
      </c>
      <c r="AJ719" s="3" t="b">
        <f t="shared" si="246"/>
        <v>0</v>
      </c>
      <c r="AK719" s="3" t="b">
        <f t="shared" si="247"/>
        <v>0</v>
      </c>
      <c r="AL719" s="3" t="b">
        <f t="shared" si="248"/>
        <v>0</v>
      </c>
      <c r="AM719" s="3" t="b">
        <f t="shared" si="249"/>
        <v>0</v>
      </c>
      <c r="AN719" s="3" t="b">
        <f t="shared" si="250"/>
        <v>0</v>
      </c>
      <c r="AO719" s="3" t="b">
        <f t="shared" si="251"/>
        <v>0</v>
      </c>
      <c r="AP719">
        <v>-3345757.9389999998</v>
      </c>
      <c r="AQ719">
        <v>-3064254.2349999999</v>
      </c>
      <c r="AR719">
        <v>-1777730.1939999999</v>
      </c>
      <c r="AS719">
        <v>64.952775470000006</v>
      </c>
      <c r="AT719">
        <v>-1.2986655789999999</v>
      </c>
      <c r="AU719">
        <v>-1.9602072930000001</v>
      </c>
      <c r="AV719">
        <v>2.1348696459999998</v>
      </c>
      <c r="AW719">
        <v>-2.7681755959999998</v>
      </c>
      <c r="AX719">
        <v>-3.4838974349999998</v>
      </c>
      <c r="AY719">
        <v>-2.0829732299999999</v>
      </c>
      <c r="AZ719">
        <v>0</v>
      </c>
      <c r="BA719">
        <v>0.72998099999999999</v>
      </c>
      <c r="BB719">
        <v>2.2887327690000001</v>
      </c>
      <c r="BC719">
        <v>2.2607771140000001</v>
      </c>
      <c r="BD719">
        <v>1.0123655060000001</v>
      </c>
      <c r="BE719">
        <v>50.307238089999998</v>
      </c>
      <c r="BF719">
        <v>-0.58325105499999996</v>
      </c>
      <c r="BG719">
        <v>0.89669697500000001</v>
      </c>
      <c r="BH719">
        <v>-1.2826451130000001</v>
      </c>
      <c r="BI719">
        <v>-1.2192444170000001</v>
      </c>
      <c r="BJ719">
        <v>-0.94504706599999999</v>
      </c>
      <c r="BK719">
        <v>11.86</v>
      </c>
      <c r="BL719">
        <v>12.47</v>
      </c>
      <c r="BM719">
        <v>11.69</v>
      </c>
      <c r="BN719">
        <v>11.91</v>
      </c>
      <c r="BO719">
        <v>-0.09</v>
      </c>
      <c r="BP719">
        <v>-0.75</v>
      </c>
      <c r="BQ719">
        <v>-0.115</v>
      </c>
      <c r="BR719">
        <v>0.106</v>
      </c>
      <c r="BS719">
        <v>2.3E-2</v>
      </c>
      <c r="BT719">
        <v>0.119212121</v>
      </c>
      <c r="BU719">
        <v>73.255813950000004</v>
      </c>
      <c r="BV719">
        <v>-2.61627907</v>
      </c>
      <c r="BW719">
        <v>-4.2947120710000002</v>
      </c>
      <c r="BX719">
        <v>2.45085825</v>
      </c>
      <c r="BY719">
        <v>0.15503876</v>
      </c>
      <c r="BZ719">
        <v>3.2071885180000002</v>
      </c>
      <c r="CA719" t="s">
        <v>60</v>
      </c>
      <c r="CB719">
        <v>2.6134774E-2</v>
      </c>
      <c r="CC719">
        <v>1</v>
      </c>
    </row>
    <row r="720" spans="1:81" x14ac:dyDescent="0.25">
      <c r="A720">
        <v>89</v>
      </c>
      <c r="B720" s="1">
        <v>39092</v>
      </c>
      <c r="C720">
        <v>1408.6999510000001</v>
      </c>
      <c r="D720">
        <v>1415.98999</v>
      </c>
      <c r="E720">
        <v>1405.3199460000001</v>
      </c>
      <c r="F720">
        <v>1414.849976</v>
      </c>
      <c r="G720">
        <v>1414.849976</v>
      </c>
      <c r="H720">
        <v>2764660000</v>
      </c>
      <c r="I720">
        <v>70367690000</v>
      </c>
      <c r="J720">
        <v>-136860000</v>
      </c>
      <c r="K720" s="3" t="b">
        <f t="shared" si="231"/>
        <v>0</v>
      </c>
      <c r="L720" s="3" t="b">
        <f t="shared" si="232"/>
        <v>0</v>
      </c>
      <c r="M720" s="3" t="b">
        <f t="shared" si="233"/>
        <v>0</v>
      </c>
      <c r="N720" s="3" t="b">
        <f t="shared" si="234"/>
        <v>1</v>
      </c>
      <c r="O720" s="3" t="b">
        <f t="shared" si="235"/>
        <v>0</v>
      </c>
      <c r="P720" s="3" t="b">
        <f t="shared" si="236"/>
        <v>0</v>
      </c>
      <c r="Q720">
        <v>443048000</v>
      </c>
      <c r="R720">
        <v>-113460000</v>
      </c>
      <c r="S720">
        <v>-529266242.39999998</v>
      </c>
      <c r="T720">
        <v>48868508572</v>
      </c>
      <c r="U720">
        <v>1562526303</v>
      </c>
      <c r="V720" s="3" t="b">
        <f t="shared" si="237"/>
        <v>1</v>
      </c>
      <c r="W720" s="3" t="b">
        <f t="shared" si="238"/>
        <v>0</v>
      </c>
      <c r="X720" s="3" t="b">
        <f t="shared" si="239"/>
        <v>0</v>
      </c>
      <c r="Y720" s="3" t="b">
        <f t="shared" si="240"/>
        <v>0</v>
      </c>
      <c r="Z720" s="3" t="b">
        <f t="shared" si="241"/>
        <v>0</v>
      </c>
      <c r="AA720" s="3" t="b">
        <f t="shared" si="242"/>
        <v>0</v>
      </c>
      <c r="AB720">
        <v>1539367651</v>
      </c>
      <c r="AC720">
        <v>1010281560</v>
      </c>
      <c r="AD720">
        <v>320001205.10000002</v>
      </c>
      <c r="AE720">
        <v>2023322555</v>
      </c>
      <c r="AF720">
        <v>1897277.787</v>
      </c>
      <c r="AG720" s="3" t="b">
        <f t="shared" si="243"/>
        <v>1</v>
      </c>
      <c r="AH720" s="3" t="b">
        <f t="shared" si="244"/>
        <v>0</v>
      </c>
      <c r="AI720" s="3" t="b">
        <f t="shared" si="245"/>
        <v>0</v>
      </c>
      <c r="AJ720" s="3" t="b">
        <f t="shared" si="246"/>
        <v>0</v>
      </c>
      <c r="AK720" s="3" t="b">
        <f t="shared" si="247"/>
        <v>0</v>
      </c>
      <c r="AL720" s="3" t="b">
        <f t="shared" si="248"/>
        <v>0</v>
      </c>
      <c r="AM720" s="3" t="b">
        <f t="shared" si="249"/>
        <v>0</v>
      </c>
      <c r="AN720" s="3" t="b">
        <f t="shared" si="250"/>
        <v>0</v>
      </c>
      <c r="AO720" s="3" t="b">
        <f t="shared" si="251"/>
        <v>0</v>
      </c>
      <c r="AP720">
        <v>2822029.1770000001</v>
      </c>
      <c r="AQ720">
        <v>-1110091.7779999999</v>
      </c>
      <c r="AR720">
        <v>-2243488.094</v>
      </c>
      <c r="AS720">
        <v>68.580862100000004</v>
      </c>
      <c r="AT720">
        <v>3.6280866349999998</v>
      </c>
      <c r="AU720">
        <v>5.5857299530000004</v>
      </c>
      <c r="AV720">
        <v>1.1647105280000001</v>
      </c>
      <c r="AW720">
        <v>2.2394812200000001</v>
      </c>
      <c r="AX720">
        <v>-1.0640861319999999</v>
      </c>
      <c r="AY720">
        <v>-2.8513157260000002</v>
      </c>
      <c r="AZ720">
        <v>2.7399909999999998</v>
      </c>
      <c r="BA720">
        <v>0</v>
      </c>
      <c r="BB720">
        <v>2.3209654990000002</v>
      </c>
      <c r="BC720">
        <v>2.0992930350000001</v>
      </c>
      <c r="BD720">
        <v>1.1055938649999999</v>
      </c>
      <c r="BE720">
        <v>52.507460399999999</v>
      </c>
      <c r="BF720">
        <v>2.2002223129999998</v>
      </c>
      <c r="BG720">
        <v>0.80848562899999998</v>
      </c>
      <c r="BH720">
        <v>1.1397597740000001</v>
      </c>
      <c r="BI720">
        <v>-0.39415588400000001</v>
      </c>
      <c r="BJ720">
        <v>-1.2039111659999999</v>
      </c>
      <c r="BK720">
        <v>12.34</v>
      </c>
      <c r="BL720">
        <v>12.5</v>
      </c>
      <c r="BM720">
        <v>11.43</v>
      </c>
      <c r="BN720">
        <v>11.47</v>
      </c>
      <c r="BO720">
        <v>-0.44</v>
      </c>
      <c r="BP720">
        <v>-3.694374475</v>
      </c>
      <c r="BQ720">
        <v>-0.26500000000000001</v>
      </c>
      <c r="BR720">
        <v>-0.21</v>
      </c>
      <c r="BS720">
        <v>-3.1E-2</v>
      </c>
      <c r="BT720">
        <v>0.10327272699999999</v>
      </c>
      <c r="BU720">
        <v>60.465116279999997</v>
      </c>
      <c r="BV720">
        <v>-12.79069767</v>
      </c>
      <c r="BW720">
        <v>-7.7034883719999998</v>
      </c>
      <c r="BX720">
        <v>-6.6756644520000004</v>
      </c>
      <c r="BY720">
        <v>-1.384966777</v>
      </c>
      <c r="BZ720">
        <v>2.7124732159999998</v>
      </c>
      <c r="CA720" t="s">
        <v>61</v>
      </c>
      <c r="CB720">
        <v>0.23642163299999999</v>
      </c>
      <c r="CC720">
        <v>1</v>
      </c>
    </row>
    <row r="721" spans="1:81" x14ac:dyDescent="0.25">
      <c r="A721">
        <v>102</v>
      </c>
      <c r="B721" s="1">
        <v>39112</v>
      </c>
      <c r="C721">
        <v>1420.6099850000001</v>
      </c>
      <c r="D721">
        <v>1428.8199460000001</v>
      </c>
      <c r="E721">
        <v>1420.6099850000001</v>
      </c>
      <c r="F721">
        <v>1428.8199460000001</v>
      </c>
      <c r="G721">
        <v>1428.8199460000001</v>
      </c>
      <c r="H721">
        <v>2706250000</v>
      </c>
      <c r="I721">
        <v>73349300000</v>
      </c>
      <c r="J721">
        <v>-12115000</v>
      </c>
      <c r="K721" s="3" t="b">
        <f t="shared" si="231"/>
        <v>0</v>
      </c>
      <c r="L721" s="3" t="b">
        <f t="shared" si="232"/>
        <v>0</v>
      </c>
      <c r="M721" s="3" t="b">
        <f t="shared" si="233"/>
        <v>0</v>
      </c>
      <c r="N721" s="3" t="b">
        <f t="shared" si="234"/>
        <v>1</v>
      </c>
      <c r="O721" s="3" t="b">
        <f t="shared" si="235"/>
        <v>0</v>
      </c>
      <c r="P721" s="3" t="b">
        <f t="shared" si="236"/>
        <v>0</v>
      </c>
      <c r="Q721">
        <v>-1068303000</v>
      </c>
      <c r="R721">
        <v>-1664746000</v>
      </c>
      <c r="S721">
        <v>-240472121.19999999</v>
      </c>
      <c r="T721">
        <v>53803085349</v>
      </c>
      <c r="U721">
        <v>683397210.70000005</v>
      </c>
      <c r="V721" s="3" t="b">
        <f t="shared" si="237"/>
        <v>1</v>
      </c>
      <c r="W721" s="3" t="b">
        <f t="shared" si="238"/>
        <v>0</v>
      </c>
      <c r="X721" s="3" t="b">
        <f t="shared" si="239"/>
        <v>0</v>
      </c>
      <c r="Y721" s="3" t="b">
        <f t="shared" si="240"/>
        <v>0</v>
      </c>
      <c r="Z721" s="3" t="b">
        <f t="shared" si="241"/>
        <v>0</v>
      </c>
      <c r="AA721" s="3" t="b">
        <f t="shared" si="242"/>
        <v>0</v>
      </c>
      <c r="AB721">
        <v>286038226.10000002</v>
      </c>
      <c r="AC721">
        <v>-347679753.69999999</v>
      </c>
      <c r="AD721">
        <v>143055679.80000001</v>
      </c>
      <c r="AE721">
        <v>2050356810</v>
      </c>
      <c r="AF721">
        <v>6312764.9349999996</v>
      </c>
      <c r="AG721" s="3" t="b">
        <f t="shared" si="243"/>
        <v>1</v>
      </c>
      <c r="AH721" s="3" t="b">
        <f t="shared" si="244"/>
        <v>0</v>
      </c>
      <c r="AI721" s="3" t="b">
        <f t="shared" si="245"/>
        <v>0</v>
      </c>
      <c r="AJ721" s="3" t="b">
        <f t="shared" si="246"/>
        <v>0</v>
      </c>
      <c r="AK721" s="3" t="b">
        <f t="shared" si="247"/>
        <v>0</v>
      </c>
      <c r="AL721" s="3" t="b">
        <f t="shared" si="248"/>
        <v>0</v>
      </c>
      <c r="AM721" s="3" t="b">
        <f t="shared" si="249"/>
        <v>0</v>
      </c>
      <c r="AN721" s="3" t="b">
        <f t="shared" si="250"/>
        <v>0</v>
      </c>
      <c r="AO721" s="3" t="b">
        <f t="shared" si="251"/>
        <v>0</v>
      </c>
      <c r="AP721">
        <v>2536308.16</v>
      </c>
      <c r="AQ721">
        <v>-5475346.483</v>
      </c>
      <c r="AR721">
        <v>-1016681.331</v>
      </c>
      <c r="AS721">
        <v>78.323558259999999</v>
      </c>
      <c r="AT721">
        <v>14.974375309999999</v>
      </c>
      <c r="AU721">
        <v>23.637834959999999</v>
      </c>
      <c r="AV721">
        <v>6.0627334749999999</v>
      </c>
      <c r="AW721">
        <v>1.2251838049999999</v>
      </c>
      <c r="AX721">
        <v>-5.3261547</v>
      </c>
      <c r="AY721">
        <v>-2.4299254640000001</v>
      </c>
      <c r="AZ721">
        <v>8.1999510000000004</v>
      </c>
      <c r="BA721">
        <v>0</v>
      </c>
      <c r="BB721">
        <v>3.0617620790000002</v>
      </c>
      <c r="BC721">
        <v>2.4991012970000002</v>
      </c>
      <c r="BD721">
        <v>1.225145248</v>
      </c>
      <c r="BE721">
        <v>55.059113519999997</v>
      </c>
      <c r="BF721">
        <v>5.2907647449999997</v>
      </c>
      <c r="BG721">
        <v>2.1168484699999999</v>
      </c>
      <c r="BH721">
        <v>0.82548434500000001</v>
      </c>
      <c r="BI721">
        <v>-2.1111560040000001</v>
      </c>
      <c r="BJ721">
        <v>-1.047792362</v>
      </c>
      <c r="BK721">
        <v>11.28</v>
      </c>
      <c r="BL721">
        <v>11.49</v>
      </c>
      <c r="BM721">
        <v>10.95</v>
      </c>
      <c r="BN721">
        <v>10.96</v>
      </c>
      <c r="BO721">
        <v>-0.49</v>
      </c>
      <c r="BP721">
        <v>-4.2794759830000002</v>
      </c>
      <c r="BQ721">
        <v>-8.5000000000000006E-2</v>
      </c>
      <c r="BR721">
        <v>-4.5999999999999999E-2</v>
      </c>
      <c r="BS721">
        <v>0.23699999999999999</v>
      </c>
      <c r="BT721">
        <v>7.3212121000000005E-2</v>
      </c>
      <c r="BU721">
        <v>45.639534879999999</v>
      </c>
      <c r="BV721">
        <v>-14.24418605</v>
      </c>
      <c r="BW721">
        <v>-2.4709302329999998</v>
      </c>
      <c r="BX721">
        <v>-1.337209302</v>
      </c>
      <c r="BY721">
        <v>6.8895348839999997</v>
      </c>
      <c r="BZ721">
        <v>2.1282593379999999</v>
      </c>
      <c r="CA721" t="s">
        <v>60</v>
      </c>
      <c r="CB721">
        <v>0.42721809300000002</v>
      </c>
      <c r="CC721">
        <v>1</v>
      </c>
    </row>
    <row r="722" spans="1:81" x14ac:dyDescent="0.25">
      <c r="A722">
        <v>112</v>
      </c>
      <c r="B722" s="1">
        <v>39126</v>
      </c>
      <c r="C722">
        <v>1433.219971</v>
      </c>
      <c r="D722">
        <v>1444.410034</v>
      </c>
      <c r="E722">
        <v>1433.219971</v>
      </c>
      <c r="F722">
        <v>1444.26001</v>
      </c>
      <c r="G722">
        <v>1444.26001</v>
      </c>
      <c r="H722">
        <v>2652150000</v>
      </c>
      <c r="I722">
        <v>79086910000</v>
      </c>
      <c r="J722">
        <v>128235000</v>
      </c>
      <c r="K722" s="3" t="b">
        <f t="shared" si="231"/>
        <v>1</v>
      </c>
      <c r="L722" s="3" t="b">
        <f t="shared" si="232"/>
        <v>0</v>
      </c>
      <c r="M722" s="3" t="b">
        <f t="shared" si="233"/>
        <v>0</v>
      </c>
      <c r="N722" s="3" t="b">
        <f t="shared" si="234"/>
        <v>0</v>
      </c>
      <c r="O722" s="3" t="b">
        <f t="shared" si="235"/>
        <v>0</v>
      </c>
      <c r="P722" s="3" t="b">
        <f t="shared" si="236"/>
        <v>0</v>
      </c>
      <c r="Q722">
        <v>-1048170000</v>
      </c>
      <c r="R722">
        <v>-1637053000</v>
      </c>
      <c r="S722">
        <v>962787.87879999995</v>
      </c>
      <c r="T722">
        <v>62220381090</v>
      </c>
      <c r="U722">
        <v>695515614.20000005</v>
      </c>
      <c r="V722" s="3" t="b">
        <f t="shared" si="237"/>
        <v>1</v>
      </c>
      <c r="W722" s="3" t="b">
        <f t="shared" si="238"/>
        <v>0</v>
      </c>
      <c r="X722" s="3" t="b">
        <f t="shared" si="239"/>
        <v>0</v>
      </c>
      <c r="Y722" s="3" t="b">
        <f t="shared" si="240"/>
        <v>0</v>
      </c>
      <c r="Z722" s="3" t="b">
        <f t="shared" si="241"/>
        <v>0</v>
      </c>
      <c r="AA722" s="3" t="b">
        <f t="shared" si="242"/>
        <v>0</v>
      </c>
      <c r="AB722">
        <v>-156796319.59999999</v>
      </c>
      <c r="AC722">
        <v>-48182093.829999998</v>
      </c>
      <c r="AD722">
        <v>512128531.19999999</v>
      </c>
      <c r="AE722">
        <v>2081182253</v>
      </c>
      <c r="AF722">
        <v>6168227.7999999998</v>
      </c>
      <c r="AG722" s="3" t="b">
        <f t="shared" si="243"/>
        <v>1</v>
      </c>
      <c r="AH722" s="3" t="b">
        <f t="shared" si="244"/>
        <v>0</v>
      </c>
      <c r="AI722" s="3" t="b">
        <f t="shared" si="245"/>
        <v>0</v>
      </c>
      <c r="AJ722" s="3" t="b">
        <f t="shared" si="246"/>
        <v>0</v>
      </c>
      <c r="AK722" s="3" t="b">
        <f t="shared" si="247"/>
        <v>0</v>
      </c>
      <c r="AL722" s="3" t="b">
        <f t="shared" si="248"/>
        <v>0</v>
      </c>
      <c r="AM722" s="3" t="b">
        <f t="shared" si="249"/>
        <v>0</v>
      </c>
      <c r="AN722" s="3" t="b">
        <f t="shared" si="250"/>
        <v>0</v>
      </c>
      <c r="AO722" s="3" t="b">
        <f t="shared" si="251"/>
        <v>0</v>
      </c>
      <c r="AP722">
        <v>-3347563.3969999999</v>
      </c>
      <c r="AQ722">
        <v>-5245414.6780000003</v>
      </c>
      <c r="AR722">
        <v>-1008743.046</v>
      </c>
      <c r="AS722">
        <v>82.190990170000006</v>
      </c>
      <c r="AT722">
        <v>22.215444269999999</v>
      </c>
      <c r="AU722">
        <v>37.040837109999998</v>
      </c>
      <c r="AV722">
        <v>6.3238969779999996</v>
      </c>
      <c r="AW722">
        <v>-3.4353742289999998</v>
      </c>
      <c r="AX722">
        <v>-5.3978118610000001</v>
      </c>
      <c r="AY722">
        <v>-3.1385156219999999</v>
      </c>
      <c r="AZ722">
        <v>10.890015</v>
      </c>
      <c r="BA722">
        <v>0</v>
      </c>
      <c r="BB722">
        <v>3.1477014570000001</v>
      </c>
      <c r="BC722">
        <v>2.2953297259999998</v>
      </c>
      <c r="BD722">
        <v>1.3713504519999999</v>
      </c>
      <c r="BE722">
        <v>57.82993613</v>
      </c>
      <c r="BF722">
        <v>7.0313214100000003</v>
      </c>
      <c r="BG722">
        <v>1.70102357</v>
      </c>
      <c r="BH722">
        <v>-2.1111556849999999</v>
      </c>
      <c r="BI722">
        <v>-2.7948175129999999</v>
      </c>
      <c r="BJ722">
        <v>-1.004338113</v>
      </c>
      <c r="BK722">
        <v>11.42</v>
      </c>
      <c r="BL722">
        <v>11.42</v>
      </c>
      <c r="BM722">
        <v>10.33</v>
      </c>
      <c r="BN722">
        <v>10.34</v>
      </c>
      <c r="BO722">
        <v>-1.27</v>
      </c>
      <c r="BP722">
        <v>-10.938845819999999</v>
      </c>
      <c r="BQ722">
        <v>-0.38</v>
      </c>
      <c r="BR722">
        <v>2.1000000000000001E-2</v>
      </c>
      <c r="BS722">
        <v>0.121</v>
      </c>
      <c r="BT722">
        <v>7.7696970000000004E-2</v>
      </c>
      <c r="BU722">
        <v>27.616279070000001</v>
      </c>
      <c r="BV722">
        <v>-36.918604649999999</v>
      </c>
      <c r="BW722">
        <v>-11.046511629999999</v>
      </c>
      <c r="BX722">
        <v>0.61046511599999997</v>
      </c>
      <c r="BY722">
        <v>3.5174418599999999</v>
      </c>
      <c r="BZ722">
        <v>2.2586328400000002</v>
      </c>
      <c r="CA722" t="s">
        <v>61</v>
      </c>
      <c r="CB722">
        <v>0.61291010000000001</v>
      </c>
      <c r="CC722">
        <v>1</v>
      </c>
    </row>
    <row r="723" spans="1:81" x14ac:dyDescent="0.25">
      <c r="A723">
        <v>126</v>
      </c>
      <c r="B723" s="1">
        <v>39147</v>
      </c>
      <c r="C723">
        <v>1374.0600589999999</v>
      </c>
      <c r="D723">
        <v>1397.900024</v>
      </c>
      <c r="E723">
        <v>1374.0600589999999</v>
      </c>
      <c r="F723">
        <v>1395.410034</v>
      </c>
      <c r="G723">
        <v>1395.410034</v>
      </c>
      <c r="H723">
        <v>3358160000</v>
      </c>
      <c r="I723">
        <v>66806150000</v>
      </c>
      <c r="J723">
        <v>-61180000</v>
      </c>
      <c r="K723" s="3" t="b">
        <f t="shared" si="231"/>
        <v>0</v>
      </c>
      <c r="L723" s="3" t="b">
        <f t="shared" si="232"/>
        <v>0</v>
      </c>
      <c r="M723" s="3" t="b">
        <f t="shared" si="233"/>
        <v>0</v>
      </c>
      <c r="N723" s="3" t="b">
        <f t="shared" si="234"/>
        <v>1</v>
      </c>
      <c r="O723" s="3" t="b">
        <f t="shared" si="235"/>
        <v>0</v>
      </c>
      <c r="P723" s="3" t="b">
        <f t="shared" si="236"/>
        <v>0</v>
      </c>
      <c r="Q723">
        <v>-1378438000</v>
      </c>
      <c r="R723">
        <v>-2141184000</v>
      </c>
      <c r="S723">
        <v>-1851855455</v>
      </c>
      <c r="T723">
        <v>63950506294</v>
      </c>
      <c r="U723">
        <v>-382739204.19999999</v>
      </c>
      <c r="V723" s="3" t="b">
        <f t="shared" si="237"/>
        <v>0</v>
      </c>
      <c r="W723" s="3" t="b">
        <f t="shared" si="238"/>
        <v>0</v>
      </c>
      <c r="X723" s="3" t="b">
        <f t="shared" si="239"/>
        <v>0</v>
      </c>
      <c r="Y723" s="3" t="b">
        <f t="shared" si="240"/>
        <v>1</v>
      </c>
      <c r="Z723" s="3" t="b">
        <f t="shared" si="241"/>
        <v>0</v>
      </c>
      <c r="AA723" s="3" t="b">
        <f t="shared" si="242"/>
        <v>0</v>
      </c>
      <c r="AB723">
        <v>-1529462064</v>
      </c>
      <c r="AC723">
        <v>-1018931052</v>
      </c>
      <c r="AD723">
        <v>-823760027.39999998</v>
      </c>
      <c r="AE723">
        <v>1943015914</v>
      </c>
      <c r="AF723">
        <v>9643155.8560000006</v>
      </c>
      <c r="AG723" s="3" t="b">
        <f t="shared" si="243"/>
        <v>1</v>
      </c>
      <c r="AH723" s="3" t="b">
        <f t="shared" si="244"/>
        <v>0</v>
      </c>
      <c r="AI723" s="3" t="b">
        <f t="shared" si="245"/>
        <v>0</v>
      </c>
      <c r="AJ723" s="3" t="b">
        <f t="shared" si="246"/>
        <v>0</v>
      </c>
      <c r="AK723" s="3" t="b">
        <f t="shared" si="247"/>
        <v>0</v>
      </c>
      <c r="AL723" s="3" t="b">
        <f t="shared" si="248"/>
        <v>0</v>
      </c>
      <c r="AM723" s="3" t="b">
        <f t="shared" si="249"/>
        <v>0</v>
      </c>
      <c r="AN723" s="3" t="b">
        <f t="shared" si="250"/>
        <v>0</v>
      </c>
      <c r="AO723" s="3" t="b">
        <f t="shared" si="251"/>
        <v>0</v>
      </c>
      <c r="AP723">
        <v>-8819131.3870000001</v>
      </c>
      <c r="AQ723">
        <v>-12758402.48</v>
      </c>
      <c r="AR723">
        <v>-25265718.829999998</v>
      </c>
      <c r="AS723">
        <v>24.474964750000002</v>
      </c>
      <c r="AT723">
        <v>24.303704419999999</v>
      </c>
      <c r="AU723">
        <v>14191.088760000001</v>
      </c>
      <c r="AV723">
        <v>8.3341039190000004</v>
      </c>
      <c r="AW723">
        <v>-1.7110463090000001</v>
      </c>
      <c r="AX723">
        <v>-2.674473919</v>
      </c>
      <c r="AY723">
        <v>-10.805732949999999</v>
      </c>
      <c r="AZ723">
        <v>21.290039</v>
      </c>
      <c r="BA723">
        <v>0</v>
      </c>
      <c r="BB723">
        <v>3.535383553</v>
      </c>
      <c r="BC723">
        <v>5.8235529399999999</v>
      </c>
      <c r="BD723">
        <v>0.60708361200000005</v>
      </c>
      <c r="BE723">
        <v>37.775483950000002</v>
      </c>
      <c r="BF723">
        <v>12.072369849999999</v>
      </c>
      <c r="BG723">
        <v>4.4408311730000003</v>
      </c>
      <c r="BH723">
        <v>0.91876061099999995</v>
      </c>
      <c r="BI723">
        <v>-0.21250923099999999</v>
      </c>
      <c r="BJ723">
        <v>-4.1608550930000003</v>
      </c>
      <c r="BK723">
        <v>18.309999000000001</v>
      </c>
      <c r="BL723">
        <v>18.34</v>
      </c>
      <c r="BM723">
        <v>15.76</v>
      </c>
      <c r="BN723">
        <v>15.96</v>
      </c>
      <c r="BO723">
        <v>-3.6699989999999998</v>
      </c>
      <c r="BP723">
        <v>-18.695869519999999</v>
      </c>
      <c r="BQ723">
        <v>-1.3250005</v>
      </c>
      <c r="BR723">
        <v>0.14399980000000001</v>
      </c>
      <c r="BS723">
        <v>0.48899989999999999</v>
      </c>
      <c r="BT723">
        <v>1.025818176</v>
      </c>
      <c r="BU723">
        <v>58.450046690000001</v>
      </c>
      <c r="BV723">
        <v>-34.267030810000001</v>
      </c>
      <c r="BW723">
        <v>-16.702816859999999</v>
      </c>
      <c r="BX723">
        <v>-1.3066813370000001</v>
      </c>
      <c r="BY723">
        <v>2.3645762229999998</v>
      </c>
      <c r="BZ723">
        <v>7.6479630849999998</v>
      </c>
      <c r="CA723" t="s">
        <v>60</v>
      </c>
      <c r="CB723">
        <v>0.62919551900000004</v>
      </c>
      <c r="CC723">
        <v>1</v>
      </c>
    </row>
    <row r="724" spans="1:81" x14ac:dyDescent="0.25">
      <c r="A724">
        <v>132</v>
      </c>
      <c r="B724" s="1">
        <v>39155</v>
      </c>
      <c r="C724">
        <v>1377.8599850000001</v>
      </c>
      <c r="D724">
        <v>1388.089966</v>
      </c>
      <c r="E724">
        <v>1363.9799800000001</v>
      </c>
      <c r="F724">
        <v>1387.170044</v>
      </c>
      <c r="G724">
        <v>1387.170044</v>
      </c>
      <c r="H724">
        <v>3758350000</v>
      </c>
      <c r="I724">
        <v>72239480000</v>
      </c>
      <c r="J724">
        <v>136390000</v>
      </c>
      <c r="K724" s="3" t="b">
        <f t="shared" si="231"/>
        <v>1</v>
      </c>
      <c r="L724" s="3" t="b">
        <f t="shared" si="232"/>
        <v>0</v>
      </c>
      <c r="M724" s="3" t="b">
        <f t="shared" si="233"/>
        <v>0</v>
      </c>
      <c r="N724" s="3" t="b">
        <f t="shared" si="234"/>
        <v>0</v>
      </c>
      <c r="O724" s="3" t="b">
        <f t="shared" si="235"/>
        <v>0</v>
      </c>
      <c r="P724" s="3" t="b">
        <f t="shared" si="236"/>
        <v>0</v>
      </c>
      <c r="Q724">
        <v>532477000</v>
      </c>
      <c r="R724">
        <v>1029809000</v>
      </c>
      <c r="S724">
        <v>496695636.39999998</v>
      </c>
      <c r="T724">
        <v>63362011055</v>
      </c>
      <c r="U724">
        <v>22319644.02</v>
      </c>
      <c r="V724" s="3" t="b">
        <f t="shared" si="237"/>
        <v>1</v>
      </c>
      <c r="W724" s="3" t="b">
        <f t="shared" si="238"/>
        <v>0</v>
      </c>
      <c r="X724" s="3" t="b">
        <f t="shared" si="239"/>
        <v>0</v>
      </c>
      <c r="Y724" s="3" t="b">
        <f t="shared" si="240"/>
        <v>0</v>
      </c>
      <c r="Z724" s="3" t="b">
        <f t="shared" si="241"/>
        <v>0</v>
      </c>
      <c r="AA724" s="3" t="b">
        <f t="shared" si="242"/>
        <v>0</v>
      </c>
      <c r="AB724">
        <v>69569663.530000001</v>
      </c>
      <c r="AC724">
        <v>-7161617.5489999996</v>
      </c>
      <c r="AD724">
        <v>-422528768.10000002</v>
      </c>
      <c r="AE724">
        <v>1919827721</v>
      </c>
      <c r="AF724">
        <v>-22923662.960000001</v>
      </c>
      <c r="AG724" s="3" t="b">
        <f t="shared" si="243"/>
        <v>0</v>
      </c>
      <c r="AH724" s="3" t="b">
        <f t="shared" si="244"/>
        <v>0</v>
      </c>
      <c r="AI724" s="3" t="b">
        <f t="shared" si="245"/>
        <v>0</v>
      </c>
      <c r="AJ724" s="3" t="b">
        <f t="shared" si="246"/>
        <v>1</v>
      </c>
      <c r="AK724" s="3" t="b">
        <f t="shared" si="247"/>
        <v>0</v>
      </c>
      <c r="AL724" s="3" t="b">
        <f t="shared" si="248"/>
        <v>0</v>
      </c>
      <c r="AM724" s="3" t="b">
        <f t="shared" si="249"/>
        <v>0</v>
      </c>
      <c r="AN724" s="3" t="b">
        <f t="shared" si="250"/>
        <v>0</v>
      </c>
      <c r="AO724" s="3" t="b">
        <f t="shared" si="251"/>
        <v>0</v>
      </c>
      <c r="AP724">
        <v>-18711621.800000001</v>
      </c>
      <c r="AQ724">
        <v>-13771402.130000001</v>
      </c>
      <c r="AR724">
        <v>-829677.01679999998</v>
      </c>
      <c r="AS724">
        <v>23.76275446</v>
      </c>
      <c r="AT724">
        <v>19.219397000000001</v>
      </c>
      <c r="AU724">
        <v>423.02189879999997</v>
      </c>
      <c r="AV724">
        <v>-6.7430601619999999</v>
      </c>
      <c r="AW724">
        <v>-6.0287128049999996</v>
      </c>
      <c r="AX724">
        <v>-4.4632169199999998</v>
      </c>
      <c r="AY724">
        <v>0.99684071699999999</v>
      </c>
      <c r="AZ724">
        <v>9.2200930000000003</v>
      </c>
      <c r="BA724">
        <v>0</v>
      </c>
      <c r="BB724">
        <v>3.7376393480000001</v>
      </c>
      <c r="BC724">
        <v>5.8030801289999996</v>
      </c>
      <c r="BD724">
        <v>0.64407853500000001</v>
      </c>
      <c r="BE724">
        <v>39.17565501</v>
      </c>
      <c r="BF724">
        <v>4.509901159</v>
      </c>
      <c r="BG724">
        <v>-2.4625316229999998</v>
      </c>
      <c r="BH724">
        <v>-1.845714079</v>
      </c>
      <c r="BI724">
        <v>-1.2593889229999999</v>
      </c>
      <c r="BJ724">
        <v>1.2141085030000001</v>
      </c>
      <c r="BK724">
        <v>17.629999000000002</v>
      </c>
      <c r="BL724">
        <v>21.25</v>
      </c>
      <c r="BM724">
        <v>16.75</v>
      </c>
      <c r="BN724">
        <v>17.27</v>
      </c>
      <c r="BO724">
        <v>-0.85999899999999996</v>
      </c>
      <c r="BP724">
        <v>-4.7435137750000003</v>
      </c>
      <c r="BQ724">
        <v>1.64</v>
      </c>
      <c r="BR724">
        <v>1.3679999</v>
      </c>
      <c r="BS724">
        <v>0.99999990000000005</v>
      </c>
      <c r="BT724">
        <v>-0.151939448</v>
      </c>
      <c r="BU724">
        <v>65.541125539999996</v>
      </c>
      <c r="BV724">
        <v>-13.170349720000001</v>
      </c>
      <c r="BW724">
        <v>12.74255157</v>
      </c>
      <c r="BX724">
        <v>11.230964180000001</v>
      </c>
      <c r="BY724">
        <v>8.3089711400000006</v>
      </c>
      <c r="BZ724">
        <v>-2.3910957599999998</v>
      </c>
      <c r="CA724" t="s">
        <v>61</v>
      </c>
      <c r="CB724">
        <v>0.34164809000000002</v>
      </c>
      <c r="CC724">
        <v>1</v>
      </c>
    </row>
    <row r="725" spans="1:81" x14ac:dyDescent="0.25">
      <c r="A725">
        <v>144</v>
      </c>
      <c r="B725" s="1">
        <v>39171</v>
      </c>
      <c r="C725">
        <v>1422.5200199999999</v>
      </c>
      <c r="D725">
        <v>1429.219971</v>
      </c>
      <c r="E725">
        <v>1408.900024</v>
      </c>
      <c r="F725">
        <v>1420.8599850000001</v>
      </c>
      <c r="G725">
        <v>1420.8599850000001</v>
      </c>
      <c r="H725">
        <v>2903960000</v>
      </c>
      <c r="I725">
        <v>76946610000</v>
      </c>
      <c r="J725">
        <v>-24625000</v>
      </c>
      <c r="K725" s="3" t="b">
        <f t="shared" si="231"/>
        <v>0</v>
      </c>
      <c r="L725" s="3" t="b">
        <f t="shared" si="232"/>
        <v>0</v>
      </c>
      <c r="M725" s="3" t="b">
        <f t="shared" si="233"/>
        <v>0</v>
      </c>
      <c r="N725" s="3" t="b">
        <f t="shared" si="234"/>
        <v>1</v>
      </c>
      <c r="O725" s="3" t="b">
        <f t="shared" si="235"/>
        <v>0</v>
      </c>
      <c r="P725" s="3" t="b">
        <f t="shared" si="236"/>
        <v>0</v>
      </c>
      <c r="Q725">
        <v>-629436000</v>
      </c>
      <c r="R725">
        <v>-1159119000</v>
      </c>
      <c r="S725">
        <v>209035818.19999999</v>
      </c>
      <c r="T725">
        <v>72150586745</v>
      </c>
      <c r="U725">
        <v>868026412.29999995</v>
      </c>
      <c r="V725" s="3" t="b">
        <f t="shared" si="237"/>
        <v>1</v>
      </c>
      <c r="W725" s="3" t="b">
        <f t="shared" si="238"/>
        <v>0</v>
      </c>
      <c r="X725" s="3" t="b">
        <f t="shared" si="239"/>
        <v>0</v>
      </c>
      <c r="Y725" s="3" t="b">
        <f t="shared" si="240"/>
        <v>0</v>
      </c>
      <c r="Z725" s="3" t="b">
        <f t="shared" si="241"/>
        <v>0</v>
      </c>
      <c r="AA725" s="3" t="b">
        <f t="shared" si="242"/>
        <v>0</v>
      </c>
      <c r="AB725">
        <v>141222440</v>
      </c>
      <c r="AC725">
        <v>-292308931</v>
      </c>
      <c r="AD725">
        <v>624712529.60000002</v>
      </c>
      <c r="AE725">
        <v>1990870178</v>
      </c>
      <c r="AF725">
        <v>3633295.6439999999</v>
      </c>
      <c r="AG725" s="3" t="b">
        <f t="shared" si="243"/>
        <v>1</v>
      </c>
      <c r="AH725" s="3" t="b">
        <f t="shared" si="244"/>
        <v>0</v>
      </c>
      <c r="AI725" s="3" t="b">
        <f t="shared" si="245"/>
        <v>0</v>
      </c>
      <c r="AJ725" s="3" t="b">
        <f t="shared" si="246"/>
        <v>0</v>
      </c>
      <c r="AK725" s="3" t="b">
        <f t="shared" si="247"/>
        <v>0</v>
      </c>
      <c r="AL725" s="3" t="b">
        <f t="shared" si="248"/>
        <v>0</v>
      </c>
      <c r="AM725" s="3" t="b">
        <f t="shared" si="249"/>
        <v>0</v>
      </c>
      <c r="AN725" s="3" t="b">
        <f t="shared" si="250"/>
        <v>0</v>
      </c>
      <c r="AO725" s="3" t="b">
        <f t="shared" si="251"/>
        <v>0</v>
      </c>
      <c r="AP725">
        <v>-3922700.9980000001</v>
      </c>
      <c r="AQ725">
        <v>-7955567.5279999999</v>
      </c>
      <c r="AR725">
        <v>2325826.713</v>
      </c>
      <c r="AS725">
        <v>58.28468574</v>
      </c>
      <c r="AT725">
        <v>-1.711286589</v>
      </c>
      <c r="AU725">
        <v>-2.8523357850000002</v>
      </c>
      <c r="AV725">
        <v>1.859824913</v>
      </c>
      <c r="AW725">
        <v>-1.8393234199999999</v>
      </c>
      <c r="AX725">
        <v>-4.0332000939999997</v>
      </c>
      <c r="AY725">
        <v>0.89974170499999995</v>
      </c>
      <c r="AZ725">
        <v>0</v>
      </c>
      <c r="BA725">
        <v>1.6700440000000001</v>
      </c>
      <c r="BB725">
        <v>4.1295172000000004</v>
      </c>
      <c r="BC725">
        <v>3.917681161</v>
      </c>
      <c r="BD725">
        <v>1.054071792</v>
      </c>
      <c r="BE725">
        <v>51.316209880000002</v>
      </c>
      <c r="BF725">
        <v>-0.77213949400000004</v>
      </c>
      <c r="BG725">
        <v>0.72544903199999999</v>
      </c>
      <c r="BH725">
        <v>-0.86739568099999997</v>
      </c>
      <c r="BI725">
        <v>-1.8900247109999999</v>
      </c>
      <c r="BJ725">
        <v>1.4007290000000001E-3</v>
      </c>
      <c r="BK725">
        <v>14.94</v>
      </c>
      <c r="BL725">
        <v>15.82</v>
      </c>
      <c r="BM725">
        <v>14.14</v>
      </c>
      <c r="BN725">
        <v>14.64</v>
      </c>
      <c r="BO725">
        <v>-0.5</v>
      </c>
      <c r="BP725">
        <v>-3.3025099080000002</v>
      </c>
      <c r="BQ725">
        <v>-0.17</v>
      </c>
      <c r="BR725">
        <v>0.36399999999999999</v>
      </c>
      <c r="BS725">
        <v>0.46200000000000002</v>
      </c>
      <c r="BT725">
        <v>0.17787878800000001</v>
      </c>
      <c r="BU725">
        <v>42.770562769999998</v>
      </c>
      <c r="BV725">
        <v>-4.329004329</v>
      </c>
      <c r="BW725">
        <v>-1.4718614720000001</v>
      </c>
      <c r="BX725">
        <v>3.151515152</v>
      </c>
      <c r="BY725">
        <v>4</v>
      </c>
      <c r="BZ725">
        <v>1.540076086</v>
      </c>
      <c r="CA725" t="s">
        <v>60</v>
      </c>
      <c r="CB725">
        <v>6.8651903E-2</v>
      </c>
      <c r="CC725">
        <v>1</v>
      </c>
    </row>
    <row r="726" spans="1:81" x14ac:dyDescent="0.25">
      <c r="A726">
        <v>145</v>
      </c>
      <c r="B726" s="1">
        <v>39174</v>
      </c>
      <c r="C726">
        <v>1420.829956</v>
      </c>
      <c r="D726">
        <v>1425.48999</v>
      </c>
      <c r="E726">
        <v>1416.369995</v>
      </c>
      <c r="F726">
        <v>1424.5500489999999</v>
      </c>
      <c r="G726">
        <v>1424.5500489999999</v>
      </c>
      <c r="H726">
        <v>2875880000</v>
      </c>
      <c r="I726">
        <v>79822490000</v>
      </c>
      <c r="J726">
        <v>-14040000</v>
      </c>
      <c r="K726" s="3" t="b">
        <f t="shared" si="231"/>
        <v>0</v>
      </c>
      <c r="L726" s="3" t="b">
        <f t="shared" si="232"/>
        <v>0</v>
      </c>
      <c r="M726" s="3" t="b">
        <f t="shared" si="233"/>
        <v>0</v>
      </c>
      <c r="N726" s="3" t="b">
        <f t="shared" si="234"/>
        <v>1</v>
      </c>
      <c r="O726" s="3" t="b">
        <f t="shared" si="235"/>
        <v>0</v>
      </c>
      <c r="P726" s="3" t="b">
        <f t="shared" si="236"/>
        <v>0</v>
      </c>
      <c r="Q726">
        <v>557593000</v>
      </c>
      <c r="R726">
        <v>-39687000</v>
      </c>
      <c r="S726">
        <v>1373212.121</v>
      </c>
      <c r="T726">
        <v>74433668718</v>
      </c>
      <c r="U726">
        <v>1398780422</v>
      </c>
      <c r="V726" s="3" t="b">
        <f t="shared" si="237"/>
        <v>1</v>
      </c>
      <c r="W726" s="3" t="b">
        <f t="shared" si="238"/>
        <v>0</v>
      </c>
      <c r="X726" s="3" t="b">
        <f t="shared" si="239"/>
        <v>0</v>
      </c>
      <c r="Y726" s="3" t="b">
        <f t="shared" si="240"/>
        <v>0</v>
      </c>
      <c r="Z726" s="3" t="b">
        <f t="shared" si="241"/>
        <v>0</v>
      </c>
      <c r="AA726" s="3" t="b">
        <f t="shared" si="242"/>
        <v>0</v>
      </c>
      <c r="AB726">
        <v>1257188326</v>
      </c>
      <c r="AC726">
        <v>642931706.79999995</v>
      </c>
      <c r="AD726">
        <v>489004538.80000001</v>
      </c>
      <c r="AE726">
        <v>1998339021</v>
      </c>
      <c r="AF726">
        <v>2029803.7520000001</v>
      </c>
      <c r="AG726" s="3" t="b">
        <f t="shared" si="243"/>
        <v>1</v>
      </c>
      <c r="AH726" s="3" t="b">
        <f t="shared" si="244"/>
        <v>0</v>
      </c>
      <c r="AI726" s="3" t="b">
        <f t="shared" si="245"/>
        <v>0</v>
      </c>
      <c r="AJ726" s="3" t="b">
        <f t="shared" si="246"/>
        <v>0</v>
      </c>
      <c r="AK726" s="3" t="b">
        <f t="shared" si="247"/>
        <v>0</v>
      </c>
      <c r="AL726" s="3" t="b">
        <f t="shared" si="248"/>
        <v>0</v>
      </c>
      <c r="AM726" s="3" t="b">
        <f t="shared" si="249"/>
        <v>0</v>
      </c>
      <c r="AN726" s="3" t="b">
        <f t="shared" si="250"/>
        <v>0</v>
      </c>
      <c r="AO726" s="3" t="b">
        <f t="shared" si="251"/>
        <v>0</v>
      </c>
      <c r="AP726">
        <v>4079706.892</v>
      </c>
      <c r="AQ726">
        <v>-1106427.952</v>
      </c>
      <c r="AR726">
        <v>-931592.05830000003</v>
      </c>
      <c r="AS726">
        <v>62.065877759999999</v>
      </c>
      <c r="AT726">
        <v>3.7811920130000001</v>
      </c>
      <c r="AU726">
        <v>6.4874537190000003</v>
      </c>
      <c r="AV726">
        <v>1.0349527119999999</v>
      </c>
      <c r="AW726">
        <v>2.0791238929999998</v>
      </c>
      <c r="AX726">
        <v>-0.46007465600000003</v>
      </c>
      <c r="AY726">
        <v>-0.63561853800000001</v>
      </c>
      <c r="AZ726">
        <v>3.690064</v>
      </c>
      <c r="BA726">
        <v>0</v>
      </c>
      <c r="BB726">
        <v>4.0981276849999997</v>
      </c>
      <c r="BC726">
        <v>3.6378467919999999</v>
      </c>
      <c r="BD726">
        <v>1.1265256400000001</v>
      </c>
      <c r="BE726">
        <v>52.974938029999997</v>
      </c>
      <c r="BF726">
        <v>1.6587281540000001</v>
      </c>
      <c r="BG726">
        <v>0.44329433000000001</v>
      </c>
      <c r="BH726">
        <v>0.85567391599999998</v>
      </c>
      <c r="BI726">
        <v>-0.24963085400000001</v>
      </c>
      <c r="BJ726">
        <v>-0.54384129800000003</v>
      </c>
      <c r="BK726">
        <v>14.91</v>
      </c>
      <c r="BL726">
        <v>15.46</v>
      </c>
      <c r="BM726">
        <v>14.4</v>
      </c>
      <c r="BN726">
        <v>14.53</v>
      </c>
      <c r="BO726">
        <v>-0.11</v>
      </c>
      <c r="BP726">
        <v>-0.75136612000000003</v>
      </c>
      <c r="BQ726">
        <v>-0.30499999999999999</v>
      </c>
      <c r="BR726">
        <v>-0.185</v>
      </c>
      <c r="BS726">
        <v>0.17599999999999999</v>
      </c>
      <c r="BT726">
        <v>0.27848484800000001</v>
      </c>
      <c r="BU726">
        <v>41.81818182</v>
      </c>
      <c r="BV726">
        <v>-0.95238095199999995</v>
      </c>
      <c r="BW726">
        <v>-2.6406926409999998</v>
      </c>
      <c r="BX726">
        <v>-1.6017316020000001</v>
      </c>
      <c r="BY726">
        <v>1.523809524</v>
      </c>
      <c r="BZ726">
        <v>2.4111242289999999</v>
      </c>
      <c r="CA726" t="s">
        <v>60</v>
      </c>
      <c r="CB726">
        <v>0.24395509100000001</v>
      </c>
      <c r="CC726">
        <v>1</v>
      </c>
    </row>
    <row r="727" spans="1:81" x14ac:dyDescent="0.25">
      <c r="A727">
        <v>146</v>
      </c>
      <c r="B727" s="1">
        <v>39175</v>
      </c>
      <c r="C727">
        <v>1424.2700199999999</v>
      </c>
      <c r="D727">
        <v>1440.5699460000001</v>
      </c>
      <c r="E727">
        <v>1424.2700199999999</v>
      </c>
      <c r="F727">
        <v>1437.7700199999999</v>
      </c>
      <c r="G727">
        <v>1437.7700199999999</v>
      </c>
      <c r="H727">
        <v>2921760000</v>
      </c>
      <c r="I727">
        <v>82744250000</v>
      </c>
      <c r="J727">
        <v>2898820000</v>
      </c>
      <c r="K727" s="3" t="b">
        <f t="shared" si="231"/>
        <v>1</v>
      </c>
      <c r="L727" s="3" t="b">
        <f t="shared" si="232"/>
        <v>0</v>
      </c>
      <c r="M727" s="3" t="b">
        <f t="shared" si="233"/>
        <v>0</v>
      </c>
      <c r="N727" s="3" t="b">
        <f t="shared" si="234"/>
        <v>0</v>
      </c>
      <c r="O727" s="3" t="b">
        <f t="shared" si="235"/>
        <v>0</v>
      </c>
      <c r="P727" s="3" t="b">
        <f t="shared" si="236"/>
        <v>0</v>
      </c>
      <c r="Q727">
        <v>1155692000</v>
      </c>
      <c r="R727">
        <v>1146870000</v>
      </c>
      <c r="S727">
        <v>74292666.670000002</v>
      </c>
      <c r="T727">
        <v>76351655843</v>
      </c>
      <c r="U727">
        <v>2100534549</v>
      </c>
      <c r="V727" s="3" t="b">
        <f t="shared" si="237"/>
        <v>1</v>
      </c>
      <c r="W727" s="3" t="b">
        <f t="shared" si="238"/>
        <v>0</v>
      </c>
      <c r="X727" s="3" t="b">
        <f t="shared" si="239"/>
        <v>0</v>
      </c>
      <c r="Y727" s="3" t="b">
        <f t="shared" si="240"/>
        <v>0</v>
      </c>
      <c r="Z727" s="3" t="b">
        <f t="shared" si="241"/>
        <v>0</v>
      </c>
      <c r="AA727" s="3" t="b">
        <f t="shared" si="242"/>
        <v>0</v>
      </c>
      <c r="AB727">
        <v>1642972588</v>
      </c>
      <c r="AC727">
        <v>1467180469</v>
      </c>
      <c r="AD727">
        <v>509155755.30000001</v>
      </c>
      <c r="AE727">
        <v>2025453255</v>
      </c>
      <c r="AF727">
        <v>17291538.57</v>
      </c>
      <c r="AG727" s="3" t="b">
        <f t="shared" si="243"/>
        <v>1</v>
      </c>
      <c r="AH727" s="3" t="b">
        <f t="shared" si="244"/>
        <v>0</v>
      </c>
      <c r="AI727" s="3" t="b">
        <f t="shared" si="245"/>
        <v>0</v>
      </c>
      <c r="AJ727" s="3" t="b">
        <f t="shared" si="246"/>
        <v>0</v>
      </c>
      <c r="AK727" s="3" t="b">
        <f t="shared" si="247"/>
        <v>0</v>
      </c>
      <c r="AL727" s="3" t="b">
        <f t="shared" si="248"/>
        <v>0</v>
      </c>
      <c r="AM727" s="3" t="b">
        <f t="shared" si="249"/>
        <v>0</v>
      </c>
      <c r="AN727" s="3" t="b">
        <f t="shared" si="250"/>
        <v>0</v>
      </c>
      <c r="AO727" s="3" t="b">
        <f t="shared" si="251"/>
        <v>0</v>
      </c>
      <c r="AP727">
        <v>10099036.640000001</v>
      </c>
      <c r="AQ727">
        <v>8775894.4360000007</v>
      </c>
      <c r="AR727">
        <v>-2145911.1579999998</v>
      </c>
      <c r="AS727">
        <v>75.612322680000005</v>
      </c>
      <c r="AT727">
        <v>13.54644493</v>
      </c>
      <c r="AU727">
        <v>21.825913719999999</v>
      </c>
      <c r="AV727">
        <v>8.6638184710000008</v>
      </c>
      <c r="AW727">
        <v>5.0630243070000001</v>
      </c>
      <c r="AX727">
        <v>4.4164478960000002</v>
      </c>
      <c r="AY727">
        <v>-1.1048081860000001</v>
      </c>
      <c r="AZ727">
        <v>13.219970999999999</v>
      </c>
      <c r="BA727">
        <v>0</v>
      </c>
      <c r="BB727">
        <v>4.7496879219999997</v>
      </c>
      <c r="BC727">
        <v>3.3780005929999999</v>
      </c>
      <c r="BD727">
        <v>1.4060648579999999</v>
      </c>
      <c r="BE727">
        <v>58.438360590000002</v>
      </c>
      <c r="BF727">
        <v>5.463422564</v>
      </c>
      <c r="BG727">
        <v>3.5610753590000002</v>
      </c>
      <c r="BH727">
        <v>2.0708761830000002</v>
      </c>
      <c r="BI727">
        <v>1.803268622</v>
      </c>
      <c r="BJ727">
        <v>-0.62584115100000004</v>
      </c>
      <c r="BK727">
        <v>14.02</v>
      </c>
      <c r="BL727">
        <v>14.06</v>
      </c>
      <c r="BM727">
        <v>12.81</v>
      </c>
      <c r="BN727">
        <v>13.46</v>
      </c>
      <c r="BO727">
        <v>-1.07</v>
      </c>
      <c r="BP727">
        <v>-7.3640743290000001</v>
      </c>
      <c r="BQ727">
        <v>-0.59</v>
      </c>
      <c r="BR727">
        <v>-0.51500000000000001</v>
      </c>
      <c r="BS727">
        <v>-0.36499999999999999</v>
      </c>
      <c r="BT727">
        <v>0.23345454500000001</v>
      </c>
      <c r="BU727">
        <v>32.554112549999999</v>
      </c>
      <c r="BV727">
        <v>-9.2640692639999997</v>
      </c>
      <c r="BW727">
        <v>-5.1082251080000001</v>
      </c>
      <c r="BX727">
        <v>-4.4588744589999996</v>
      </c>
      <c r="BY727">
        <v>-3.1601731599999998</v>
      </c>
      <c r="BZ727">
        <v>2.0212514760000002</v>
      </c>
      <c r="CA727" t="s">
        <v>61</v>
      </c>
      <c r="CB727">
        <v>0.69002551700000003</v>
      </c>
      <c r="CC727">
        <v>1</v>
      </c>
    </row>
    <row r="728" spans="1:81" x14ac:dyDescent="0.25">
      <c r="A728">
        <v>152</v>
      </c>
      <c r="B728" s="1">
        <v>39184</v>
      </c>
      <c r="C728">
        <v>1438.869995</v>
      </c>
      <c r="D728">
        <v>1448.0200199999999</v>
      </c>
      <c r="E728">
        <v>1433.910034</v>
      </c>
      <c r="F728">
        <v>1447.8000489999999</v>
      </c>
      <c r="G728">
        <v>1447.8000489999999</v>
      </c>
      <c r="H728">
        <v>2770570000</v>
      </c>
      <c r="I728">
        <v>92397700000</v>
      </c>
      <c r="J728">
        <v>-89810000</v>
      </c>
      <c r="K728" s="3" t="b">
        <f t="shared" si="231"/>
        <v>0</v>
      </c>
      <c r="L728" s="3" t="b">
        <f t="shared" si="232"/>
        <v>0</v>
      </c>
      <c r="M728" s="3" t="b">
        <f t="shared" si="233"/>
        <v>0</v>
      </c>
      <c r="N728" s="3" t="b">
        <f t="shared" si="234"/>
        <v>1</v>
      </c>
      <c r="O728" s="3" t="b">
        <f t="shared" si="235"/>
        <v>0</v>
      </c>
      <c r="P728" s="3" t="b">
        <f t="shared" si="236"/>
        <v>0</v>
      </c>
      <c r="Q728">
        <v>404128000</v>
      </c>
      <c r="R728">
        <v>891972000</v>
      </c>
      <c r="S728">
        <v>1756291333</v>
      </c>
      <c r="T728">
        <v>82010646217</v>
      </c>
      <c r="U728">
        <v>522588806.60000002</v>
      </c>
      <c r="V728" s="3" t="b">
        <f t="shared" si="237"/>
        <v>1</v>
      </c>
      <c r="W728" s="3" t="b">
        <f t="shared" si="238"/>
        <v>0</v>
      </c>
      <c r="X728" s="3" t="b">
        <f t="shared" si="239"/>
        <v>0</v>
      </c>
      <c r="Y728" s="3" t="b">
        <f t="shared" si="240"/>
        <v>0</v>
      </c>
      <c r="Z728" s="3" t="b">
        <f t="shared" si="241"/>
        <v>0</v>
      </c>
      <c r="AA728" s="3" t="b">
        <f t="shared" si="242"/>
        <v>0</v>
      </c>
      <c r="AB728">
        <v>794666380.20000005</v>
      </c>
      <c r="AC728">
        <v>479573364.39999998</v>
      </c>
      <c r="AD728">
        <v>1123432443</v>
      </c>
      <c r="AE728">
        <v>2041309289</v>
      </c>
      <c r="AF728">
        <v>-1098057.676</v>
      </c>
      <c r="AG728" s="3" t="b">
        <f t="shared" si="243"/>
        <v>0</v>
      </c>
      <c r="AH728" s="3" t="b">
        <f t="shared" si="244"/>
        <v>0</v>
      </c>
      <c r="AI728" s="3" t="b">
        <f t="shared" si="245"/>
        <v>0</v>
      </c>
      <c r="AJ728" s="3" t="b">
        <f t="shared" si="246"/>
        <v>1</v>
      </c>
      <c r="AK728" s="3" t="b">
        <f t="shared" si="247"/>
        <v>0</v>
      </c>
      <c r="AL728" s="3" t="b">
        <f t="shared" si="248"/>
        <v>0</v>
      </c>
      <c r="AM728" s="3" t="b">
        <f t="shared" si="249"/>
        <v>0</v>
      </c>
      <c r="AN728" s="3" t="b">
        <f t="shared" si="250"/>
        <v>0</v>
      </c>
      <c r="AO728" s="3" t="b">
        <f t="shared" si="251"/>
        <v>0</v>
      </c>
      <c r="AP728">
        <v>-627524.81039999996</v>
      </c>
      <c r="AQ728">
        <v>-131282.84479999999</v>
      </c>
      <c r="AR728">
        <v>5596675.2400000002</v>
      </c>
      <c r="AS728">
        <v>85.890048370000002</v>
      </c>
      <c r="AT728">
        <v>9.1505862400000009</v>
      </c>
      <c r="AU728">
        <v>11.92422515</v>
      </c>
      <c r="AV728">
        <v>-0.302267756</v>
      </c>
      <c r="AW728">
        <v>5.1411019999999998E-3</v>
      </c>
      <c r="AX728">
        <v>0.23978776700000001</v>
      </c>
      <c r="AY728">
        <v>3.0902952880000001</v>
      </c>
      <c r="AZ728">
        <v>8.9300540000000002</v>
      </c>
      <c r="BA728">
        <v>0</v>
      </c>
      <c r="BB728">
        <v>4.2760940080000003</v>
      </c>
      <c r="BC728">
        <v>2.7968971539999998</v>
      </c>
      <c r="BD728">
        <v>1.528870664</v>
      </c>
      <c r="BE728">
        <v>60.456657020000002</v>
      </c>
      <c r="BF728">
        <v>3.9196031250000001</v>
      </c>
      <c r="BG728">
        <v>-1.1157523549999999</v>
      </c>
      <c r="BH728">
        <v>-0.816782915</v>
      </c>
      <c r="BI728">
        <v>-0.52519996000000002</v>
      </c>
      <c r="BJ728">
        <v>1.0316776599999999</v>
      </c>
      <c r="BK728">
        <v>13.65</v>
      </c>
      <c r="BL728">
        <v>14.15</v>
      </c>
      <c r="BM728">
        <v>12.58</v>
      </c>
      <c r="BN728">
        <v>12.71</v>
      </c>
      <c r="BO728">
        <v>-0.78</v>
      </c>
      <c r="BP728">
        <v>-5.7820607859999997</v>
      </c>
      <c r="BQ728">
        <v>1.4999999999999999E-2</v>
      </c>
      <c r="BR728">
        <v>-4.8000000000000001E-2</v>
      </c>
      <c r="BS728">
        <v>-6.9000000000000006E-2</v>
      </c>
      <c r="BT728">
        <v>-0.24327272699999999</v>
      </c>
      <c r="BU728">
        <v>24.22360248</v>
      </c>
      <c r="BV728">
        <v>-8.5902503289999999</v>
      </c>
      <c r="BW728">
        <v>-0.78863165800000001</v>
      </c>
      <c r="BX728">
        <v>-0.96668548799999998</v>
      </c>
      <c r="BY728">
        <v>-0.964803313</v>
      </c>
      <c r="BZ728">
        <v>-2.2064575739999999</v>
      </c>
      <c r="CA728" t="s">
        <v>61</v>
      </c>
      <c r="CB728">
        <v>0.49243188700000001</v>
      </c>
      <c r="CC728">
        <v>1</v>
      </c>
    </row>
    <row r="729" spans="1:81" x14ac:dyDescent="0.25">
      <c r="A729">
        <v>194</v>
      </c>
      <c r="B729" s="1">
        <v>39245</v>
      </c>
      <c r="C729">
        <v>1509.119995</v>
      </c>
      <c r="D729">
        <v>1511.329956</v>
      </c>
      <c r="E729">
        <v>1492.969971</v>
      </c>
      <c r="F729">
        <v>1493</v>
      </c>
      <c r="G729">
        <v>1493</v>
      </c>
      <c r="H729">
        <v>3056200000</v>
      </c>
      <c r="I729" s="2">
        <v>108724000000</v>
      </c>
      <c r="J729">
        <v>-265460000</v>
      </c>
      <c r="K729" s="3" t="b">
        <f t="shared" si="231"/>
        <v>0</v>
      </c>
      <c r="L729" s="3" t="b">
        <f t="shared" si="232"/>
        <v>0</v>
      </c>
      <c r="M729" s="3" t="b">
        <f t="shared" si="233"/>
        <v>0</v>
      </c>
      <c r="N729" s="3" t="b">
        <f t="shared" si="234"/>
        <v>1</v>
      </c>
      <c r="O729" s="3" t="b">
        <f t="shared" si="235"/>
        <v>0</v>
      </c>
      <c r="P729" s="3" t="b">
        <f t="shared" si="236"/>
        <v>0</v>
      </c>
      <c r="Q729">
        <v>991290000</v>
      </c>
      <c r="R729">
        <v>336688000</v>
      </c>
      <c r="S729">
        <v>-117841636.40000001</v>
      </c>
      <c r="T729">
        <v>96912825669</v>
      </c>
      <c r="U729">
        <v>-1589448260</v>
      </c>
      <c r="V729" s="3" t="b">
        <f t="shared" si="237"/>
        <v>0</v>
      </c>
      <c r="W729" s="3" t="b">
        <f t="shared" si="238"/>
        <v>0</v>
      </c>
      <c r="X729" s="3" t="b">
        <f t="shared" si="239"/>
        <v>0</v>
      </c>
      <c r="Y729" s="3" t="b">
        <f t="shared" si="240"/>
        <v>1</v>
      </c>
      <c r="Z729" s="3" t="b">
        <f t="shared" si="241"/>
        <v>0</v>
      </c>
      <c r="AA729" s="3" t="b">
        <f t="shared" si="242"/>
        <v>0</v>
      </c>
      <c r="AB729">
        <v>-76840674.480000004</v>
      </c>
      <c r="AC729">
        <v>-448291854.19999999</v>
      </c>
      <c r="AD729">
        <v>-451623542.10000002</v>
      </c>
      <c r="AE729">
        <v>2118278396</v>
      </c>
      <c r="AF729">
        <v>-15108432.48</v>
      </c>
      <c r="AG729" s="3" t="b">
        <f t="shared" si="243"/>
        <v>0</v>
      </c>
      <c r="AH729" s="3" t="b">
        <f t="shared" si="244"/>
        <v>0</v>
      </c>
      <c r="AI729" s="3" t="b">
        <f t="shared" si="245"/>
        <v>0</v>
      </c>
      <c r="AJ729" s="3" t="b">
        <f t="shared" si="246"/>
        <v>1</v>
      </c>
      <c r="AK729" s="3" t="b">
        <f t="shared" si="247"/>
        <v>0</v>
      </c>
      <c r="AL729" s="3" t="b">
        <f t="shared" si="248"/>
        <v>0</v>
      </c>
      <c r="AM729" s="3" t="b">
        <f t="shared" si="249"/>
        <v>1</v>
      </c>
      <c r="AN729" s="3" t="b">
        <f t="shared" si="250"/>
        <v>0</v>
      </c>
      <c r="AO729" s="3" t="b">
        <f t="shared" si="251"/>
        <v>0</v>
      </c>
      <c r="AP729">
        <v>1388846.4669999999</v>
      </c>
      <c r="AQ729">
        <v>-8023495.4539999999</v>
      </c>
      <c r="AR729">
        <v>-10771718.779999999</v>
      </c>
      <c r="AS729">
        <v>37.495066370000004</v>
      </c>
      <c r="AT729">
        <v>-21.185407219999998</v>
      </c>
      <c r="AU729">
        <v>-36.102992909999998</v>
      </c>
      <c r="AV729">
        <v>-12.50532812</v>
      </c>
      <c r="AW729">
        <v>-3.6252185849999998</v>
      </c>
      <c r="AX729">
        <v>-7.1164055819999996</v>
      </c>
      <c r="AY729">
        <v>-6.8441228340000002</v>
      </c>
      <c r="AZ729">
        <v>0</v>
      </c>
      <c r="BA729">
        <v>16.119994999999999</v>
      </c>
      <c r="BB729">
        <v>3.811069925</v>
      </c>
      <c r="BC729">
        <v>4.9872405779999998</v>
      </c>
      <c r="BD729">
        <v>0.76416404299999996</v>
      </c>
      <c r="BE729">
        <v>43.315928939999999</v>
      </c>
      <c r="BF729">
        <v>-6.5222898459999996</v>
      </c>
      <c r="BG729">
        <v>-2.9417002490000002</v>
      </c>
      <c r="BH729">
        <v>0.74398247399999995</v>
      </c>
      <c r="BI729">
        <v>-1.1801342770000001</v>
      </c>
      <c r="BJ729">
        <v>-3.056862604</v>
      </c>
      <c r="BK729">
        <v>15.46</v>
      </c>
      <c r="BL729">
        <v>16.700001</v>
      </c>
      <c r="BM729">
        <v>14.77</v>
      </c>
      <c r="BN729">
        <v>16.670000000000002</v>
      </c>
      <c r="BO729">
        <v>1.96</v>
      </c>
      <c r="BP729">
        <v>13.3242692</v>
      </c>
      <c r="BQ729">
        <v>0.91500000000000004</v>
      </c>
      <c r="BR729">
        <v>-0.1299997</v>
      </c>
      <c r="BS729">
        <v>0.1250001</v>
      </c>
      <c r="BT729">
        <v>0.41836361799999999</v>
      </c>
      <c r="BU729">
        <v>91.828793770000004</v>
      </c>
      <c r="BV729">
        <v>34.4048224</v>
      </c>
      <c r="BW729">
        <v>15.8966349</v>
      </c>
      <c r="BX729">
        <v>-2.5526538950000002</v>
      </c>
      <c r="BY729">
        <v>-4.7830008079999997</v>
      </c>
      <c r="BZ729">
        <v>4.3663895029999997</v>
      </c>
      <c r="CA729" t="s">
        <v>62</v>
      </c>
      <c r="CB729">
        <v>-0.66541737400000001</v>
      </c>
      <c r="CC729">
        <v>1</v>
      </c>
    </row>
    <row r="730" spans="1:81" x14ac:dyDescent="0.25">
      <c r="A730">
        <v>195</v>
      </c>
      <c r="B730" s="1">
        <v>39246</v>
      </c>
      <c r="C730">
        <v>1492.650024</v>
      </c>
      <c r="D730">
        <v>1515.6999510000001</v>
      </c>
      <c r="E730">
        <v>1492.650024</v>
      </c>
      <c r="F730">
        <v>1515.670044</v>
      </c>
      <c r="G730">
        <v>1515.670044</v>
      </c>
      <c r="H730">
        <v>3077930000</v>
      </c>
      <c r="I730" s="2">
        <v>111802000000</v>
      </c>
      <c r="J730">
        <v>10865000</v>
      </c>
      <c r="K730" s="3" t="b">
        <f t="shared" si="231"/>
        <v>1</v>
      </c>
      <c r="L730" s="3" t="b">
        <f t="shared" si="232"/>
        <v>0</v>
      </c>
      <c r="M730" s="3" t="b">
        <f t="shared" si="233"/>
        <v>0</v>
      </c>
      <c r="N730" s="3" t="b">
        <f t="shared" si="234"/>
        <v>0</v>
      </c>
      <c r="O730" s="3" t="b">
        <f t="shared" si="235"/>
        <v>0</v>
      </c>
      <c r="P730" s="3" t="b">
        <f t="shared" si="236"/>
        <v>0</v>
      </c>
      <c r="Q730">
        <v>458483000</v>
      </c>
      <c r="R730">
        <v>1055002000</v>
      </c>
      <c r="S730">
        <v>-287809757.60000002</v>
      </c>
      <c r="T730">
        <v>99982768516</v>
      </c>
      <c r="U730">
        <v>11870045.52</v>
      </c>
      <c r="V730" s="3" t="b">
        <f t="shared" si="237"/>
        <v>1</v>
      </c>
      <c r="W730" s="3" t="b">
        <f t="shared" si="238"/>
        <v>0</v>
      </c>
      <c r="X730" s="3" t="b">
        <f t="shared" si="239"/>
        <v>0</v>
      </c>
      <c r="Y730" s="3" t="b">
        <f t="shared" si="240"/>
        <v>0</v>
      </c>
      <c r="Z730" s="3" t="b">
        <f t="shared" si="241"/>
        <v>0</v>
      </c>
      <c r="AA730" s="3" t="b">
        <f t="shared" si="242"/>
        <v>0</v>
      </c>
      <c r="AB730">
        <v>-337306377.5</v>
      </c>
      <c r="AC730">
        <v>253718052</v>
      </c>
      <c r="AD730">
        <v>-372434965.80000001</v>
      </c>
      <c r="AE730">
        <v>2165014369</v>
      </c>
      <c r="AF730">
        <v>7045252.71</v>
      </c>
      <c r="AG730" s="3" t="b">
        <f t="shared" si="243"/>
        <v>1</v>
      </c>
      <c r="AH730" s="3" t="b">
        <f t="shared" si="244"/>
        <v>0</v>
      </c>
      <c r="AI730" s="3" t="b">
        <f t="shared" si="245"/>
        <v>0</v>
      </c>
      <c r="AJ730" s="3" t="b">
        <f t="shared" si="246"/>
        <v>0</v>
      </c>
      <c r="AK730" s="3" t="b">
        <f t="shared" si="247"/>
        <v>0</v>
      </c>
      <c r="AL730" s="3" t="b">
        <f t="shared" si="248"/>
        <v>0</v>
      </c>
      <c r="AM730" s="3" t="b">
        <f t="shared" si="249"/>
        <v>0</v>
      </c>
      <c r="AN730" s="3" t="b">
        <f t="shared" si="250"/>
        <v>0</v>
      </c>
      <c r="AO730" s="3" t="b">
        <f t="shared" si="251"/>
        <v>0</v>
      </c>
      <c r="AP730">
        <v>1691185.7660000001</v>
      </c>
      <c r="AQ730">
        <v>7089498.9819999998</v>
      </c>
      <c r="AR730">
        <v>-9510632.7430000007</v>
      </c>
      <c r="AS730">
        <v>67.288755140000006</v>
      </c>
      <c r="AT730">
        <v>29.793688769999999</v>
      </c>
      <c r="AU730">
        <v>79.46029077</v>
      </c>
      <c r="AV730">
        <v>4.3041407710000001</v>
      </c>
      <c r="AW730">
        <v>-0.68363096199999995</v>
      </c>
      <c r="AX730">
        <v>1.295876341</v>
      </c>
      <c r="AY730">
        <v>-5.9153786779999997</v>
      </c>
      <c r="AZ730">
        <v>22.670044000000001</v>
      </c>
      <c r="BA730">
        <v>0</v>
      </c>
      <c r="BB730">
        <v>5.158139502</v>
      </c>
      <c r="BC730">
        <v>4.6310091079999998</v>
      </c>
      <c r="BD730">
        <v>1.1138262489999999</v>
      </c>
      <c r="BE730">
        <v>52.692422059999998</v>
      </c>
      <c r="BF730">
        <v>9.3764931259999997</v>
      </c>
      <c r="BG730">
        <v>1.4271016400000001</v>
      </c>
      <c r="BH730">
        <v>0.39569880400000002</v>
      </c>
      <c r="BI730">
        <v>1.7403542679999999</v>
      </c>
      <c r="BJ730">
        <v>-2.6907662889999999</v>
      </c>
      <c r="BK730">
        <v>16.049999</v>
      </c>
      <c r="BL730">
        <v>16.100000000000001</v>
      </c>
      <c r="BM730">
        <v>14.67</v>
      </c>
      <c r="BN730">
        <v>14.73</v>
      </c>
      <c r="BO730">
        <v>-1.94</v>
      </c>
      <c r="BP730">
        <v>-11.63767247</v>
      </c>
      <c r="BQ730">
        <v>0.01</v>
      </c>
      <c r="BR730">
        <v>0.16300000000000001</v>
      </c>
      <c r="BS730">
        <v>-0.28299980000000002</v>
      </c>
      <c r="BT730">
        <v>0.33496969100000001</v>
      </c>
      <c r="BU730">
        <v>53.90625</v>
      </c>
      <c r="BV730">
        <v>-37.922543769999997</v>
      </c>
      <c r="BW730">
        <v>-1.758860689</v>
      </c>
      <c r="BX730">
        <v>1.6017000459999999</v>
      </c>
      <c r="BY730">
        <v>-5.9328475320000003</v>
      </c>
      <c r="BZ730">
        <v>2.1285031569999999</v>
      </c>
      <c r="CA730" t="s">
        <v>61</v>
      </c>
      <c r="CB730">
        <v>0.657975804</v>
      </c>
      <c r="CC730">
        <v>1</v>
      </c>
    </row>
    <row r="731" spans="1:81" x14ac:dyDescent="0.25">
      <c r="A731">
        <v>205</v>
      </c>
      <c r="B731" s="1">
        <v>39260</v>
      </c>
      <c r="C731">
        <v>1492.619995</v>
      </c>
      <c r="D731">
        <v>1506.8000489999999</v>
      </c>
      <c r="E731">
        <v>1484.1800539999999</v>
      </c>
      <c r="F731">
        <v>1506.339966</v>
      </c>
      <c r="G731">
        <v>1506.339966</v>
      </c>
      <c r="H731">
        <v>3398150000</v>
      </c>
      <c r="I731" s="2">
        <v>110717000000</v>
      </c>
      <c r="J731">
        <v>-190000</v>
      </c>
      <c r="K731" s="3" t="b">
        <f t="shared" si="231"/>
        <v>0</v>
      </c>
      <c r="L731" s="3" t="b">
        <f t="shared" si="232"/>
        <v>0</v>
      </c>
      <c r="M731" s="3" t="b">
        <f t="shared" si="233"/>
        <v>0</v>
      </c>
      <c r="N731" s="3" t="b">
        <f t="shared" si="234"/>
        <v>1</v>
      </c>
      <c r="O731" s="3" t="b">
        <f t="shared" si="235"/>
        <v>0</v>
      </c>
      <c r="P731" s="3" t="b">
        <f t="shared" si="236"/>
        <v>0</v>
      </c>
      <c r="Q731">
        <v>-1326142000</v>
      </c>
      <c r="R731">
        <v>-2182968000</v>
      </c>
      <c r="S731">
        <v>-873885393.89999998</v>
      </c>
      <c r="T731">
        <v>97813128487</v>
      </c>
      <c r="U731">
        <v>443304241.89999998</v>
      </c>
      <c r="V731" s="3" t="b">
        <f t="shared" si="237"/>
        <v>1</v>
      </c>
      <c r="W731" s="3" t="b">
        <f t="shared" si="238"/>
        <v>0</v>
      </c>
      <c r="X731" s="3" t="b">
        <f t="shared" si="239"/>
        <v>0</v>
      </c>
      <c r="Y731" s="3" t="b">
        <f t="shared" si="240"/>
        <v>0</v>
      </c>
      <c r="Z731" s="3" t="b">
        <f t="shared" si="241"/>
        <v>0</v>
      </c>
      <c r="AA731" s="3" t="b">
        <f t="shared" si="242"/>
        <v>0</v>
      </c>
      <c r="AB731">
        <v>-495701243.30000001</v>
      </c>
      <c r="AC731">
        <v>-1295813023</v>
      </c>
      <c r="AD731">
        <v>-654283207.60000002</v>
      </c>
      <c r="AE731">
        <v>2131406648</v>
      </c>
      <c r="AF731">
        <v>9804988.8609999996</v>
      </c>
      <c r="AG731" s="3" t="b">
        <f t="shared" si="243"/>
        <v>1</v>
      </c>
      <c r="AH731" s="3" t="b">
        <f t="shared" si="244"/>
        <v>0</v>
      </c>
      <c r="AI731" s="3" t="b">
        <f t="shared" si="245"/>
        <v>0</v>
      </c>
      <c r="AJ731" s="3" t="b">
        <f t="shared" si="246"/>
        <v>0</v>
      </c>
      <c r="AK731" s="3" t="b">
        <f t="shared" si="247"/>
        <v>0</v>
      </c>
      <c r="AL731" s="3" t="b">
        <f t="shared" si="248"/>
        <v>0</v>
      </c>
      <c r="AM731" s="3" t="b">
        <f t="shared" si="249"/>
        <v>0</v>
      </c>
      <c r="AN731" s="3" t="b">
        <f t="shared" si="250"/>
        <v>0</v>
      </c>
      <c r="AO731" s="3" t="b">
        <f t="shared" si="251"/>
        <v>0</v>
      </c>
      <c r="AP731">
        <v>1618927.7320000001</v>
      </c>
      <c r="AQ731">
        <v>-11392030.859999999</v>
      </c>
      <c r="AR731">
        <v>-10764421.68</v>
      </c>
      <c r="AS731">
        <v>39.304558419999999</v>
      </c>
      <c r="AT731">
        <v>26.884930829999998</v>
      </c>
      <c r="AU731">
        <v>216.47131250000001</v>
      </c>
      <c r="AV731">
        <v>3.1787406730000001</v>
      </c>
      <c r="AW731">
        <v>-2.4098573480000001</v>
      </c>
      <c r="AX731">
        <v>-9.1933814930000004</v>
      </c>
      <c r="AY731">
        <v>-7.5657696449999996</v>
      </c>
      <c r="AZ731">
        <v>13.449951</v>
      </c>
      <c r="BA731">
        <v>0</v>
      </c>
      <c r="BB731">
        <v>4.6970155690000004</v>
      </c>
      <c r="BC731">
        <v>5.0560286269999999</v>
      </c>
      <c r="BD731">
        <v>0.928993073</v>
      </c>
      <c r="BE731">
        <v>48.159482050000001</v>
      </c>
      <c r="BF731">
        <v>5.6644513359999999</v>
      </c>
      <c r="BG731">
        <v>2.0253286250000002</v>
      </c>
      <c r="BH731">
        <v>0.57322282400000002</v>
      </c>
      <c r="BI731">
        <v>-1.2873819150000001</v>
      </c>
      <c r="BJ731">
        <v>-1.693712916</v>
      </c>
      <c r="BK731">
        <v>18.870000999999998</v>
      </c>
      <c r="BL731">
        <v>18.98</v>
      </c>
      <c r="BM731">
        <v>15.44</v>
      </c>
      <c r="BN731">
        <v>15.53</v>
      </c>
      <c r="BO731">
        <v>-3.3599990000000002</v>
      </c>
      <c r="BP731">
        <v>-17.78718464</v>
      </c>
      <c r="BQ731">
        <v>-0.56000000000000005</v>
      </c>
      <c r="BR731">
        <v>0.1579999</v>
      </c>
      <c r="BS731">
        <v>0.57799990000000001</v>
      </c>
      <c r="BT731">
        <v>0.46090904799999999</v>
      </c>
      <c r="BU731">
        <v>50</v>
      </c>
      <c r="BV731">
        <v>-50</v>
      </c>
      <c r="BW731">
        <v>-19.282945739999999</v>
      </c>
      <c r="BX731">
        <v>-5.8326370509999999</v>
      </c>
      <c r="BY731">
        <v>4.1716566869999996</v>
      </c>
      <c r="BZ731">
        <v>6.4856548680000001</v>
      </c>
      <c r="CA731" t="s">
        <v>61</v>
      </c>
      <c r="CB731">
        <v>0.411341385</v>
      </c>
      <c r="CC731">
        <v>1</v>
      </c>
    </row>
    <row r="732" spans="1:81" x14ac:dyDescent="0.25">
      <c r="A732">
        <v>214</v>
      </c>
      <c r="B732" s="1">
        <v>39274</v>
      </c>
      <c r="C732">
        <v>1509.9300539999999</v>
      </c>
      <c r="D732">
        <v>1519.339966</v>
      </c>
      <c r="E732">
        <v>1506.099976</v>
      </c>
      <c r="F732">
        <v>1518.76001</v>
      </c>
      <c r="G732">
        <v>1518.76001</v>
      </c>
      <c r="H732">
        <v>3082920000</v>
      </c>
      <c r="I732" s="2">
        <v>116374000000</v>
      </c>
      <c r="J732">
        <v>-80680000</v>
      </c>
      <c r="K732" s="3" t="b">
        <f t="shared" si="231"/>
        <v>0</v>
      </c>
      <c r="L732" s="3" t="b">
        <f t="shared" si="232"/>
        <v>0</v>
      </c>
      <c r="M732" s="3" t="b">
        <f t="shared" si="233"/>
        <v>0</v>
      </c>
      <c r="N732" s="3" t="b">
        <f t="shared" si="234"/>
        <v>1</v>
      </c>
      <c r="O732" s="3" t="b">
        <f t="shared" si="235"/>
        <v>0</v>
      </c>
      <c r="P732" s="3" t="b">
        <f t="shared" si="236"/>
        <v>0</v>
      </c>
      <c r="Q732">
        <v>441763000</v>
      </c>
      <c r="R732">
        <v>946203000</v>
      </c>
      <c r="S732">
        <v>1044913697</v>
      </c>
      <c r="T732" s="2">
        <v>103078000000</v>
      </c>
      <c r="U732">
        <v>-199384208</v>
      </c>
      <c r="V732" s="3" t="b">
        <f t="shared" si="237"/>
        <v>0</v>
      </c>
      <c r="W732" s="3" t="b">
        <f t="shared" si="238"/>
        <v>0</v>
      </c>
      <c r="X732" s="3" t="b">
        <f t="shared" si="239"/>
        <v>0</v>
      </c>
      <c r="Y732" s="3" t="b">
        <f t="shared" si="240"/>
        <v>1</v>
      </c>
      <c r="Z732" s="3" t="b">
        <f t="shared" si="241"/>
        <v>0</v>
      </c>
      <c r="AA732" s="3" t="b">
        <f t="shared" si="242"/>
        <v>0</v>
      </c>
      <c r="AB732">
        <v>-202754113.90000001</v>
      </c>
      <c r="AC732">
        <v>164972055.90000001</v>
      </c>
      <c r="AD732">
        <v>806921248.39999998</v>
      </c>
      <c r="AE732">
        <v>2142207126</v>
      </c>
      <c r="AF732">
        <v>-14191461.6</v>
      </c>
      <c r="AG732" s="3" t="b">
        <f t="shared" si="243"/>
        <v>0</v>
      </c>
      <c r="AH732" s="3" t="b">
        <f t="shared" si="244"/>
        <v>0</v>
      </c>
      <c r="AI732" s="3" t="b">
        <f t="shared" si="245"/>
        <v>0</v>
      </c>
      <c r="AJ732" s="3" t="b">
        <f t="shared" si="246"/>
        <v>1</v>
      </c>
      <c r="AK732" s="3" t="b">
        <f t="shared" si="247"/>
        <v>0</v>
      </c>
      <c r="AL732" s="3" t="b">
        <f t="shared" si="248"/>
        <v>0</v>
      </c>
      <c r="AM732" s="3" t="b">
        <f t="shared" si="249"/>
        <v>1</v>
      </c>
      <c r="AN732" s="3" t="b">
        <f t="shared" si="250"/>
        <v>0</v>
      </c>
      <c r="AO732" s="3" t="b">
        <f t="shared" si="251"/>
        <v>0</v>
      </c>
      <c r="AP732">
        <v>-12366522.369999999</v>
      </c>
      <c r="AQ732">
        <v>-7914875.1320000002</v>
      </c>
      <c r="AR732">
        <v>1998558.459</v>
      </c>
      <c r="AS732">
        <v>61.333722829999999</v>
      </c>
      <c r="AT732">
        <v>15.32460843</v>
      </c>
      <c r="AU732">
        <v>33.307766579999999</v>
      </c>
      <c r="AV732">
        <v>-11.608695320000001</v>
      </c>
      <c r="AW732">
        <v>-10.069132489999999</v>
      </c>
      <c r="AX732">
        <v>-5.9595549879999998</v>
      </c>
      <c r="AY732">
        <v>3.4259977830000001</v>
      </c>
      <c r="AZ732">
        <v>8.640015</v>
      </c>
      <c r="BA732">
        <v>0</v>
      </c>
      <c r="BB732">
        <v>4.4357046499999999</v>
      </c>
      <c r="BC732">
        <v>4.1615509739999998</v>
      </c>
      <c r="BD732">
        <v>1.065877765</v>
      </c>
      <c r="BE732">
        <v>51.594425520000001</v>
      </c>
      <c r="BF732">
        <v>3.7434571769999998</v>
      </c>
      <c r="BG732">
        <v>-3.401866992</v>
      </c>
      <c r="BH732">
        <v>-2.9278536270000002</v>
      </c>
      <c r="BI732">
        <v>-1.8531642310000001</v>
      </c>
      <c r="BJ732">
        <v>0.60786081199999997</v>
      </c>
      <c r="BK732">
        <v>17.690000999999999</v>
      </c>
      <c r="BL732">
        <v>17.91</v>
      </c>
      <c r="BM732">
        <v>16.639999</v>
      </c>
      <c r="BN732">
        <v>16.639999</v>
      </c>
      <c r="BO732">
        <v>-0.93000099999999997</v>
      </c>
      <c r="BP732">
        <v>-5.2931189529999996</v>
      </c>
      <c r="BQ732">
        <v>0.73999950000000003</v>
      </c>
      <c r="BR732">
        <v>0.8169997</v>
      </c>
      <c r="BS732">
        <v>0.51699980000000001</v>
      </c>
      <c r="BT732">
        <v>0.105272673</v>
      </c>
      <c r="BU732">
        <v>66.086942030000003</v>
      </c>
      <c r="BV732">
        <v>-13.47827536</v>
      </c>
      <c r="BW732">
        <v>10.724630429999999</v>
      </c>
      <c r="BX732">
        <v>11.840575360000001</v>
      </c>
      <c r="BY732">
        <v>7.4927507249999996</v>
      </c>
      <c r="BZ732">
        <v>1.5256909089999999</v>
      </c>
      <c r="CA732" t="s">
        <v>60</v>
      </c>
      <c r="CB732">
        <v>0.38007158600000002</v>
      </c>
      <c r="CC732">
        <v>1</v>
      </c>
    </row>
    <row r="733" spans="1:81" x14ac:dyDescent="0.25">
      <c r="A733">
        <v>232</v>
      </c>
      <c r="B733" s="1">
        <v>39300</v>
      </c>
      <c r="C733">
        <v>1433.040039</v>
      </c>
      <c r="D733">
        <v>1467.670044</v>
      </c>
      <c r="E733">
        <v>1427.3900149999999</v>
      </c>
      <c r="F733">
        <v>1467.670044</v>
      </c>
      <c r="G733">
        <v>1467.670044</v>
      </c>
      <c r="H733">
        <v>5067200000</v>
      </c>
      <c r="I733" s="2">
        <v>116887000000</v>
      </c>
      <c r="J733">
        <v>397545000</v>
      </c>
      <c r="K733" s="3" t="b">
        <f t="shared" si="231"/>
        <v>1</v>
      </c>
      <c r="L733" s="3" t="b">
        <f t="shared" si="232"/>
        <v>0</v>
      </c>
      <c r="M733" s="3" t="b">
        <f t="shared" si="233"/>
        <v>0</v>
      </c>
      <c r="N733" s="3" t="b">
        <f t="shared" si="234"/>
        <v>0</v>
      </c>
      <c r="O733" s="3" t="b">
        <f t="shared" si="235"/>
        <v>0</v>
      </c>
      <c r="P733" s="3" t="b">
        <f t="shared" si="236"/>
        <v>0</v>
      </c>
      <c r="Q733">
        <v>1121971000</v>
      </c>
      <c r="R733">
        <v>2093818000</v>
      </c>
      <c r="S733">
        <v>288773818.19999999</v>
      </c>
      <c r="T733" s="2">
        <v>104848000000</v>
      </c>
      <c r="U733">
        <v>425019479.80000001</v>
      </c>
      <c r="V733" s="3" t="b">
        <f t="shared" si="237"/>
        <v>1</v>
      </c>
      <c r="W733" s="3" t="b">
        <f t="shared" si="238"/>
        <v>0</v>
      </c>
      <c r="X733" s="3" t="b">
        <f t="shared" si="239"/>
        <v>0</v>
      </c>
      <c r="Y733" s="3" t="b">
        <f t="shared" si="240"/>
        <v>0</v>
      </c>
      <c r="Z733" s="3" t="b">
        <f t="shared" si="241"/>
        <v>0</v>
      </c>
      <c r="AA733" s="3" t="b">
        <f t="shared" si="242"/>
        <v>0</v>
      </c>
      <c r="AB733">
        <v>444370600.5</v>
      </c>
      <c r="AC733">
        <v>1223023886</v>
      </c>
      <c r="AD733">
        <v>-156493033.69999999</v>
      </c>
      <c r="AE733">
        <v>1996925487</v>
      </c>
      <c r="AF733">
        <v>4400106.3090000004</v>
      </c>
      <c r="AG733" s="3" t="b">
        <f t="shared" si="243"/>
        <v>1</v>
      </c>
      <c r="AH733" s="3" t="b">
        <f t="shared" si="244"/>
        <v>0</v>
      </c>
      <c r="AI733" s="3" t="b">
        <f t="shared" si="245"/>
        <v>0</v>
      </c>
      <c r="AJ733" s="3" t="b">
        <f t="shared" si="246"/>
        <v>0</v>
      </c>
      <c r="AK733" s="3" t="b">
        <f t="shared" si="247"/>
        <v>0</v>
      </c>
      <c r="AL733" s="3" t="b">
        <f t="shared" si="248"/>
        <v>0</v>
      </c>
      <c r="AM733" s="3" t="b">
        <f t="shared" si="249"/>
        <v>0</v>
      </c>
      <c r="AN733" s="3" t="b">
        <f t="shared" si="250"/>
        <v>0</v>
      </c>
      <c r="AO733" s="3" t="b">
        <f t="shared" si="251"/>
        <v>0</v>
      </c>
      <c r="AP733">
        <v>-3004237.236</v>
      </c>
      <c r="AQ733">
        <v>3730364.9670000002</v>
      </c>
      <c r="AR733">
        <v>-17658372.260000002</v>
      </c>
      <c r="AS733">
        <v>31.343884660000001</v>
      </c>
      <c r="AT733">
        <v>31.132666100000002</v>
      </c>
      <c r="AU733">
        <v>14739.550090000001</v>
      </c>
      <c r="AV733">
        <v>1.6533847100000001</v>
      </c>
      <c r="AW733">
        <v>-0.14240593700000001</v>
      </c>
      <c r="AX733">
        <v>3.8348790410000002</v>
      </c>
      <c r="AY733">
        <v>-1.7619780380000001</v>
      </c>
      <c r="AZ733">
        <v>34.609985000000002</v>
      </c>
      <c r="BA733">
        <v>0</v>
      </c>
      <c r="BB733">
        <v>6.8013704439999998</v>
      </c>
      <c r="BC733">
        <v>9.1545917009999993</v>
      </c>
      <c r="BD733">
        <v>0.74294634500000001</v>
      </c>
      <c r="BE733">
        <v>42.625887319999997</v>
      </c>
      <c r="BF733">
        <v>10.519047090000001</v>
      </c>
      <c r="BG733">
        <v>1.431857352</v>
      </c>
      <c r="BH733">
        <v>0.77127702300000001</v>
      </c>
      <c r="BI733">
        <v>1.246610507</v>
      </c>
      <c r="BJ733">
        <v>-0.50114649200000005</v>
      </c>
      <c r="BK733">
        <v>25.32</v>
      </c>
      <c r="BL733">
        <v>26.469999000000001</v>
      </c>
      <c r="BM733">
        <v>22.440000999999999</v>
      </c>
      <c r="BN733">
        <v>22.940000999999999</v>
      </c>
      <c r="BO733">
        <v>-2.2199990000000001</v>
      </c>
      <c r="BP733">
        <v>-8.8235254370000007</v>
      </c>
      <c r="BQ733">
        <v>0.86000100000000002</v>
      </c>
      <c r="BR733">
        <v>0.1750004</v>
      </c>
      <c r="BS733">
        <v>3.30002E-2</v>
      </c>
      <c r="BT733">
        <v>0.56048492100000002</v>
      </c>
      <c r="BU733">
        <v>74.586045690000006</v>
      </c>
      <c r="BV733">
        <v>-17.642700080000001</v>
      </c>
      <c r="BW733">
        <v>5.6214699350000004</v>
      </c>
      <c r="BX733">
        <v>0.87288031099999996</v>
      </c>
      <c r="BY733">
        <v>-2.8687588160000002</v>
      </c>
      <c r="BZ733">
        <v>-1.0386850249999999</v>
      </c>
      <c r="CA733" t="s">
        <v>61</v>
      </c>
      <c r="CB733">
        <v>0.82603884999999999</v>
      </c>
      <c r="CC733">
        <v>1</v>
      </c>
    </row>
    <row r="734" spans="1:81" x14ac:dyDescent="0.25">
      <c r="A734">
        <v>240</v>
      </c>
      <c r="B734" s="1">
        <v>39310</v>
      </c>
      <c r="C734">
        <v>1406.6400149999999</v>
      </c>
      <c r="D734">
        <v>1415.969971</v>
      </c>
      <c r="E734">
        <v>1370.599976</v>
      </c>
      <c r="F734">
        <v>1411.2700199999999</v>
      </c>
      <c r="G734">
        <v>1411.2700199999999</v>
      </c>
      <c r="H734">
        <v>6509300000</v>
      </c>
      <c r="I734" s="2">
        <v>121460000000</v>
      </c>
      <c r="J734">
        <v>1109185000</v>
      </c>
      <c r="K734" s="3" t="b">
        <f t="shared" si="231"/>
        <v>1</v>
      </c>
      <c r="L734" s="3" t="b">
        <f t="shared" si="232"/>
        <v>0</v>
      </c>
      <c r="M734" s="3" t="b">
        <f t="shared" si="233"/>
        <v>0</v>
      </c>
      <c r="N734" s="3" t="b">
        <f t="shared" si="234"/>
        <v>0</v>
      </c>
      <c r="O734" s="3" t="b">
        <f t="shared" si="235"/>
        <v>0</v>
      </c>
      <c r="P734" s="3" t="b">
        <f t="shared" si="236"/>
        <v>0</v>
      </c>
      <c r="Q734">
        <v>-907971000</v>
      </c>
      <c r="R734">
        <v>-1869064000</v>
      </c>
      <c r="S734">
        <v>321519818.19999999</v>
      </c>
      <c r="T734" s="2">
        <v>100579000000</v>
      </c>
      <c r="U734">
        <v>710565789.20000005</v>
      </c>
      <c r="V734" s="3" t="b">
        <f t="shared" si="237"/>
        <v>1</v>
      </c>
      <c r="W734" s="3" t="b">
        <f t="shared" si="238"/>
        <v>0</v>
      </c>
      <c r="X734" s="3" t="b">
        <f t="shared" si="239"/>
        <v>0</v>
      </c>
      <c r="Y734" s="3" t="b">
        <f t="shared" si="240"/>
        <v>0</v>
      </c>
      <c r="Z734" s="3" t="b">
        <f t="shared" si="241"/>
        <v>0</v>
      </c>
      <c r="AA734" s="3" t="b">
        <f t="shared" si="242"/>
        <v>0</v>
      </c>
      <c r="AB734">
        <v>-1066517199</v>
      </c>
      <c r="AC734">
        <v>-1809557275</v>
      </c>
      <c r="AD734">
        <v>-671034375</v>
      </c>
      <c r="AE734">
        <v>1822330828</v>
      </c>
      <c r="AF734">
        <v>-19265114.280000001</v>
      </c>
      <c r="AG734" s="3" t="b">
        <f t="shared" si="243"/>
        <v>0</v>
      </c>
      <c r="AH734" s="3" t="b">
        <f t="shared" si="244"/>
        <v>0</v>
      </c>
      <c r="AI734" s="3" t="b">
        <f t="shared" si="245"/>
        <v>0</v>
      </c>
      <c r="AJ734" s="3" t="b">
        <f t="shared" si="246"/>
        <v>1</v>
      </c>
      <c r="AK734" s="3" t="b">
        <f t="shared" si="247"/>
        <v>0</v>
      </c>
      <c r="AL734" s="3" t="b">
        <f t="shared" si="248"/>
        <v>0</v>
      </c>
      <c r="AM734" s="3" t="b">
        <f t="shared" si="249"/>
        <v>0</v>
      </c>
      <c r="AN734" s="3" t="b">
        <f t="shared" si="250"/>
        <v>0</v>
      </c>
      <c r="AO734" s="3" t="b">
        <f t="shared" si="251"/>
        <v>0</v>
      </c>
      <c r="AP734">
        <v>-38304972.450000003</v>
      </c>
      <c r="AQ734">
        <v>-34818094.5</v>
      </c>
      <c r="AR734">
        <v>-19351070.190000001</v>
      </c>
      <c r="AS734">
        <v>21.94821018</v>
      </c>
      <c r="AT734">
        <v>20.404086249999999</v>
      </c>
      <c r="AU734">
        <v>1321.4021170000001</v>
      </c>
      <c r="AV734">
        <v>10.842999539999999</v>
      </c>
      <c r="AW734">
        <v>0.75280050099999996</v>
      </c>
      <c r="AX734">
        <v>-1.5278484219999999</v>
      </c>
      <c r="AY734">
        <v>-1.8616001639999999</v>
      </c>
      <c r="AZ734">
        <v>4.5700690000000002</v>
      </c>
      <c r="BA734">
        <v>0</v>
      </c>
      <c r="BB734">
        <v>5.4509148789999999</v>
      </c>
      <c r="BC734">
        <v>10.231376770000001</v>
      </c>
      <c r="BD734">
        <v>0.532764554</v>
      </c>
      <c r="BE734">
        <v>34.758407769999998</v>
      </c>
      <c r="BF734">
        <v>1.3869001059999999</v>
      </c>
      <c r="BG734">
        <v>-0.87045953700000001</v>
      </c>
      <c r="BH734">
        <v>-2.2680016940000001</v>
      </c>
      <c r="BI734">
        <v>-2.121379041</v>
      </c>
      <c r="BJ734">
        <v>-0.66716613300000005</v>
      </c>
      <c r="BK734">
        <v>32.68</v>
      </c>
      <c r="BL734">
        <v>37.5</v>
      </c>
      <c r="BM734">
        <v>30.440000999999999</v>
      </c>
      <c r="BN734">
        <v>30.83</v>
      </c>
      <c r="BO734">
        <v>0.16</v>
      </c>
      <c r="BP734">
        <v>0.52168242600000003</v>
      </c>
      <c r="BQ734">
        <v>1.575</v>
      </c>
      <c r="BR734">
        <v>1.577</v>
      </c>
      <c r="BS734">
        <v>0.91600020000000004</v>
      </c>
      <c r="BT734">
        <v>0.92678784199999997</v>
      </c>
      <c r="BU734">
        <v>71.237602409999994</v>
      </c>
      <c r="BV734">
        <v>-22.565694910000001</v>
      </c>
      <c r="BW734">
        <v>-8.0617137139999997</v>
      </c>
      <c r="BX734">
        <v>-2.2442935799999999</v>
      </c>
      <c r="BY734">
        <v>-2.656525443</v>
      </c>
      <c r="BZ734">
        <v>0.63087655899999995</v>
      </c>
      <c r="CA734" t="s">
        <v>60</v>
      </c>
      <c r="CB734">
        <v>0.22721266500000001</v>
      </c>
      <c r="CC734">
        <v>1</v>
      </c>
    </row>
    <row r="735" spans="1:81" x14ac:dyDescent="0.25">
      <c r="A735">
        <v>249</v>
      </c>
      <c r="B735" s="1">
        <v>39323</v>
      </c>
      <c r="C735">
        <v>1432.01001</v>
      </c>
      <c r="D735">
        <v>1463.76001</v>
      </c>
      <c r="E735">
        <v>1432.01001</v>
      </c>
      <c r="F735">
        <v>1463.76001</v>
      </c>
      <c r="G735">
        <v>1463.76001</v>
      </c>
      <c r="H735">
        <v>2824070000</v>
      </c>
      <c r="I735" s="2">
        <v>124827000000</v>
      </c>
      <c r="J735">
        <v>-127010000</v>
      </c>
      <c r="K735" s="3" t="b">
        <f t="shared" si="231"/>
        <v>0</v>
      </c>
      <c r="L735" s="3" t="b">
        <f t="shared" si="232"/>
        <v>0</v>
      </c>
      <c r="M735" s="3" t="b">
        <f t="shared" si="233"/>
        <v>0</v>
      </c>
      <c r="N735" s="3" t="b">
        <f t="shared" si="234"/>
        <v>1</v>
      </c>
      <c r="O735" s="3" t="b">
        <f t="shared" si="235"/>
        <v>0</v>
      </c>
      <c r="P735" s="3" t="b">
        <f t="shared" si="236"/>
        <v>0</v>
      </c>
      <c r="Q735">
        <v>-1105869000</v>
      </c>
      <c r="R735">
        <v>-572187000</v>
      </c>
      <c r="S735">
        <v>188995212.09999999</v>
      </c>
      <c r="T735" s="2">
        <v>107647000000</v>
      </c>
      <c r="U735">
        <v>-95974109.530000001</v>
      </c>
      <c r="V735" s="3" t="b">
        <f t="shared" si="237"/>
        <v>0</v>
      </c>
      <c r="W735" s="3" t="b">
        <f t="shared" si="238"/>
        <v>0</v>
      </c>
      <c r="X735" s="3" t="b">
        <f t="shared" si="239"/>
        <v>0</v>
      </c>
      <c r="Y735" s="3" t="b">
        <f t="shared" si="240"/>
        <v>1</v>
      </c>
      <c r="Z735" s="3" t="b">
        <f t="shared" si="241"/>
        <v>0</v>
      </c>
      <c r="AA735" s="3" t="b">
        <f t="shared" si="242"/>
        <v>0</v>
      </c>
      <c r="AB735">
        <v>-993634590.89999998</v>
      </c>
      <c r="AC735">
        <v>-467778343</v>
      </c>
      <c r="AD735">
        <v>639458437.60000002</v>
      </c>
      <c r="AE735">
        <v>1946372487</v>
      </c>
      <c r="AF735">
        <v>-5171636.1030000001</v>
      </c>
      <c r="AG735" s="3" t="b">
        <f t="shared" si="243"/>
        <v>0</v>
      </c>
      <c r="AH735" s="3" t="b">
        <f t="shared" si="244"/>
        <v>0</v>
      </c>
      <c r="AI735" s="3" t="b">
        <f t="shared" si="245"/>
        <v>0</v>
      </c>
      <c r="AJ735" s="3" t="b">
        <f t="shared" si="246"/>
        <v>1</v>
      </c>
      <c r="AK735" s="3" t="b">
        <f t="shared" si="247"/>
        <v>0</v>
      </c>
      <c r="AL735" s="3" t="b">
        <f t="shared" si="248"/>
        <v>0</v>
      </c>
      <c r="AM735" s="3" t="b">
        <f t="shared" si="249"/>
        <v>1</v>
      </c>
      <c r="AN735" s="3" t="b">
        <f t="shared" si="250"/>
        <v>0</v>
      </c>
      <c r="AO735" s="3" t="b">
        <f t="shared" si="251"/>
        <v>0</v>
      </c>
      <c r="AP735">
        <v>-16466552.01</v>
      </c>
      <c r="AQ735">
        <v>-9569195.0050000008</v>
      </c>
      <c r="AR735">
        <v>8280370.0810000002</v>
      </c>
      <c r="AS735">
        <v>50.275234679999997</v>
      </c>
      <c r="AT735">
        <v>16.945502900000001</v>
      </c>
      <c r="AU735">
        <v>50.842001979999999</v>
      </c>
      <c r="AV735">
        <v>-0.81760070600000001</v>
      </c>
      <c r="AW735">
        <v>-4.3853204510000001</v>
      </c>
      <c r="AX735">
        <v>-2.400970236</v>
      </c>
      <c r="AY735">
        <v>1.8928521220000001</v>
      </c>
      <c r="AZ735">
        <v>31.400024999999999</v>
      </c>
      <c r="BA735">
        <v>0</v>
      </c>
      <c r="BB735">
        <v>8.2819264669999999</v>
      </c>
      <c r="BC735">
        <v>8.4097228249999993</v>
      </c>
      <c r="BD735">
        <v>0.98480373700000001</v>
      </c>
      <c r="BE735">
        <v>49.61718475</v>
      </c>
      <c r="BF735">
        <v>7.8208309610000004</v>
      </c>
      <c r="BG735">
        <v>-1.2558303E-2</v>
      </c>
      <c r="BH735">
        <v>-1.8051467269999999</v>
      </c>
      <c r="BI735">
        <v>-0.93310556</v>
      </c>
      <c r="BJ735">
        <v>1.0237774470000001</v>
      </c>
      <c r="BK735">
        <v>25.870000999999998</v>
      </c>
      <c r="BL735">
        <v>26.02</v>
      </c>
      <c r="BM735">
        <v>23.440000999999999</v>
      </c>
      <c r="BN735">
        <v>23.809999000000001</v>
      </c>
      <c r="BO735">
        <v>-2.4900000000000002</v>
      </c>
      <c r="BP735">
        <v>-9.4676809679999998</v>
      </c>
      <c r="BQ735">
        <v>0.54500000000000004</v>
      </c>
      <c r="BR735">
        <v>1.2849999999999999</v>
      </c>
      <c r="BS735">
        <v>0.79599960000000003</v>
      </c>
      <c r="BT735">
        <v>-0.73284861800000001</v>
      </c>
      <c r="BU735">
        <v>40.03503723</v>
      </c>
      <c r="BV735">
        <v>-10.90670171</v>
      </c>
      <c r="BW735">
        <v>2.387209812</v>
      </c>
      <c r="BX735">
        <v>5.6285589140000001</v>
      </c>
      <c r="BY735">
        <v>3.4581520100000001</v>
      </c>
      <c r="BZ735">
        <v>-3.2431695610000002</v>
      </c>
      <c r="CA735" t="s">
        <v>60</v>
      </c>
      <c r="CB735">
        <v>0.57801283699999995</v>
      </c>
      <c r="CC735">
        <v>1</v>
      </c>
    </row>
    <row r="736" spans="1:81" x14ac:dyDescent="0.25">
      <c r="A736">
        <v>257</v>
      </c>
      <c r="B736" s="1">
        <v>39336</v>
      </c>
      <c r="C736">
        <v>1451.6899410000001</v>
      </c>
      <c r="D736">
        <v>1472.4799800000001</v>
      </c>
      <c r="E736">
        <v>1451.6899410000001</v>
      </c>
      <c r="F736">
        <v>1471.48999</v>
      </c>
      <c r="G736">
        <v>1471.48999</v>
      </c>
      <c r="H736">
        <v>3015330000</v>
      </c>
      <c r="I736" s="2">
        <v>124198000000</v>
      </c>
      <c r="J736">
        <v>89805000</v>
      </c>
      <c r="K736" s="3" t="b">
        <f t="shared" si="231"/>
        <v>1</v>
      </c>
      <c r="L736" s="3" t="b">
        <f t="shared" si="232"/>
        <v>0</v>
      </c>
      <c r="M736" s="3" t="b">
        <f t="shared" si="233"/>
        <v>0</v>
      </c>
      <c r="N736" s="3" t="b">
        <f t="shared" si="234"/>
        <v>0</v>
      </c>
      <c r="O736" s="3" t="b">
        <f t="shared" si="235"/>
        <v>0</v>
      </c>
      <c r="P736" s="3" t="b">
        <f t="shared" si="236"/>
        <v>0</v>
      </c>
      <c r="Q736">
        <v>-1187013000</v>
      </c>
      <c r="R736">
        <v>-713056000</v>
      </c>
      <c r="S736">
        <v>41487333.329999998</v>
      </c>
      <c r="T736" s="2">
        <v>109944000000</v>
      </c>
      <c r="U736">
        <v>1478932793</v>
      </c>
      <c r="V736" s="3" t="b">
        <f t="shared" si="237"/>
        <v>1</v>
      </c>
      <c r="W736" s="3" t="b">
        <f t="shared" si="238"/>
        <v>0</v>
      </c>
      <c r="X736" s="3" t="b">
        <f t="shared" si="239"/>
        <v>0</v>
      </c>
      <c r="Y736" s="3" t="b">
        <f t="shared" si="240"/>
        <v>0</v>
      </c>
      <c r="Z736" s="3" t="b">
        <f t="shared" si="241"/>
        <v>0</v>
      </c>
      <c r="AA736" s="3" t="b">
        <f t="shared" si="242"/>
        <v>0</v>
      </c>
      <c r="AB736">
        <v>243976138.19999999</v>
      </c>
      <c r="AC736">
        <v>234679395.5</v>
      </c>
      <c r="AD736">
        <v>274389651.10000002</v>
      </c>
      <c r="AE736">
        <v>1954765756</v>
      </c>
      <c r="AF736">
        <v>18748301.260000002</v>
      </c>
      <c r="AG736" s="3" t="b">
        <f t="shared" si="243"/>
        <v>1</v>
      </c>
      <c r="AH736" s="3" t="b">
        <f t="shared" si="244"/>
        <v>0</v>
      </c>
      <c r="AI736" s="3" t="b">
        <f t="shared" si="245"/>
        <v>0</v>
      </c>
      <c r="AJ736" s="3" t="b">
        <f t="shared" si="246"/>
        <v>0</v>
      </c>
      <c r="AK736" s="3" t="b">
        <f t="shared" si="247"/>
        <v>0</v>
      </c>
      <c r="AL736" s="3" t="b">
        <f t="shared" si="248"/>
        <v>0</v>
      </c>
      <c r="AM736" s="3" t="b">
        <f t="shared" si="249"/>
        <v>0</v>
      </c>
      <c r="AN736" s="3" t="b">
        <f t="shared" si="250"/>
        <v>0</v>
      </c>
      <c r="AO736" s="3" t="b">
        <f t="shared" si="251"/>
        <v>0</v>
      </c>
      <c r="AP736">
        <v>-5298825.2280000001</v>
      </c>
      <c r="AQ736">
        <v>-6956906.023</v>
      </c>
      <c r="AR736">
        <v>1774800.243</v>
      </c>
      <c r="AS736">
        <v>54.653319430000003</v>
      </c>
      <c r="AT736">
        <v>10.749038260000001</v>
      </c>
      <c r="AU736">
        <v>24.482893180000001</v>
      </c>
      <c r="AV736">
        <v>4.9440230400000003</v>
      </c>
      <c r="AW736">
        <v>-1.1671749010000001</v>
      </c>
      <c r="AX736">
        <v>-1.4803175150000001</v>
      </c>
      <c r="AY736">
        <v>0.81465332599999996</v>
      </c>
      <c r="AZ736">
        <v>19.790039</v>
      </c>
      <c r="BA736">
        <v>0</v>
      </c>
      <c r="BB736">
        <v>7.8588850590000003</v>
      </c>
      <c r="BC736">
        <v>7.4807394470000004</v>
      </c>
      <c r="BD736">
        <v>1.050549229</v>
      </c>
      <c r="BE736">
        <v>51.232577800000001</v>
      </c>
      <c r="BF736">
        <v>4.9501738890000002</v>
      </c>
      <c r="BG736">
        <v>2.2693635169999999</v>
      </c>
      <c r="BH736">
        <v>-0.43828011500000003</v>
      </c>
      <c r="BI736">
        <v>-0.60682158200000003</v>
      </c>
      <c r="BJ736">
        <v>0.30961815199999998</v>
      </c>
      <c r="BK736">
        <v>27.110001</v>
      </c>
      <c r="BL736">
        <v>27.209999</v>
      </c>
      <c r="BM736">
        <v>25.190000999999999</v>
      </c>
      <c r="BN736">
        <v>25.27</v>
      </c>
      <c r="BO736">
        <v>-2.1099990000000002</v>
      </c>
      <c r="BP736">
        <v>-7.7063516329999997</v>
      </c>
      <c r="BQ736">
        <v>-0.48</v>
      </c>
      <c r="BR736">
        <v>0.4989999</v>
      </c>
      <c r="BS736">
        <v>0.47699989999999998</v>
      </c>
      <c r="BT736">
        <v>0.15272737</v>
      </c>
      <c r="BU736">
        <v>45.499108730000003</v>
      </c>
      <c r="BV736">
        <v>-9.4028475940000007</v>
      </c>
      <c r="BW736">
        <v>-2.1390374329999999</v>
      </c>
      <c r="BX736">
        <v>2.008973433</v>
      </c>
      <c r="BY736">
        <v>1.9171860279999999</v>
      </c>
      <c r="BZ736">
        <v>0.56874553699999997</v>
      </c>
      <c r="CA736" t="s">
        <v>61</v>
      </c>
      <c r="CB736">
        <v>0.47469008800000001</v>
      </c>
      <c r="CC736">
        <v>1</v>
      </c>
    </row>
    <row r="737" spans="1:81" x14ac:dyDescent="0.25">
      <c r="A737">
        <v>286</v>
      </c>
      <c r="B737" s="1">
        <v>39377</v>
      </c>
      <c r="C737">
        <v>1497.790039</v>
      </c>
      <c r="D737">
        <v>1508.0600589999999</v>
      </c>
      <c r="E737">
        <v>1490.400024</v>
      </c>
      <c r="F737">
        <v>1506.329956</v>
      </c>
      <c r="G737">
        <v>1506.329956</v>
      </c>
      <c r="H737">
        <v>3471830000</v>
      </c>
      <c r="I737" s="2">
        <v>127967000000</v>
      </c>
      <c r="J737">
        <v>-344570000</v>
      </c>
      <c r="K737" s="3" t="b">
        <f t="shared" si="231"/>
        <v>0</v>
      </c>
      <c r="L737" s="3" t="b">
        <f t="shared" si="232"/>
        <v>0</v>
      </c>
      <c r="M737" s="3" t="b">
        <f t="shared" si="233"/>
        <v>0</v>
      </c>
      <c r="N737" s="3" t="b">
        <f t="shared" si="234"/>
        <v>1</v>
      </c>
      <c r="O737" s="3" t="b">
        <f t="shared" si="235"/>
        <v>0</v>
      </c>
      <c r="P737" s="3" t="b">
        <f t="shared" si="236"/>
        <v>0</v>
      </c>
      <c r="Q737">
        <v>-1583802000</v>
      </c>
      <c r="R737">
        <v>-787274000</v>
      </c>
      <c r="S737">
        <v>-1229759091</v>
      </c>
      <c r="T737" s="2">
        <v>125872000000</v>
      </c>
      <c r="U737">
        <v>-645954958</v>
      </c>
      <c r="V737" s="3" t="b">
        <f t="shared" si="237"/>
        <v>0</v>
      </c>
      <c r="W737" s="3" t="b">
        <f t="shared" si="238"/>
        <v>0</v>
      </c>
      <c r="X737" s="3" t="b">
        <f t="shared" si="239"/>
        <v>0</v>
      </c>
      <c r="Y737" s="3" t="b">
        <f t="shared" si="240"/>
        <v>1</v>
      </c>
      <c r="Z737" s="3" t="b">
        <f t="shared" si="241"/>
        <v>0</v>
      </c>
      <c r="AA737" s="3" t="b">
        <f t="shared" si="242"/>
        <v>0</v>
      </c>
      <c r="AB737">
        <v>-307176987.60000002</v>
      </c>
      <c r="AC737">
        <v>-6489579.9199999999</v>
      </c>
      <c r="AD737">
        <v>-221970636.80000001</v>
      </c>
      <c r="AE737">
        <v>2028014296</v>
      </c>
      <c r="AF737">
        <v>-46699057.009999998</v>
      </c>
      <c r="AG737" s="3" t="b">
        <f t="shared" si="243"/>
        <v>0</v>
      </c>
      <c r="AH737" s="3" t="b">
        <f t="shared" si="244"/>
        <v>0</v>
      </c>
      <c r="AI737" s="3" t="b">
        <f t="shared" si="245"/>
        <v>0</v>
      </c>
      <c r="AJ737" s="3" t="b">
        <f t="shared" si="246"/>
        <v>1</v>
      </c>
      <c r="AK737" s="3" t="b">
        <f t="shared" si="247"/>
        <v>0</v>
      </c>
      <c r="AL737" s="3" t="b">
        <f t="shared" si="248"/>
        <v>0</v>
      </c>
      <c r="AM737" s="3" t="b">
        <f t="shared" si="249"/>
        <v>1</v>
      </c>
      <c r="AN737" s="3" t="b">
        <f t="shared" si="250"/>
        <v>0</v>
      </c>
      <c r="AO737" s="3" t="b">
        <f t="shared" si="251"/>
        <v>0</v>
      </c>
      <c r="AP737">
        <v>-39401256.890000001</v>
      </c>
      <c r="AQ737">
        <v>-28779828.93</v>
      </c>
      <c r="AR737">
        <v>-16593032.01</v>
      </c>
      <c r="AS737">
        <v>51.582432470000001</v>
      </c>
      <c r="AT737">
        <v>3.9561026799999999</v>
      </c>
      <c r="AU737">
        <v>8.3065453439999999</v>
      </c>
      <c r="AV737">
        <v>-11.71224677</v>
      </c>
      <c r="AW737">
        <v>-10.00694732</v>
      </c>
      <c r="AX737">
        <v>-7.2883233670000003</v>
      </c>
      <c r="AY737">
        <v>-5.4584363040000001</v>
      </c>
      <c r="AZ737">
        <v>5.6999510000000004</v>
      </c>
      <c r="BA737">
        <v>0</v>
      </c>
      <c r="BB737">
        <v>4.4606428920000001</v>
      </c>
      <c r="BC737">
        <v>6.0367854850000002</v>
      </c>
      <c r="BD737">
        <v>0.73891028599999997</v>
      </c>
      <c r="BE737">
        <v>42.492720419999998</v>
      </c>
      <c r="BF737">
        <v>2.3203970460000001</v>
      </c>
      <c r="BG737">
        <v>-5.8720534620000002</v>
      </c>
      <c r="BH737">
        <v>-5.0867275039999997</v>
      </c>
      <c r="BI737">
        <v>-3.7188282419999998</v>
      </c>
      <c r="BJ737">
        <v>-2.9087317229999998</v>
      </c>
      <c r="BK737">
        <v>23.889999</v>
      </c>
      <c r="BL737">
        <v>23.940000999999999</v>
      </c>
      <c r="BM737">
        <v>21.379999000000002</v>
      </c>
      <c r="BN737">
        <v>21.639999</v>
      </c>
      <c r="BO737">
        <v>-1.32</v>
      </c>
      <c r="BP737">
        <v>-5.7491291699999998</v>
      </c>
      <c r="BQ737">
        <v>1.5699995</v>
      </c>
      <c r="BR737">
        <v>1.3759992999999999</v>
      </c>
      <c r="BS737">
        <v>0.7659996</v>
      </c>
      <c r="BT737">
        <v>0.57581807900000004</v>
      </c>
      <c r="BU737">
        <v>43.642064359999999</v>
      </c>
      <c r="BV737">
        <v>-10.361067500000001</v>
      </c>
      <c r="BW737">
        <v>12.32338697</v>
      </c>
      <c r="BX737">
        <v>10.800622450000001</v>
      </c>
      <c r="BY737">
        <v>6.0125557299999999</v>
      </c>
      <c r="BZ737">
        <v>4.7442949619999997</v>
      </c>
      <c r="CA737" t="s">
        <v>60</v>
      </c>
      <c r="CB737">
        <v>-5.1102883000000002E-2</v>
      </c>
      <c r="CC737">
        <v>1</v>
      </c>
    </row>
    <row r="738" spans="1:81" x14ac:dyDescent="0.25">
      <c r="A738">
        <v>287</v>
      </c>
      <c r="B738" s="1">
        <v>39378</v>
      </c>
      <c r="C738">
        <v>1509.3000489999999</v>
      </c>
      <c r="D738">
        <v>1520.01001</v>
      </c>
      <c r="E738">
        <v>1503.6099850000001</v>
      </c>
      <c r="F738">
        <v>1519.589966</v>
      </c>
      <c r="G738">
        <v>1519.589966</v>
      </c>
      <c r="H738">
        <v>3309120000</v>
      </c>
      <c r="I738" s="2">
        <v>131276000000</v>
      </c>
      <c r="J738">
        <v>3390475000</v>
      </c>
      <c r="K738" s="3" t="b">
        <f t="shared" si="231"/>
        <v>1</v>
      </c>
      <c r="L738" s="3" t="b">
        <f t="shared" si="232"/>
        <v>0</v>
      </c>
      <c r="M738" s="3" t="b">
        <f t="shared" si="233"/>
        <v>0</v>
      </c>
      <c r="N738" s="3" t="b">
        <f t="shared" si="234"/>
        <v>0</v>
      </c>
      <c r="O738" s="3" t="b">
        <f t="shared" si="235"/>
        <v>0</v>
      </c>
      <c r="P738" s="3" t="b">
        <f t="shared" si="236"/>
        <v>0</v>
      </c>
      <c r="Q738">
        <v>1133177000</v>
      </c>
      <c r="R738">
        <v>-185560000</v>
      </c>
      <c r="S738">
        <v>-740067454.5</v>
      </c>
      <c r="T738" s="2">
        <v>129012000000</v>
      </c>
      <c r="U738">
        <v>2965595263</v>
      </c>
      <c r="V738" s="3" t="b">
        <f t="shared" si="237"/>
        <v>1</v>
      </c>
      <c r="W738" s="3" t="b">
        <f t="shared" si="238"/>
        <v>0</v>
      </c>
      <c r="X738" s="3" t="b">
        <f t="shared" si="239"/>
        <v>0</v>
      </c>
      <c r="Y738" s="3" t="b">
        <f t="shared" si="240"/>
        <v>0</v>
      </c>
      <c r="Z738" s="3" t="b">
        <f t="shared" si="241"/>
        <v>0</v>
      </c>
      <c r="AA738" s="3" t="b">
        <f t="shared" si="242"/>
        <v>0</v>
      </c>
      <c r="AB738">
        <v>833468275.79999995</v>
      </c>
      <c r="AC738">
        <v>566179178.10000002</v>
      </c>
      <c r="AD738">
        <v>-39751800.630000003</v>
      </c>
      <c r="AE738">
        <v>2057144013</v>
      </c>
      <c r="AF738">
        <v>21158509.09</v>
      </c>
      <c r="AG738" s="3" t="b">
        <f t="shared" si="243"/>
        <v>1</v>
      </c>
      <c r="AH738" s="3" t="b">
        <f t="shared" si="244"/>
        <v>0</v>
      </c>
      <c r="AI738" s="3" t="b">
        <f t="shared" si="245"/>
        <v>0</v>
      </c>
      <c r="AJ738" s="3" t="b">
        <f t="shared" si="246"/>
        <v>0</v>
      </c>
      <c r="AK738" s="3" t="b">
        <f t="shared" si="247"/>
        <v>0</v>
      </c>
      <c r="AL738" s="3" t="b">
        <f t="shared" si="248"/>
        <v>0</v>
      </c>
      <c r="AM738" s="3" t="b">
        <f t="shared" si="249"/>
        <v>0</v>
      </c>
      <c r="AN738" s="3" t="b">
        <f t="shared" si="250"/>
        <v>0</v>
      </c>
      <c r="AO738" s="3" t="b">
        <f t="shared" si="251"/>
        <v>0</v>
      </c>
      <c r="AP738">
        <v>-17961789.120000001</v>
      </c>
      <c r="AQ738">
        <v>-22675678.34</v>
      </c>
      <c r="AR738">
        <v>-16333710.699999999</v>
      </c>
      <c r="AS738">
        <v>60.785662649999999</v>
      </c>
      <c r="AT738">
        <v>9.2032301840000006</v>
      </c>
      <c r="AU738">
        <v>17.84179176</v>
      </c>
      <c r="AV738">
        <v>6.5796664319999998</v>
      </c>
      <c r="AW738">
        <v>-3.8707687420000001</v>
      </c>
      <c r="AX738">
        <v>-5.3477284520000001</v>
      </c>
      <c r="AY738">
        <v>-4.9395190089999996</v>
      </c>
      <c r="AZ738">
        <v>13.260009999999999</v>
      </c>
      <c r="BA738">
        <v>0</v>
      </c>
      <c r="BB738">
        <v>5.0891691139999997</v>
      </c>
      <c r="BC738">
        <v>5.6055865220000003</v>
      </c>
      <c r="BD738">
        <v>0.90787450999999997</v>
      </c>
      <c r="BE738">
        <v>47.585651200000001</v>
      </c>
      <c r="BF738">
        <v>5.0929307799999997</v>
      </c>
      <c r="BG738">
        <v>3.7066639129999999</v>
      </c>
      <c r="BH738">
        <v>-1.7633131390000001</v>
      </c>
      <c r="BI738">
        <v>-2.609342608</v>
      </c>
      <c r="BJ738">
        <v>-2.6469234990000001</v>
      </c>
      <c r="BK738">
        <v>21.290001</v>
      </c>
      <c r="BL738">
        <v>21.43</v>
      </c>
      <c r="BM738">
        <v>20.129999000000002</v>
      </c>
      <c r="BN738">
        <v>20.41</v>
      </c>
      <c r="BO738">
        <v>-1.2299990000000001</v>
      </c>
      <c r="BP738">
        <v>-5.6839143109999997</v>
      </c>
      <c r="BQ738">
        <v>-1.2749995000000001</v>
      </c>
      <c r="BR738">
        <v>0.441</v>
      </c>
      <c r="BS738">
        <v>0.68799969999999999</v>
      </c>
      <c r="BT738">
        <v>0.45696967300000002</v>
      </c>
      <c r="BU738">
        <v>33.987441130000001</v>
      </c>
      <c r="BV738">
        <v>-9.6546232340000007</v>
      </c>
      <c r="BW738">
        <v>-10.00784537</v>
      </c>
      <c r="BX738">
        <v>3.461538462</v>
      </c>
      <c r="BY738">
        <v>5.4003116169999998</v>
      </c>
      <c r="BZ738">
        <v>3.8837515680000001</v>
      </c>
      <c r="CA738" t="s">
        <v>61</v>
      </c>
      <c r="CB738">
        <v>0.60383047999999995</v>
      </c>
      <c r="CC738">
        <v>1</v>
      </c>
    </row>
    <row r="739" spans="1:81" x14ac:dyDescent="0.25">
      <c r="A739">
        <v>288</v>
      </c>
      <c r="B739" s="1">
        <v>39379</v>
      </c>
      <c r="C739">
        <v>1516.6099850000001</v>
      </c>
      <c r="D739">
        <v>1517.2299800000001</v>
      </c>
      <c r="E739">
        <v>1489.5600589999999</v>
      </c>
      <c r="F739">
        <v>1515.880005</v>
      </c>
      <c r="G739">
        <v>1515.880005</v>
      </c>
      <c r="H739">
        <v>4003300000</v>
      </c>
      <c r="I739" s="2">
        <v>127273000000</v>
      </c>
      <c r="J739">
        <v>-347090000</v>
      </c>
      <c r="K739" s="3" t="b">
        <f t="shared" si="231"/>
        <v>0</v>
      </c>
      <c r="L739" s="3" t="b">
        <f t="shared" si="232"/>
        <v>0</v>
      </c>
      <c r="M739" s="3" t="b">
        <f t="shared" si="233"/>
        <v>0</v>
      </c>
      <c r="N739" s="3" t="b">
        <f t="shared" si="234"/>
        <v>1</v>
      </c>
      <c r="O739" s="3" t="b">
        <f t="shared" si="235"/>
        <v>0</v>
      </c>
      <c r="P739" s="3" t="b">
        <f t="shared" si="236"/>
        <v>0</v>
      </c>
      <c r="Q739">
        <v>1164207000</v>
      </c>
      <c r="R739">
        <v>401431000</v>
      </c>
      <c r="S739">
        <v>-580978121.20000005</v>
      </c>
      <c r="T739" s="2">
        <v>132624000000</v>
      </c>
      <c r="U739">
        <v>3376140340</v>
      </c>
      <c r="V739" s="3" t="b">
        <f t="shared" si="237"/>
        <v>1</v>
      </c>
      <c r="W739" s="3" t="b">
        <f t="shared" si="238"/>
        <v>0</v>
      </c>
      <c r="X739" s="3" t="b">
        <f t="shared" si="239"/>
        <v>0</v>
      </c>
      <c r="Y739" s="3" t="b">
        <f t="shared" si="240"/>
        <v>0</v>
      </c>
      <c r="Z739" s="3" t="b">
        <f t="shared" si="241"/>
        <v>0</v>
      </c>
      <c r="AA739" s="3" t="b">
        <f t="shared" si="242"/>
        <v>0</v>
      </c>
      <c r="AB739">
        <v>3177119164</v>
      </c>
      <c r="AC739">
        <v>1685193205</v>
      </c>
      <c r="AD739">
        <v>389650319.5</v>
      </c>
      <c r="AE739">
        <v>2047370266</v>
      </c>
      <c r="AF739">
        <v>9677984.9849999994</v>
      </c>
      <c r="AG739" s="3" t="b">
        <f t="shared" si="243"/>
        <v>1</v>
      </c>
      <c r="AH739" s="3" t="b">
        <f t="shared" si="244"/>
        <v>0</v>
      </c>
      <c r="AI739" s="3" t="b">
        <f t="shared" si="245"/>
        <v>0</v>
      </c>
      <c r="AJ739" s="3" t="b">
        <f t="shared" si="246"/>
        <v>0</v>
      </c>
      <c r="AK739" s="3" t="b">
        <f t="shared" si="247"/>
        <v>0</v>
      </c>
      <c r="AL739" s="3" t="b">
        <f t="shared" si="248"/>
        <v>0</v>
      </c>
      <c r="AM739" s="3" t="b">
        <f t="shared" si="249"/>
        <v>0</v>
      </c>
      <c r="AN739" s="3" t="b">
        <f t="shared" si="250"/>
        <v>0</v>
      </c>
      <c r="AO739" s="3" t="b">
        <f t="shared" si="251"/>
        <v>0</v>
      </c>
      <c r="AP739">
        <v>12675953.189999999</v>
      </c>
      <c r="AQ739">
        <v>-10576726.99</v>
      </c>
      <c r="AR739">
        <v>-15500825.199999999</v>
      </c>
      <c r="AS739">
        <v>55.986847130000001</v>
      </c>
      <c r="AT739">
        <v>-4.7988155219999999</v>
      </c>
      <c r="AU739">
        <v>-7.894650339</v>
      </c>
      <c r="AV739">
        <v>2.2022073309999999</v>
      </c>
      <c r="AW739">
        <v>3.4284782210000002</v>
      </c>
      <c r="AX739">
        <v>-2.4880824910000001</v>
      </c>
      <c r="AY739">
        <v>-4.3048984289999996</v>
      </c>
      <c r="AZ739">
        <v>0</v>
      </c>
      <c r="BA739">
        <v>3.7099609999999998</v>
      </c>
      <c r="BB739">
        <v>4.7256570340000001</v>
      </c>
      <c r="BC739">
        <v>5.4701846989999998</v>
      </c>
      <c r="BD739">
        <v>0.86389350499999995</v>
      </c>
      <c r="BE739">
        <v>46.348866119999997</v>
      </c>
      <c r="BF739">
        <v>-1.2367850869999999</v>
      </c>
      <c r="BG739">
        <v>1.9280728460000001</v>
      </c>
      <c r="BH739">
        <v>2.3622559000000001</v>
      </c>
      <c r="BI739">
        <v>-0.83625946399999995</v>
      </c>
      <c r="BJ739">
        <v>-2.2996957669999998</v>
      </c>
      <c r="BK739">
        <v>21.16</v>
      </c>
      <c r="BL739">
        <v>24.15</v>
      </c>
      <c r="BM739">
        <v>20.59</v>
      </c>
      <c r="BN739">
        <v>20.799999</v>
      </c>
      <c r="BO739">
        <v>0.38999899999999998</v>
      </c>
      <c r="BP739">
        <v>1.9108231259999999</v>
      </c>
      <c r="BQ739">
        <v>-0.42</v>
      </c>
      <c r="BR739">
        <v>-0.77099989999999996</v>
      </c>
      <c r="BS739">
        <v>0.20499990000000001</v>
      </c>
      <c r="BT739">
        <v>0.34406055200000002</v>
      </c>
      <c r="BU739">
        <v>37.048657769999998</v>
      </c>
      <c r="BV739">
        <v>3.0612166410000001</v>
      </c>
      <c r="BW739">
        <v>-3.2967032970000001</v>
      </c>
      <c r="BX739">
        <v>-6.0518045530000002</v>
      </c>
      <c r="BY739">
        <v>1.609104396</v>
      </c>
      <c r="BZ739">
        <v>2.9511723650000001</v>
      </c>
      <c r="CA739" t="s">
        <v>60</v>
      </c>
      <c r="CB739">
        <v>0.118801271</v>
      </c>
      <c r="CC739">
        <v>1</v>
      </c>
    </row>
    <row r="740" spans="1:81" x14ac:dyDescent="0.25">
      <c r="A740">
        <v>289</v>
      </c>
      <c r="B740" s="1">
        <v>39380</v>
      </c>
      <c r="C740">
        <v>1516.150024</v>
      </c>
      <c r="D740">
        <v>1523.23999</v>
      </c>
      <c r="E740">
        <v>1500.459961</v>
      </c>
      <c r="F740">
        <v>1514.400024</v>
      </c>
      <c r="G740">
        <v>1514.400024</v>
      </c>
      <c r="H740">
        <v>4183960000</v>
      </c>
      <c r="I740" s="2">
        <v>123089000000</v>
      </c>
      <c r="J740">
        <v>-4093630000</v>
      </c>
      <c r="K740" s="3" t="b">
        <f t="shared" si="231"/>
        <v>0</v>
      </c>
      <c r="L740" s="3" t="b">
        <f t="shared" si="232"/>
        <v>0</v>
      </c>
      <c r="M740" s="3" t="b">
        <f t="shared" si="233"/>
        <v>0</v>
      </c>
      <c r="N740" s="3" t="b">
        <f t="shared" si="234"/>
        <v>1</v>
      </c>
      <c r="O740" s="3" t="b">
        <f t="shared" si="235"/>
        <v>0</v>
      </c>
      <c r="P740" s="3" t="b">
        <f t="shared" si="236"/>
        <v>0</v>
      </c>
      <c r="Q740">
        <v>-1863772000</v>
      </c>
      <c r="R740">
        <v>-350680000</v>
      </c>
      <c r="S740">
        <v>-808493272.70000005</v>
      </c>
      <c r="T740" s="2">
        <v>133561000000</v>
      </c>
      <c r="U740">
        <v>2274696888</v>
      </c>
      <c r="V740" s="3" t="b">
        <f t="shared" si="237"/>
        <v>1</v>
      </c>
      <c r="W740" s="3" t="b">
        <f t="shared" si="238"/>
        <v>0</v>
      </c>
      <c r="X740" s="3" t="b">
        <f t="shared" si="239"/>
        <v>0</v>
      </c>
      <c r="Y740" s="3" t="b">
        <f t="shared" si="240"/>
        <v>0</v>
      </c>
      <c r="Z740" s="3" t="b">
        <f t="shared" si="241"/>
        <v>0</v>
      </c>
      <c r="AA740" s="3" t="b">
        <f t="shared" si="242"/>
        <v>0</v>
      </c>
      <c r="AB740">
        <v>2667968399</v>
      </c>
      <c r="AC740">
        <v>2771344928</v>
      </c>
      <c r="AD740">
        <v>684584454.20000005</v>
      </c>
      <c r="AE740">
        <v>2043285391</v>
      </c>
      <c r="AF740">
        <v>-6929310.9910000004</v>
      </c>
      <c r="AG740" s="3" t="b">
        <f t="shared" si="243"/>
        <v>0</v>
      </c>
      <c r="AH740" s="3" t="b">
        <f t="shared" si="244"/>
        <v>0</v>
      </c>
      <c r="AI740" s="3" t="b">
        <f t="shared" si="245"/>
        <v>0</v>
      </c>
      <c r="AJ740" s="3" t="b">
        <f t="shared" si="246"/>
        <v>1</v>
      </c>
      <c r="AK740" s="3" t="b">
        <f t="shared" si="247"/>
        <v>0</v>
      </c>
      <c r="AL740" s="3" t="b">
        <f t="shared" si="248"/>
        <v>0</v>
      </c>
      <c r="AM740" s="3" t="b">
        <f t="shared" si="249"/>
        <v>0</v>
      </c>
      <c r="AN740" s="3" t="b">
        <f t="shared" si="250"/>
        <v>0</v>
      </c>
      <c r="AO740" s="3" t="b">
        <f t="shared" si="251"/>
        <v>0</v>
      </c>
      <c r="AP740">
        <v>3603953.665</v>
      </c>
      <c r="AQ740">
        <v>7627276.2390000001</v>
      </c>
      <c r="AR740">
        <v>-14726295.390000001</v>
      </c>
      <c r="AS740">
        <v>54.904989090000001</v>
      </c>
      <c r="AT740">
        <v>-1.0818580330000001</v>
      </c>
      <c r="AU740">
        <v>-1.9323432</v>
      </c>
      <c r="AV740">
        <v>-2.9403367779999998</v>
      </c>
      <c r="AW740">
        <v>0.51688543600000003</v>
      </c>
      <c r="AX740">
        <v>1.8961733279999999</v>
      </c>
      <c r="AY740">
        <v>-3.9900603010000002</v>
      </c>
      <c r="AZ740">
        <v>0</v>
      </c>
      <c r="BA740">
        <v>1.479981</v>
      </c>
      <c r="BB740">
        <v>4.3881101029999998</v>
      </c>
      <c r="BC740">
        <v>5.1851701490000002</v>
      </c>
      <c r="BD740">
        <v>0.84628083099999996</v>
      </c>
      <c r="BE740">
        <v>45.837058849999998</v>
      </c>
      <c r="BF740">
        <v>-0.51180726399999998</v>
      </c>
      <c r="BG740">
        <v>-0.87429617599999998</v>
      </c>
      <c r="BH740">
        <v>0.87962302000000003</v>
      </c>
      <c r="BI740">
        <v>1.5185616639999999</v>
      </c>
      <c r="BJ740">
        <v>-2.0042732139999999</v>
      </c>
      <c r="BK740">
        <v>20.84</v>
      </c>
      <c r="BL740">
        <v>22.4</v>
      </c>
      <c r="BM740">
        <v>20.040001</v>
      </c>
      <c r="BN740">
        <v>21.17</v>
      </c>
      <c r="BO740">
        <v>0.37000100000000002</v>
      </c>
      <c r="BP740">
        <v>1.7788510470000001</v>
      </c>
      <c r="BQ740">
        <v>0.38</v>
      </c>
      <c r="BR740">
        <v>-0.1019998</v>
      </c>
      <c r="BS740">
        <v>-0.4419998</v>
      </c>
      <c r="BT740">
        <v>0.34860597599999998</v>
      </c>
      <c r="BU740">
        <v>39.952904240000002</v>
      </c>
      <c r="BV740">
        <v>2.9042464680000002</v>
      </c>
      <c r="BW740">
        <v>2.9827315539999999</v>
      </c>
      <c r="BX740">
        <v>-0.80062637400000003</v>
      </c>
      <c r="BY740">
        <v>-3.4693861849999998</v>
      </c>
      <c r="BZ740">
        <v>2.7938646290000002</v>
      </c>
      <c r="CA740" t="s">
        <v>60</v>
      </c>
      <c r="CB740">
        <v>-2.4412558000000001E-2</v>
      </c>
      <c r="CC740">
        <v>1</v>
      </c>
    </row>
    <row r="741" spans="1:81" x14ac:dyDescent="0.25">
      <c r="A741">
        <v>311</v>
      </c>
      <c r="B741" s="1">
        <v>39413</v>
      </c>
      <c r="C741">
        <v>1409.589966</v>
      </c>
      <c r="D741">
        <v>1429.48999</v>
      </c>
      <c r="E741">
        <v>1407.4300539999999</v>
      </c>
      <c r="F741">
        <v>1428.2299800000001</v>
      </c>
      <c r="G741">
        <v>1428.2299800000001</v>
      </c>
      <c r="H741">
        <v>4320720000</v>
      </c>
      <c r="I741" s="2">
        <v>111342000000</v>
      </c>
      <c r="J741">
        <v>307125000</v>
      </c>
      <c r="K741" s="3" t="b">
        <f t="shared" si="231"/>
        <v>1</v>
      </c>
      <c r="L741" s="3" t="b">
        <f t="shared" si="232"/>
        <v>0</v>
      </c>
      <c r="M741" s="3" t="b">
        <f t="shared" si="233"/>
        <v>0</v>
      </c>
      <c r="N741" s="3" t="b">
        <f t="shared" si="234"/>
        <v>0</v>
      </c>
      <c r="O741" s="3" t="b">
        <f t="shared" si="235"/>
        <v>0</v>
      </c>
      <c r="P741" s="3" t="b">
        <f t="shared" si="236"/>
        <v>0</v>
      </c>
      <c r="Q741">
        <v>297444000</v>
      </c>
      <c r="R741">
        <v>-579227000</v>
      </c>
      <c r="S741">
        <v>-443426727.30000001</v>
      </c>
      <c r="T741" s="2">
        <v>131355000000</v>
      </c>
      <c r="U741">
        <v>164142635.19999999</v>
      </c>
      <c r="V741" s="3" t="b">
        <f t="shared" si="237"/>
        <v>1</v>
      </c>
      <c r="W741" s="3" t="b">
        <f t="shared" si="238"/>
        <v>0</v>
      </c>
      <c r="X741" s="3" t="b">
        <f t="shared" si="239"/>
        <v>0</v>
      </c>
      <c r="Y741" s="3" t="b">
        <f t="shared" si="240"/>
        <v>0</v>
      </c>
      <c r="Z741" s="3" t="b">
        <f t="shared" si="241"/>
        <v>0</v>
      </c>
      <c r="AA741" s="3" t="b">
        <f t="shared" si="242"/>
        <v>0</v>
      </c>
      <c r="AB741">
        <v>225752659.30000001</v>
      </c>
      <c r="AC741">
        <v>-533571226.39999998</v>
      </c>
      <c r="AD741">
        <v>-761200000.70000005</v>
      </c>
      <c r="AE741">
        <v>1764465596</v>
      </c>
      <c r="AF741">
        <v>-10812249.640000001</v>
      </c>
      <c r="AG741" s="3" t="b">
        <f t="shared" si="243"/>
        <v>0</v>
      </c>
      <c r="AH741" s="3" t="b">
        <f t="shared" si="244"/>
        <v>0</v>
      </c>
      <c r="AI741" s="3" t="b">
        <f t="shared" si="245"/>
        <v>0</v>
      </c>
      <c r="AJ741" s="3" t="b">
        <f t="shared" si="246"/>
        <v>1</v>
      </c>
      <c r="AK741" s="3" t="b">
        <f t="shared" si="247"/>
        <v>0</v>
      </c>
      <c r="AL741" s="3" t="b">
        <f t="shared" si="248"/>
        <v>0</v>
      </c>
      <c r="AM741" s="3" t="b">
        <f t="shared" si="249"/>
        <v>0</v>
      </c>
      <c r="AN741" s="3" t="b">
        <f t="shared" si="250"/>
        <v>0</v>
      </c>
      <c r="AO741" s="3" t="b">
        <f t="shared" si="251"/>
        <v>0</v>
      </c>
      <c r="AP741">
        <v>-6928814.3459999999</v>
      </c>
      <c r="AQ741">
        <v>-17750691.129999999</v>
      </c>
      <c r="AR741">
        <v>-21787416.870000001</v>
      </c>
      <c r="AS741">
        <v>13.01841597</v>
      </c>
      <c r="AT741">
        <v>12.35955658</v>
      </c>
      <c r="AU741">
        <v>1875.9020350000001</v>
      </c>
      <c r="AV741">
        <v>-1.30006084</v>
      </c>
      <c r="AW741">
        <v>2.1982751920000001</v>
      </c>
      <c r="AX741">
        <v>-5.2749620000000002E-3</v>
      </c>
      <c r="AY741">
        <v>-1.928369819</v>
      </c>
      <c r="AZ741">
        <v>21.010009</v>
      </c>
      <c r="BA741">
        <v>0</v>
      </c>
      <c r="BB741">
        <v>7.2950308110000002</v>
      </c>
      <c r="BC741">
        <v>10.624734869999999</v>
      </c>
      <c r="BD741">
        <v>0.68660826799999997</v>
      </c>
      <c r="BE741">
        <v>40.709409600000001</v>
      </c>
      <c r="BF741">
        <v>5.4192093979999996</v>
      </c>
      <c r="BG741">
        <v>-5.0057799E-2</v>
      </c>
      <c r="BH741">
        <v>1.4747390330000001</v>
      </c>
      <c r="BI741">
        <v>0.704508052</v>
      </c>
      <c r="BJ741">
        <v>-0.50587539999999998</v>
      </c>
      <c r="BK741">
        <v>28.139999</v>
      </c>
      <c r="BL741">
        <v>28.24</v>
      </c>
      <c r="BM741">
        <v>26.23</v>
      </c>
      <c r="BN741">
        <v>26.280000999999999</v>
      </c>
      <c r="BO741">
        <v>-2.6299990000000002</v>
      </c>
      <c r="BP741">
        <v>-9.0971947419999992</v>
      </c>
      <c r="BQ741">
        <v>0.33500000000000002</v>
      </c>
      <c r="BR741">
        <v>0.16200020000000001</v>
      </c>
      <c r="BS741">
        <v>0.4870004</v>
      </c>
      <c r="BT741">
        <v>0.18836370299999999</v>
      </c>
      <c r="BU741">
        <v>67.954703530000003</v>
      </c>
      <c r="BV741">
        <v>-17.52164557</v>
      </c>
      <c r="BW741">
        <v>2.231845436</v>
      </c>
      <c r="BX741">
        <v>1.0792818120000001</v>
      </c>
      <c r="BY741">
        <v>3.244506329</v>
      </c>
      <c r="BZ741">
        <v>1.254921406</v>
      </c>
      <c r="CA741" t="s">
        <v>61</v>
      </c>
      <c r="CB741">
        <v>0.30783004600000002</v>
      </c>
      <c r="CC741">
        <v>1</v>
      </c>
    </row>
    <row r="742" spans="1:81" x14ac:dyDescent="0.25">
      <c r="A742">
        <v>326</v>
      </c>
      <c r="B742" s="1">
        <v>39434</v>
      </c>
      <c r="C742">
        <v>1445.920044</v>
      </c>
      <c r="D742">
        <v>1460.160034</v>
      </c>
      <c r="E742">
        <v>1435.650024</v>
      </c>
      <c r="F742">
        <v>1454.9799800000001</v>
      </c>
      <c r="G742">
        <v>1454.9799800000001</v>
      </c>
      <c r="H742">
        <v>3723690000</v>
      </c>
      <c r="I742" s="2">
        <v>124887000000</v>
      </c>
      <c r="J742">
        <v>77330000</v>
      </c>
      <c r="K742" s="3" t="b">
        <f t="shared" si="231"/>
        <v>1</v>
      </c>
      <c r="L742" s="3" t="b">
        <f t="shared" si="232"/>
        <v>0</v>
      </c>
      <c r="M742" s="3" t="b">
        <f t="shared" si="233"/>
        <v>0</v>
      </c>
      <c r="N742" s="3" t="b">
        <f t="shared" si="234"/>
        <v>0</v>
      </c>
      <c r="O742" s="3" t="b">
        <f t="shared" si="235"/>
        <v>0</v>
      </c>
      <c r="P742" s="3" t="b">
        <f t="shared" si="236"/>
        <v>0</v>
      </c>
      <c r="Q742">
        <v>-1330820000</v>
      </c>
      <c r="R742">
        <v>-619252000</v>
      </c>
      <c r="S742">
        <v>295637393.89999998</v>
      </c>
      <c r="T742" s="2">
        <v>134746000000</v>
      </c>
      <c r="U742">
        <v>-624159920.70000005</v>
      </c>
      <c r="V742" s="3" t="b">
        <f t="shared" si="237"/>
        <v>0</v>
      </c>
      <c r="W742" s="3" t="b">
        <f t="shared" si="238"/>
        <v>0</v>
      </c>
      <c r="X742" s="3" t="b">
        <f t="shared" si="239"/>
        <v>0</v>
      </c>
      <c r="Y742" s="3" t="b">
        <f t="shared" si="240"/>
        <v>1</v>
      </c>
      <c r="Z742" s="3" t="b">
        <f t="shared" si="241"/>
        <v>0</v>
      </c>
      <c r="AA742" s="3" t="b">
        <f t="shared" si="242"/>
        <v>0</v>
      </c>
      <c r="AB742">
        <v>-1716259562</v>
      </c>
      <c r="AC742">
        <v>-935691660.70000005</v>
      </c>
      <c r="AD742">
        <v>-548494673.39999998</v>
      </c>
      <c r="AE742">
        <v>1864830485</v>
      </c>
      <c r="AF742">
        <v>-15113013.17</v>
      </c>
      <c r="AG742" s="3" t="b">
        <f t="shared" si="243"/>
        <v>0</v>
      </c>
      <c r="AH742" s="3" t="b">
        <f t="shared" si="244"/>
        <v>0</v>
      </c>
      <c r="AI742" s="3" t="b">
        <f t="shared" si="245"/>
        <v>0</v>
      </c>
      <c r="AJ742" s="3" t="b">
        <f t="shared" si="246"/>
        <v>1</v>
      </c>
      <c r="AK742" s="3" t="b">
        <f t="shared" si="247"/>
        <v>0</v>
      </c>
      <c r="AL742" s="3" t="b">
        <f t="shared" si="248"/>
        <v>0</v>
      </c>
      <c r="AM742" s="3" t="b">
        <f t="shared" si="249"/>
        <v>1</v>
      </c>
      <c r="AN742" s="3" t="b">
        <f t="shared" si="250"/>
        <v>0</v>
      </c>
      <c r="AO742" s="3" t="b">
        <f t="shared" si="251"/>
        <v>0</v>
      </c>
      <c r="AP742">
        <v>-28454334.870000001</v>
      </c>
      <c r="AQ742">
        <v>-24541606.949999999</v>
      </c>
      <c r="AR742">
        <v>-14952960.83</v>
      </c>
      <c r="AS742">
        <v>33.328782670000002</v>
      </c>
      <c r="AT742">
        <v>6.1911590719999996</v>
      </c>
      <c r="AU742">
        <v>22.81393228</v>
      </c>
      <c r="AV742">
        <v>-4.4217809880000001</v>
      </c>
      <c r="AW742">
        <v>-8.3417469410000002</v>
      </c>
      <c r="AX742">
        <v>-7.209188428</v>
      </c>
      <c r="AY742">
        <v>-3.179521855</v>
      </c>
      <c r="AZ742">
        <v>9.0799559999999992</v>
      </c>
      <c r="BA742">
        <v>0</v>
      </c>
      <c r="BB742">
        <v>7.2279926430000003</v>
      </c>
      <c r="BC742">
        <v>8.8249694059999992</v>
      </c>
      <c r="BD742">
        <v>0.81903883300000002</v>
      </c>
      <c r="BE742">
        <v>45.025912480000002</v>
      </c>
      <c r="BF742">
        <v>2.3145636399999998</v>
      </c>
      <c r="BG742">
        <v>-1.0829131009999999</v>
      </c>
      <c r="BH742">
        <v>-2.5045366520000001</v>
      </c>
      <c r="BI742">
        <v>-2.208310242</v>
      </c>
      <c r="BJ742">
        <v>-1.441189372</v>
      </c>
      <c r="BK742">
        <v>23.700001</v>
      </c>
      <c r="BL742">
        <v>24.6</v>
      </c>
      <c r="BM742">
        <v>22.41</v>
      </c>
      <c r="BN742">
        <v>22.639999</v>
      </c>
      <c r="BO742">
        <v>-1.880001</v>
      </c>
      <c r="BP742">
        <v>-7.6672145189999998</v>
      </c>
      <c r="BQ742">
        <v>-0.31500050000000002</v>
      </c>
      <c r="BR742">
        <v>0.14899999999999999</v>
      </c>
      <c r="BS742">
        <v>0.23000010000000001</v>
      </c>
      <c r="BT742">
        <v>0.25666657599999998</v>
      </c>
      <c r="BU742">
        <v>38.36615329</v>
      </c>
      <c r="BV742">
        <v>-13.71262482</v>
      </c>
      <c r="BW742">
        <v>-2.2975964769999999</v>
      </c>
      <c r="BX742">
        <v>1.0867978780000001</v>
      </c>
      <c r="BY742">
        <v>1.677608193</v>
      </c>
      <c r="BZ742">
        <v>1.5771560920000001</v>
      </c>
      <c r="CA742" t="s">
        <v>60</v>
      </c>
      <c r="CB742">
        <v>8.5585411E-2</v>
      </c>
      <c r="CC742">
        <v>1</v>
      </c>
    </row>
    <row r="743" spans="1:81" x14ac:dyDescent="0.25">
      <c r="A743">
        <v>327</v>
      </c>
      <c r="B743" s="1">
        <v>39435</v>
      </c>
      <c r="C743">
        <v>1454.6999510000001</v>
      </c>
      <c r="D743">
        <v>1464.420044</v>
      </c>
      <c r="E743">
        <v>1445.3100589999999</v>
      </c>
      <c r="F743">
        <v>1453</v>
      </c>
      <c r="G743">
        <v>1453</v>
      </c>
      <c r="H743">
        <v>3401300000</v>
      </c>
      <c r="I743" s="2">
        <v>121486000000</v>
      </c>
      <c r="J743">
        <v>161195000</v>
      </c>
      <c r="K743" s="3" t="b">
        <f t="shared" si="231"/>
        <v>1</v>
      </c>
      <c r="L743" s="3" t="b">
        <f t="shared" si="232"/>
        <v>0</v>
      </c>
      <c r="M743" s="3" t="b">
        <f t="shared" si="233"/>
        <v>0</v>
      </c>
      <c r="N743" s="3" t="b">
        <f t="shared" si="234"/>
        <v>0</v>
      </c>
      <c r="O743" s="3" t="b">
        <f t="shared" si="235"/>
        <v>0</v>
      </c>
      <c r="P743" s="3" t="b">
        <f t="shared" si="236"/>
        <v>0</v>
      </c>
      <c r="Q743">
        <v>-601623000</v>
      </c>
      <c r="R743">
        <v>-1314072000</v>
      </c>
      <c r="S743">
        <v>19076545.449999999</v>
      </c>
      <c r="T743" s="2">
        <v>134082000000</v>
      </c>
      <c r="U743">
        <v>742911772.70000005</v>
      </c>
      <c r="V743" s="3" t="b">
        <f t="shared" si="237"/>
        <v>1</v>
      </c>
      <c r="W743" s="3" t="b">
        <f t="shared" si="238"/>
        <v>0</v>
      </c>
      <c r="X743" s="3" t="b">
        <f t="shared" si="239"/>
        <v>0</v>
      </c>
      <c r="Y743" s="3" t="b">
        <f t="shared" si="240"/>
        <v>0</v>
      </c>
      <c r="Z743" s="3" t="b">
        <f t="shared" si="241"/>
        <v>0</v>
      </c>
      <c r="AA743" s="3" t="b">
        <f t="shared" si="242"/>
        <v>0</v>
      </c>
      <c r="AB743">
        <v>-358694438.19999999</v>
      </c>
      <c r="AC743">
        <v>-1175249360</v>
      </c>
      <c r="AD743">
        <v>-738824388.60000002</v>
      </c>
      <c r="AE743">
        <v>1860201894</v>
      </c>
      <c r="AF743">
        <v>9377710.1899999995</v>
      </c>
      <c r="AG743" s="3" t="b">
        <f t="shared" si="243"/>
        <v>1</v>
      </c>
      <c r="AH743" s="3" t="b">
        <f t="shared" si="244"/>
        <v>0</v>
      </c>
      <c r="AI743" s="3" t="b">
        <f t="shared" si="245"/>
        <v>0</v>
      </c>
      <c r="AJ743" s="3" t="b">
        <f t="shared" si="246"/>
        <v>0</v>
      </c>
      <c r="AK743" s="3" t="b">
        <f t="shared" si="247"/>
        <v>0</v>
      </c>
      <c r="AL743" s="3" t="b">
        <f t="shared" si="248"/>
        <v>0</v>
      </c>
      <c r="AM743" s="3" t="b">
        <f t="shared" si="249"/>
        <v>0</v>
      </c>
      <c r="AN743" s="3" t="b">
        <f t="shared" si="250"/>
        <v>0</v>
      </c>
      <c r="AO743" s="3" t="b">
        <f t="shared" si="251"/>
        <v>0</v>
      </c>
      <c r="AP743">
        <v>-8117983.8890000004</v>
      </c>
      <c r="AQ743">
        <v>-19343874.780000001</v>
      </c>
      <c r="AR743">
        <v>-18300475.300000001</v>
      </c>
      <c r="AS743">
        <v>31.978735260000001</v>
      </c>
      <c r="AT743">
        <v>-1.350047416</v>
      </c>
      <c r="AU743">
        <v>-4.0506952500000004</v>
      </c>
      <c r="AV743">
        <v>2.4205558279999999</v>
      </c>
      <c r="AW743">
        <v>-2.43896691</v>
      </c>
      <c r="AX743">
        <v>-5.7132155720000002</v>
      </c>
      <c r="AY743">
        <v>-4.5187643040000003</v>
      </c>
      <c r="AZ743">
        <v>0</v>
      </c>
      <c r="BA743">
        <v>1.9799800000000001</v>
      </c>
      <c r="BB743">
        <v>6.7117074539999999</v>
      </c>
      <c r="BC743">
        <v>8.3360415910000008</v>
      </c>
      <c r="BD743">
        <v>0.80514322999999999</v>
      </c>
      <c r="BE743">
        <v>44.602733829999998</v>
      </c>
      <c r="BF743">
        <v>-0.42317865199999999</v>
      </c>
      <c r="BG743">
        <v>0.94569249399999999</v>
      </c>
      <c r="BH743">
        <v>-0.54524509200000004</v>
      </c>
      <c r="BI743">
        <v>-1.6722167960000001</v>
      </c>
      <c r="BJ743">
        <v>-1.704107153</v>
      </c>
      <c r="BK743">
        <v>22.620000999999998</v>
      </c>
      <c r="BL743">
        <v>22.68</v>
      </c>
      <c r="BM743">
        <v>21.299999</v>
      </c>
      <c r="BN743">
        <v>21.68</v>
      </c>
      <c r="BO743">
        <v>-0.95999900000000005</v>
      </c>
      <c r="BP743">
        <v>-4.2402784560000004</v>
      </c>
      <c r="BQ743">
        <v>-1.42</v>
      </c>
      <c r="BR743">
        <v>-0.66500009999999998</v>
      </c>
      <c r="BS743">
        <v>-0.23899989999999999</v>
      </c>
      <c r="BT743">
        <v>0.22448486100000001</v>
      </c>
      <c r="BU743">
        <v>31.363972910000001</v>
      </c>
      <c r="BV743">
        <v>-7.0021803790000003</v>
      </c>
      <c r="BW743">
        <v>-10.3574026</v>
      </c>
      <c r="BX743">
        <v>-4.8504744820000001</v>
      </c>
      <c r="BY743">
        <v>-1.7432522429999999</v>
      </c>
      <c r="BZ743">
        <v>1.637380337</v>
      </c>
      <c r="CA743" t="s">
        <v>60</v>
      </c>
      <c r="CB743">
        <v>-3.4488625000000002E-2</v>
      </c>
      <c r="CC743">
        <v>1</v>
      </c>
    </row>
    <row r="744" spans="1:81" x14ac:dyDescent="0.25">
      <c r="A744">
        <v>349</v>
      </c>
      <c r="B744" s="1">
        <v>39470</v>
      </c>
      <c r="C744">
        <v>1310.410034</v>
      </c>
      <c r="D744">
        <v>1339.089966</v>
      </c>
      <c r="E744">
        <v>1270.0500489999999</v>
      </c>
      <c r="F744">
        <v>1338.599976</v>
      </c>
      <c r="G744">
        <v>1338.599976</v>
      </c>
      <c r="H744">
        <v>3241680000</v>
      </c>
      <c r="I744" s="2">
        <v>107365000000</v>
      </c>
      <c r="J744">
        <v>-1651505000</v>
      </c>
      <c r="K744" s="3" t="b">
        <f t="shared" si="231"/>
        <v>0</v>
      </c>
      <c r="L744" s="3" t="b">
        <f t="shared" si="232"/>
        <v>0</v>
      </c>
      <c r="M744" s="3" t="b">
        <f t="shared" si="233"/>
        <v>0</v>
      </c>
      <c r="N744" s="3" t="b">
        <f t="shared" si="234"/>
        <v>1</v>
      </c>
      <c r="O744" s="3" t="b">
        <f t="shared" si="235"/>
        <v>0</v>
      </c>
      <c r="P744" s="3" t="b">
        <f t="shared" si="236"/>
        <v>0</v>
      </c>
      <c r="Q744">
        <v>-3446824000</v>
      </c>
      <c r="R744">
        <v>-4177149000</v>
      </c>
      <c r="S744">
        <v>-3172404121</v>
      </c>
      <c r="T744" s="2">
        <v>130667000000</v>
      </c>
      <c r="U744">
        <v>3283298437</v>
      </c>
      <c r="V744" s="3" t="b">
        <f t="shared" si="237"/>
        <v>1</v>
      </c>
      <c r="W744" s="3" t="b">
        <f t="shared" si="238"/>
        <v>0</v>
      </c>
      <c r="X744" s="3" t="b">
        <f t="shared" si="239"/>
        <v>0</v>
      </c>
      <c r="Y744" s="3" t="b">
        <f t="shared" si="240"/>
        <v>0</v>
      </c>
      <c r="Z744" s="3" t="b">
        <f t="shared" si="241"/>
        <v>0</v>
      </c>
      <c r="AA744" s="3" t="b">
        <f t="shared" si="242"/>
        <v>0</v>
      </c>
      <c r="AB744">
        <v>1715166085</v>
      </c>
      <c r="AC744">
        <v>114198045.40000001</v>
      </c>
      <c r="AD744">
        <v>-1103254735</v>
      </c>
      <c r="AE744">
        <v>1446802600</v>
      </c>
      <c r="AF744">
        <v>-1520122.2009999999</v>
      </c>
      <c r="AG744" s="3" t="b">
        <f t="shared" si="243"/>
        <v>0</v>
      </c>
      <c r="AH744" s="3" t="b">
        <f t="shared" si="244"/>
        <v>0</v>
      </c>
      <c r="AI744" s="3" t="b">
        <f t="shared" si="245"/>
        <v>0</v>
      </c>
      <c r="AJ744" s="3" t="b">
        <f t="shared" si="246"/>
        <v>1</v>
      </c>
      <c r="AK744" s="3" t="b">
        <f t="shared" si="247"/>
        <v>0</v>
      </c>
      <c r="AL744" s="3" t="b">
        <f t="shared" si="248"/>
        <v>0</v>
      </c>
      <c r="AM744" s="3" t="b">
        <f t="shared" si="249"/>
        <v>0</v>
      </c>
      <c r="AN744" s="3" t="b">
        <f t="shared" si="250"/>
        <v>0</v>
      </c>
      <c r="AO744" s="3" t="b">
        <f t="shared" si="251"/>
        <v>0</v>
      </c>
      <c r="AP744">
        <v>-19057503.859999999</v>
      </c>
      <c r="AQ744">
        <v>-49609842.829999998</v>
      </c>
      <c r="AR744">
        <v>-50205330.390000001</v>
      </c>
      <c r="AS744">
        <v>27.03926903</v>
      </c>
      <c r="AT744">
        <v>12.513444850000001</v>
      </c>
      <c r="AU744">
        <v>86.146195230000004</v>
      </c>
      <c r="AV744">
        <v>10.515764799999999</v>
      </c>
      <c r="AW744">
        <v>8.5623516550000005</v>
      </c>
      <c r="AX744">
        <v>5.6055434699999998</v>
      </c>
      <c r="AY744">
        <v>-0.98093878199999995</v>
      </c>
      <c r="AZ744">
        <v>28.099976000000002</v>
      </c>
      <c r="BA744">
        <v>0</v>
      </c>
      <c r="BB744">
        <v>6.0823285299999998</v>
      </c>
      <c r="BC744">
        <v>11.49721517</v>
      </c>
      <c r="BD744">
        <v>0.52902624200000004</v>
      </c>
      <c r="BE744">
        <v>34.598898779999999</v>
      </c>
      <c r="BF744">
        <v>8.4296074789999995</v>
      </c>
      <c r="BG744">
        <v>3.3414828179999998</v>
      </c>
      <c r="BH744">
        <v>1.5354142900000001</v>
      </c>
      <c r="BI744">
        <v>-0.250354515</v>
      </c>
      <c r="BJ744">
        <v>-1.3844092690000001</v>
      </c>
      <c r="BK744">
        <v>33.840000000000003</v>
      </c>
      <c r="BL744">
        <v>34.419998</v>
      </c>
      <c r="BM744">
        <v>28.469999000000001</v>
      </c>
      <c r="BN744">
        <v>29.02</v>
      </c>
      <c r="BO744">
        <v>-1.99</v>
      </c>
      <c r="BP744">
        <v>-6.4172847470000001</v>
      </c>
      <c r="BQ744">
        <v>0.92</v>
      </c>
      <c r="BR744">
        <v>0.5510003</v>
      </c>
      <c r="BS744">
        <v>1.1830003</v>
      </c>
      <c r="BT744">
        <v>0.801454424</v>
      </c>
      <c r="BU744">
        <v>55.67651403</v>
      </c>
      <c r="BV744">
        <v>-10.31622656</v>
      </c>
      <c r="BW744">
        <v>-12.542871</v>
      </c>
      <c r="BX744">
        <v>-13.396297240000001</v>
      </c>
      <c r="BY744">
        <v>-3.240112919</v>
      </c>
      <c r="BZ744">
        <v>2.9303715889999999</v>
      </c>
      <c r="CA744" t="s">
        <v>61</v>
      </c>
      <c r="CB744">
        <v>0.42253853299999999</v>
      </c>
      <c r="CC744">
        <v>1</v>
      </c>
    </row>
    <row r="745" spans="1:81" x14ac:dyDescent="0.25">
      <c r="A745">
        <v>362</v>
      </c>
      <c r="B745" s="1">
        <v>39489</v>
      </c>
      <c r="C745">
        <v>1331.920044</v>
      </c>
      <c r="D745">
        <v>1341.400024</v>
      </c>
      <c r="E745">
        <v>1320.3199460000001</v>
      </c>
      <c r="F745">
        <v>1339.130005</v>
      </c>
      <c r="G745">
        <v>1339.130005</v>
      </c>
      <c r="H745">
        <v>3593140000</v>
      </c>
      <c r="I745" s="2">
        <v>114024000000</v>
      </c>
      <c r="J745">
        <v>-87675000</v>
      </c>
      <c r="K745" s="3" t="b">
        <f t="shared" si="231"/>
        <v>0</v>
      </c>
      <c r="L745" s="3" t="b">
        <f t="shared" si="232"/>
        <v>0</v>
      </c>
      <c r="M745" s="3" t="b">
        <f t="shared" si="233"/>
        <v>0</v>
      </c>
      <c r="N745" s="3" t="b">
        <f t="shared" si="234"/>
        <v>1</v>
      </c>
      <c r="O745" s="3" t="b">
        <f t="shared" si="235"/>
        <v>0</v>
      </c>
      <c r="P745" s="3" t="b">
        <f t="shared" si="236"/>
        <v>0</v>
      </c>
      <c r="Q745">
        <v>947294000</v>
      </c>
      <c r="R745">
        <v>163205000</v>
      </c>
      <c r="S745">
        <v>-515553636.39999998</v>
      </c>
      <c r="T745" s="2">
        <v>135114000000</v>
      </c>
      <c r="U745">
        <v>1437684847</v>
      </c>
      <c r="V745" s="3" t="b">
        <f t="shared" si="237"/>
        <v>1</v>
      </c>
      <c r="W745" s="3" t="b">
        <f t="shared" si="238"/>
        <v>0</v>
      </c>
      <c r="X745" s="3" t="b">
        <f t="shared" si="239"/>
        <v>0</v>
      </c>
      <c r="Y745" s="3" t="b">
        <f t="shared" si="240"/>
        <v>0</v>
      </c>
      <c r="Z745" s="3" t="b">
        <f t="shared" si="241"/>
        <v>0</v>
      </c>
      <c r="AA745" s="3" t="b">
        <f t="shared" si="242"/>
        <v>0</v>
      </c>
      <c r="AB745">
        <v>1316874889</v>
      </c>
      <c r="AC745">
        <v>350191466.30000001</v>
      </c>
      <c r="AD745">
        <v>-540932504.10000002</v>
      </c>
      <c r="AE745">
        <v>1479036481</v>
      </c>
      <c r="AF745">
        <v>2659161.5669999998</v>
      </c>
      <c r="AG745" s="3" t="b">
        <f t="shared" si="243"/>
        <v>1</v>
      </c>
      <c r="AH745" s="3" t="b">
        <f t="shared" si="244"/>
        <v>0</v>
      </c>
      <c r="AI745" s="3" t="b">
        <f t="shared" si="245"/>
        <v>0</v>
      </c>
      <c r="AJ745" s="3" t="b">
        <f t="shared" si="246"/>
        <v>0</v>
      </c>
      <c r="AK745" s="3" t="b">
        <f t="shared" si="247"/>
        <v>0</v>
      </c>
      <c r="AL745" s="3" t="b">
        <f t="shared" si="248"/>
        <v>0</v>
      </c>
      <c r="AM745" s="3" t="b">
        <f t="shared" si="249"/>
        <v>0</v>
      </c>
      <c r="AN745" s="3" t="b">
        <f t="shared" si="250"/>
        <v>0</v>
      </c>
      <c r="AO745" s="3" t="b">
        <f t="shared" si="251"/>
        <v>0</v>
      </c>
      <c r="AP745">
        <v>10868051.380000001</v>
      </c>
      <c r="AQ745">
        <v>4224925.2429999998</v>
      </c>
      <c r="AR745">
        <v>-12367794.18</v>
      </c>
      <c r="AS745">
        <v>30.192298090000001</v>
      </c>
      <c r="AT745">
        <v>3.4265596600000001</v>
      </c>
      <c r="AU745">
        <v>12.802036709999999</v>
      </c>
      <c r="AV745">
        <v>1.276958166</v>
      </c>
      <c r="AW745">
        <v>2.296404318</v>
      </c>
      <c r="AX745">
        <v>1.2371259590000001</v>
      </c>
      <c r="AY745">
        <v>-1.6971464300000001</v>
      </c>
      <c r="AZ745">
        <v>7.8399660000000004</v>
      </c>
      <c r="BA745">
        <v>0</v>
      </c>
      <c r="BB745">
        <v>6.7605731349999996</v>
      </c>
      <c r="BC745">
        <v>9.3434915259999993</v>
      </c>
      <c r="BD745">
        <v>0.72355961499999999</v>
      </c>
      <c r="BE745">
        <v>41.980538930000002</v>
      </c>
      <c r="BF745">
        <v>2.0902352710000001</v>
      </c>
      <c r="BG745">
        <v>0.55507100499999995</v>
      </c>
      <c r="BH745">
        <v>1.0216902670000001</v>
      </c>
      <c r="BI745">
        <v>0.59097907199999999</v>
      </c>
      <c r="BJ745">
        <v>-0.61178403400000003</v>
      </c>
      <c r="BK745">
        <v>29.139999</v>
      </c>
      <c r="BL745">
        <v>29.57</v>
      </c>
      <c r="BM745">
        <v>27.32</v>
      </c>
      <c r="BN745">
        <v>27.6</v>
      </c>
      <c r="BO745">
        <v>-0.41</v>
      </c>
      <c r="BP745">
        <v>-1.463762942</v>
      </c>
      <c r="BQ745">
        <v>-0.03</v>
      </c>
      <c r="BR745">
        <v>-0.37599969999999999</v>
      </c>
      <c r="BS745">
        <v>-0.2239999</v>
      </c>
      <c r="BT745">
        <v>0.179696879</v>
      </c>
      <c r="BU745">
        <v>48.315186539999999</v>
      </c>
      <c r="BV745">
        <v>-2.1254537130000002</v>
      </c>
      <c r="BW745">
        <v>-0.15552100299999999</v>
      </c>
      <c r="BX745">
        <v>-1.949195021</v>
      </c>
      <c r="BY745">
        <v>-1.161222974</v>
      </c>
      <c r="BZ745">
        <v>0.93155463000000005</v>
      </c>
      <c r="CA745" t="s">
        <v>61</v>
      </c>
      <c r="CB745">
        <v>0.152503255</v>
      </c>
      <c r="CC745">
        <v>1</v>
      </c>
    </row>
    <row r="746" spans="1:81" x14ac:dyDescent="0.25">
      <c r="A746">
        <v>370</v>
      </c>
      <c r="B746" s="1">
        <v>39500</v>
      </c>
      <c r="C746">
        <v>1344.219971</v>
      </c>
      <c r="D746">
        <v>1354.3000489999999</v>
      </c>
      <c r="E746">
        <v>1327.040039</v>
      </c>
      <c r="F746">
        <v>1353.1099850000001</v>
      </c>
      <c r="G746">
        <v>1353.1099850000001</v>
      </c>
      <c r="H746">
        <v>3572660000</v>
      </c>
      <c r="I746" s="2">
        <v>121997000000</v>
      </c>
      <c r="J746">
        <v>-62000000</v>
      </c>
      <c r="K746" s="3" t="b">
        <f t="shared" si="231"/>
        <v>0</v>
      </c>
      <c r="L746" s="3" t="b">
        <f t="shared" si="232"/>
        <v>0</v>
      </c>
      <c r="M746" s="3" t="b">
        <f t="shared" si="233"/>
        <v>0</v>
      </c>
      <c r="N746" s="3" t="b">
        <f t="shared" si="234"/>
        <v>1</v>
      </c>
      <c r="O746" s="3" t="b">
        <f t="shared" si="235"/>
        <v>0</v>
      </c>
      <c r="P746" s="3" t="b">
        <f t="shared" si="236"/>
        <v>0</v>
      </c>
      <c r="Q746">
        <v>754290000</v>
      </c>
      <c r="R746">
        <v>43980000</v>
      </c>
      <c r="S746">
        <v>895204121.20000005</v>
      </c>
      <c r="T746" s="2">
        <v>138744000000</v>
      </c>
      <c r="U746">
        <v>194360096.19999999</v>
      </c>
      <c r="V746" s="3" t="b">
        <f t="shared" si="237"/>
        <v>1</v>
      </c>
      <c r="W746" s="3" t="b">
        <f t="shared" si="238"/>
        <v>0</v>
      </c>
      <c r="X746" s="3" t="b">
        <f t="shared" si="239"/>
        <v>0</v>
      </c>
      <c r="Y746" s="3" t="b">
        <f t="shared" si="240"/>
        <v>0</v>
      </c>
      <c r="Z746" s="3" t="b">
        <f t="shared" si="241"/>
        <v>0</v>
      </c>
      <c r="AA746" s="3" t="b">
        <f t="shared" si="242"/>
        <v>0</v>
      </c>
      <c r="AB746">
        <v>675918621.89999998</v>
      </c>
      <c r="AC746">
        <v>156864382.40000001</v>
      </c>
      <c r="AD746">
        <v>472555201.89999998</v>
      </c>
      <c r="AE746">
        <v>1524604491</v>
      </c>
      <c r="AF746">
        <v>-9705762.3220000006</v>
      </c>
      <c r="AG746" s="3" t="b">
        <f t="shared" si="243"/>
        <v>0</v>
      </c>
      <c r="AH746" s="3" t="b">
        <f t="shared" si="244"/>
        <v>0</v>
      </c>
      <c r="AI746" s="3" t="b">
        <f t="shared" si="245"/>
        <v>0</v>
      </c>
      <c r="AJ746" s="3" t="b">
        <f t="shared" si="246"/>
        <v>1</v>
      </c>
      <c r="AK746" s="3" t="b">
        <f t="shared" si="247"/>
        <v>0</v>
      </c>
      <c r="AL746" s="3" t="b">
        <f t="shared" si="248"/>
        <v>0</v>
      </c>
      <c r="AM746" s="3" t="b">
        <f t="shared" si="249"/>
        <v>0</v>
      </c>
      <c r="AN746" s="3" t="b">
        <f t="shared" si="250"/>
        <v>0</v>
      </c>
      <c r="AO746" s="3" t="b">
        <f t="shared" si="251"/>
        <v>0</v>
      </c>
      <c r="AP746">
        <v>-895031.77439999999</v>
      </c>
      <c r="AQ746">
        <v>398374.46909999999</v>
      </c>
      <c r="AR746">
        <v>4581455.7920000004</v>
      </c>
      <c r="AS746">
        <v>36.915527109999999</v>
      </c>
      <c r="AT746">
        <v>5.2372040670000004</v>
      </c>
      <c r="AU746">
        <v>16.532453629999999</v>
      </c>
      <c r="AV746">
        <v>-1.2056998860000001</v>
      </c>
      <c r="AW746">
        <v>-1.3192432E-2</v>
      </c>
      <c r="AX746">
        <v>0.122181689</v>
      </c>
      <c r="AY746">
        <v>0.62114604100000004</v>
      </c>
      <c r="AZ746">
        <v>10.579955999999999</v>
      </c>
      <c r="BA746">
        <v>0</v>
      </c>
      <c r="BB746">
        <v>6.4993860430000003</v>
      </c>
      <c r="BC746">
        <v>7.2993181399999996</v>
      </c>
      <c r="BD746">
        <v>0.89041002400000002</v>
      </c>
      <c r="BE746">
        <v>47.101423130000001</v>
      </c>
      <c r="BF746">
        <v>3.0649440549999998</v>
      </c>
      <c r="BG746">
        <v>-0.61836837099999997</v>
      </c>
      <c r="BH746">
        <v>0.15851933900000001</v>
      </c>
      <c r="BI746">
        <v>0.22601587100000001</v>
      </c>
      <c r="BJ746">
        <v>0.52409560499999996</v>
      </c>
      <c r="BK746">
        <v>24.99</v>
      </c>
      <c r="BL746">
        <v>25.93</v>
      </c>
      <c r="BM746">
        <v>23.620000999999998</v>
      </c>
      <c r="BN746">
        <v>24.059999000000001</v>
      </c>
      <c r="BO746">
        <v>-1.0600020000000001</v>
      </c>
      <c r="BP746">
        <v>-4.2197530170000004</v>
      </c>
      <c r="BQ746">
        <v>-0.1700005</v>
      </c>
      <c r="BR746">
        <v>-0.38700020000000002</v>
      </c>
      <c r="BS746">
        <v>-0.23900009999999999</v>
      </c>
      <c r="BT746">
        <v>-0.369393939</v>
      </c>
      <c r="BU746">
        <v>26.655803469999999</v>
      </c>
      <c r="BV746">
        <v>-7.7142597830000001</v>
      </c>
      <c r="BW746">
        <v>-2.1775985250000001</v>
      </c>
      <c r="BX746">
        <v>-3.0359364769999999</v>
      </c>
      <c r="BY746">
        <v>-2.0094369599999999</v>
      </c>
      <c r="BZ746">
        <v>-2.1632448929999999</v>
      </c>
      <c r="CA746" t="s">
        <v>61</v>
      </c>
      <c r="CB746">
        <v>0.30211567900000003</v>
      </c>
      <c r="CC746">
        <v>1</v>
      </c>
    </row>
    <row r="747" spans="1:81" x14ac:dyDescent="0.25">
      <c r="A747">
        <v>386</v>
      </c>
      <c r="B747" s="1">
        <v>39524</v>
      </c>
      <c r="C747">
        <v>1283.209961</v>
      </c>
      <c r="D747">
        <v>1287.5</v>
      </c>
      <c r="E747">
        <v>1256.9799800000001</v>
      </c>
      <c r="F747">
        <v>1276.599976</v>
      </c>
      <c r="G747">
        <v>1276.599976</v>
      </c>
      <c r="H747">
        <v>5683010000</v>
      </c>
      <c r="I747" s="2">
        <v>103109000000</v>
      </c>
      <c r="J747">
        <v>-5418395000</v>
      </c>
      <c r="K747" s="3" t="b">
        <f t="shared" si="231"/>
        <v>0</v>
      </c>
      <c r="L747" s="3" t="b">
        <f t="shared" si="232"/>
        <v>0</v>
      </c>
      <c r="M747" s="3" t="b">
        <f t="shared" si="233"/>
        <v>0</v>
      </c>
      <c r="N747" s="3" t="b">
        <f t="shared" si="234"/>
        <v>1</v>
      </c>
      <c r="O747" s="3" t="b">
        <f t="shared" si="235"/>
        <v>0</v>
      </c>
      <c r="P747" s="3" t="b">
        <f t="shared" si="236"/>
        <v>0</v>
      </c>
      <c r="Q747">
        <v>-2244407000</v>
      </c>
      <c r="R747">
        <v>-2043584000</v>
      </c>
      <c r="S747">
        <v>-1418800424</v>
      </c>
      <c r="T747" s="2">
        <v>139235000000</v>
      </c>
      <c r="U747">
        <v>-296629213</v>
      </c>
      <c r="V747" s="3" t="b">
        <f t="shared" si="237"/>
        <v>0</v>
      </c>
      <c r="W747" s="3" t="b">
        <f t="shared" si="238"/>
        <v>0</v>
      </c>
      <c r="X747" s="3" t="b">
        <f t="shared" si="239"/>
        <v>0</v>
      </c>
      <c r="Y747" s="3" t="b">
        <f t="shared" si="240"/>
        <v>1</v>
      </c>
      <c r="Z747" s="3" t="b">
        <f t="shared" si="241"/>
        <v>0</v>
      </c>
      <c r="AA747" s="3" t="b">
        <f t="shared" si="242"/>
        <v>0</v>
      </c>
      <c r="AB747">
        <v>645378993</v>
      </c>
      <c r="AC747">
        <v>-114889033</v>
      </c>
      <c r="AD747">
        <v>-617212907.70000005</v>
      </c>
      <c r="AE747">
        <v>1274331747</v>
      </c>
      <c r="AF747">
        <v>-79012324.480000004</v>
      </c>
      <c r="AG747" s="3" t="b">
        <f t="shared" si="243"/>
        <v>0</v>
      </c>
      <c r="AH747" s="3" t="b">
        <f t="shared" si="244"/>
        <v>0</v>
      </c>
      <c r="AI747" s="3" t="b">
        <f t="shared" si="245"/>
        <v>0</v>
      </c>
      <c r="AJ747" s="3" t="b">
        <f t="shared" si="246"/>
        <v>1</v>
      </c>
      <c r="AK747" s="3" t="b">
        <f t="shared" si="247"/>
        <v>0</v>
      </c>
      <c r="AL747" s="3" t="b">
        <f t="shared" si="248"/>
        <v>0</v>
      </c>
      <c r="AM747" s="3" t="b">
        <f t="shared" si="249"/>
        <v>1</v>
      </c>
      <c r="AN747" s="3" t="b">
        <f t="shared" si="250"/>
        <v>0</v>
      </c>
      <c r="AO747" s="3" t="b">
        <f t="shared" si="251"/>
        <v>0</v>
      </c>
      <c r="AP747">
        <v>-50315416.469999999</v>
      </c>
      <c r="AQ747">
        <v>-42454747.369999997</v>
      </c>
      <c r="AR747">
        <v>-9365108.3010000009</v>
      </c>
      <c r="AS747">
        <v>14.111040239999999</v>
      </c>
      <c r="AT747">
        <v>-0.24949811</v>
      </c>
      <c r="AU747">
        <v>-1.737386884</v>
      </c>
      <c r="AV747">
        <v>-10.976527770000001</v>
      </c>
      <c r="AW747">
        <v>-7.1582820390000004</v>
      </c>
      <c r="AX747">
        <v>-5.9507857550000001</v>
      </c>
      <c r="AY747">
        <v>-1.3310804759999999</v>
      </c>
      <c r="AZ747">
        <v>0</v>
      </c>
      <c r="BA747">
        <v>11.540039</v>
      </c>
      <c r="BB747">
        <v>5.88777302</v>
      </c>
      <c r="BC747">
        <v>10.020371089999999</v>
      </c>
      <c r="BD747">
        <v>0.58758033700000001</v>
      </c>
      <c r="BE747">
        <v>37.01106163</v>
      </c>
      <c r="BF747">
        <v>-2.0225460430000002</v>
      </c>
      <c r="BG747">
        <v>-3.678174388</v>
      </c>
      <c r="BH747">
        <v>-2.203839415</v>
      </c>
      <c r="BI747">
        <v>-1.943313405</v>
      </c>
      <c r="BJ747">
        <v>0.14290077100000001</v>
      </c>
      <c r="BK747">
        <v>35.139999000000003</v>
      </c>
      <c r="BL747">
        <v>35.599997999999999</v>
      </c>
      <c r="BM747">
        <v>31.1</v>
      </c>
      <c r="BN747">
        <v>32.240001999999997</v>
      </c>
      <c r="BO747">
        <v>1.0800019999999999</v>
      </c>
      <c r="BP747">
        <v>3.465988447</v>
      </c>
      <c r="BQ747">
        <v>2.4750005000000002</v>
      </c>
      <c r="BR747">
        <v>1.8930008</v>
      </c>
      <c r="BS747">
        <v>1.5700003</v>
      </c>
      <c r="BT747">
        <v>0.61375773899999997</v>
      </c>
      <c r="BU747">
        <v>66.541132039999994</v>
      </c>
      <c r="BV747">
        <v>6.7796731460000004</v>
      </c>
      <c r="BW747">
        <v>15.536725329999999</v>
      </c>
      <c r="BX747">
        <v>11.88324345</v>
      </c>
      <c r="BY747">
        <v>9.8556195950000003</v>
      </c>
      <c r="BZ747">
        <v>3.8528418129999999</v>
      </c>
      <c r="CA747" t="s">
        <v>60</v>
      </c>
      <c r="CB747">
        <v>-0.48554011000000002</v>
      </c>
      <c r="CC747">
        <v>1</v>
      </c>
    </row>
    <row r="748" spans="1:81" x14ac:dyDescent="0.25">
      <c r="A748">
        <v>387</v>
      </c>
      <c r="B748" s="1">
        <v>39525</v>
      </c>
      <c r="C748">
        <v>1277.160034</v>
      </c>
      <c r="D748">
        <v>1330.73999</v>
      </c>
      <c r="E748">
        <v>1277.160034</v>
      </c>
      <c r="F748">
        <v>1330.73999</v>
      </c>
      <c r="G748">
        <v>1330.73999</v>
      </c>
      <c r="H748">
        <v>5335630000</v>
      </c>
      <c r="I748" s="2">
        <v>108444000000</v>
      </c>
      <c r="J748">
        <v>-173690000</v>
      </c>
      <c r="K748" s="3" t="b">
        <f t="shared" si="231"/>
        <v>0</v>
      </c>
      <c r="L748" s="3" t="b">
        <f t="shared" si="232"/>
        <v>0</v>
      </c>
      <c r="M748" s="3" t="b">
        <f t="shared" si="233"/>
        <v>0</v>
      </c>
      <c r="N748" s="3" t="b">
        <f t="shared" si="234"/>
        <v>1</v>
      </c>
      <c r="O748" s="3" t="b">
        <f t="shared" si="235"/>
        <v>0</v>
      </c>
      <c r="P748" s="3" t="b">
        <f t="shared" si="236"/>
        <v>0</v>
      </c>
      <c r="Q748">
        <v>-2218649000</v>
      </c>
      <c r="R748">
        <v>-1169239000</v>
      </c>
      <c r="S748">
        <v>-1324600303</v>
      </c>
      <c r="T748" s="2">
        <v>144571000000</v>
      </c>
      <c r="U748">
        <v>3479670433</v>
      </c>
      <c r="V748" s="3" t="b">
        <f t="shared" si="237"/>
        <v>1</v>
      </c>
      <c r="W748" s="3" t="b">
        <f t="shared" si="238"/>
        <v>0</v>
      </c>
      <c r="X748" s="3" t="b">
        <f t="shared" si="239"/>
        <v>0</v>
      </c>
      <c r="Y748" s="3" t="b">
        <f t="shared" si="240"/>
        <v>0</v>
      </c>
      <c r="Z748" s="3" t="b">
        <f t="shared" si="241"/>
        <v>0</v>
      </c>
      <c r="AA748" s="3" t="b">
        <f t="shared" si="242"/>
        <v>0</v>
      </c>
      <c r="AB748">
        <v>1585082559</v>
      </c>
      <c r="AC748">
        <v>1585850772</v>
      </c>
      <c r="AD748">
        <v>-61696433.049999997</v>
      </c>
      <c r="AE748">
        <v>1500613345</v>
      </c>
      <c r="AF748">
        <v>87684654.5</v>
      </c>
      <c r="AG748" s="3" t="b">
        <f t="shared" si="243"/>
        <v>1</v>
      </c>
      <c r="AH748" s="3" t="b">
        <f t="shared" si="244"/>
        <v>0</v>
      </c>
      <c r="AI748" s="3" t="b">
        <f t="shared" si="245"/>
        <v>0</v>
      </c>
      <c r="AJ748" s="3" t="b">
        <f t="shared" si="246"/>
        <v>0</v>
      </c>
      <c r="AK748" s="3" t="b">
        <f t="shared" si="247"/>
        <v>0</v>
      </c>
      <c r="AL748" s="3" t="b">
        <f t="shared" si="248"/>
        <v>0</v>
      </c>
      <c r="AM748" s="3" t="b">
        <f t="shared" si="249"/>
        <v>0</v>
      </c>
      <c r="AN748" s="3" t="b">
        <f t="shared" si="250"/>
        <v>0</v>
      </c>
      <c r="AO748" s="3" t="b">
        <f t="shared" si="251"/>
        <v>0</v>
      </c>
      <c r="AP748">
        <v>15385855.859999999</v>
      </c>
      <c r="AQ748">
        <v>3051067.7579999999</v>
      </c>
      <c r="AR748">
        <v>1831480.1810000001</v>
      </c>
      <c r="AS748">
        <v>53.049474089999997</v>
      </c>
      <c r="AT748">
        <v>38.938433850000003</v>
      </c>
      <c r="AU748">
        <v>275.94304299999999</v>
      </c>
      <c r="AV748">
        <v>19.344467869999999</v>
      </c>
      <c r="AW748">
        <v>5.0706636820000002</v>
      </c>
      <c r="AX748">
        <v>2.2670970179999999</v>
      </c>
      <c r="AY748">
        <v>0.94314999700000002</v>
      </c>
      <c r="AZ748">
        <v>54.140014000000001</v>
      </c>
      <c r="BA748">
        <v>0</v>
      </c>
      <c r="BB748">
        <v>9.3343616619999992</v>
      </c>
      <c r="BC748">
        <v>9.3046302979999993</v>
      </c>
      <c r="BD748">
        <v>1.0031953300000001</v>
      </c>
      <c r="BE748">
        <v>50.079755830000003</v>
      </c>
      <c r="BF748">
        <v>13.068694199999999</v>
      </c>
      <c r="BG748">
        <v>5.5230740779999996</v>
      </c>
      <c r="BH748">
        <v>1.5114490220000001</v>
      </c>
      <c r="BI748">
        <v>0.76446453400000003</v>
      </c>
      <c r="BJ748">
        <v>0.81486760599999997</v>
      </c>
      <c r="BK748">
        <v>32.240001999999997</v>
      </c>
      <c r="BL748">
        <v>32.240001999999997</v>
      </c>
      <c r="BM748">
        <v>25.58</v>
      </c>
      <c r="BN748">
        <v>25.790001</v>
      </c>
      <c r="BO748">
        <v>-6.4500010000000003</v>
      </c>
      <c r="BP748">
        <v>-20.00620533</v>
      </c>
      <c r="BQ748">
        <v>-2.6849995</v>
      </c>
      <c r="BR748">
        <v>-0.34199980000000002</v>
      </c>
      <c r="BS748">
        <v>0.20900050000000001</v>
      </c>
      <c r="BT748">
        <v>0.34230323600000001</v>
      </c>
      <c r="BU748">
        <v>29.72781015</v>
      </c>
      <c r="BV748">
        <v>-36.813321889999997</v>
      </c>
      <c r="BW748">
        <v>-15.01682437</v>
      </c>
      <c r="BX748">
        <v>-1.0439940560000001</v>
      </c>
      <c r="BY748">
        <v>2.0472578179999998</v>
      </c>
      <c r="BZ748">
        <v>2.3493228410000002</v>
      </c>
      <c r="CA748" t="s">
        <v>61</v>
      </c>
      <c r="CB748">
        <v>1.1390406049999999</v>
      </c>
      <c r="CC748">
        <v>1</v>
      </c>
    </row>
    <row r="749" spans="1:81" x14ac:dyDescent="0.25">
      <c r="A749">
        <v>395</v>
      </c>
      <c r="B749" s="1">
        <v>39538</v>
      </c>
      <c r="C749">
        <v>1315.920044</v>
      </c>
      <c r="D749">
        <v>1328.5200199999999</v>
      </c>
      <c r="E749">
        <v>1312.8100589999999</v>
      </c>
      <c r="F749">
        <v>1322.6999510000001</v>
      </c>
      <c r="G749">
        <v>1322.6999510000001</v>
      </c>
      <c r="H749">
        <v>4188990000</v>
      </c>
      <c r="I749" s="2">
        <v>110284000000</v>
      </c>
      <c r="J749">
        <v>251005000</v>
      </c>
      <c r="K749" s="3" t="b">
        <f t="shared" si="231"/>
        <v>1</v>
      </c>
      <c r="L749" s="3" t="b">
        <f t="shared" si="232"/>
        <v>0</v>
      </c>
      <c r="M749" s="3" t="b">
        <f t="shared" si="233"/>
        <v>0</v>
      </c>
      <c r="N749" s="3" t="b">
        <f t="shared" si="234"/>
        <v>0</v>
      </c>
      <c r="O749" s="3" t="b">
        <f t="shared" si="235"/>
        <v>0</v>
      </c>
      <c r="P749" s="3" t="b">
        <f t="shared" si="236"/>
        <v>0</v>
      </c>
      <c r="Q749">
        <v>-1429474000</v>
      </c>
      <c r="R749">
        <v>-2290809000</v>
      </c>
      <c r="S749">
        <v>603115818.20000005</v>
      </c>
      <c r="T749" s="2">
        <v>140811000000</v>
      </c>
      <c r="U749">
        <v>-919069732.5</v>
      </c>
      <c r="V749" s="3" t="b">
        <f t="shared" si="237"/>
        <v>0</v>
      </c>
      <c r="W749" s="3" t="b">
        <f t="shared" si="238"/>
        <v>0</v>
      </c>
      <c r="X749" s="3" t="b">
        <f t="shared" si="239"/>
        <v>0</v>
      </c>
      <c r="Y749" s="3" t="b">
        <f t="shared" si="240"/>
        <v>1</v>
      </c>
      <c r="Z749" s="3" t="b">
        <f t="shared" si="241"/>
        <v>0</v>
      </c>
      <c r="AA749" s="3" t="b">
        <f t="shared" si="242"/>
        <v>0</v>
      </c>
      <c r="AB749">
        <v>-2043019598</v>
      </c>
      <c r="AC749">
        <v>-2192964493</v>
      </c>
      <c r="AD749">
        <v>26513074.390000001</v>
      </c>
      <c r="AE749">
        <v>1508778188</v>
      </c>
      <c r="AF749">
        <v>-2744179.77</v>
      </c>
      <c r="AG749" s="3" t="b">
        <f t="shared" si="243"/>
        <v>0</v>
      </c>
      <c r="AH749" s="3" t="b">
        <f t="shared" si="244"/>
        <v>0</v>
      </c>
      <c r="AI749" s="3" t="b">
        <f t="shared" si="245"/>
        <v>0</v>
      </c>
      <c r="AJ749" s="3" t="b">
        <f t="shared" si="246"/>
        <v>1</v>
      </c>
      <c r="AK749" s="3" t="b">
        <f t="shared" si="247"/>
        <v>0</v>
      </c>
      <c r="AL749" s="3" t="b">
        <f t="shared" si="248"/>
        <v>0</v>
      </c>
      <c r="AM749" s="3" t="b">
        <f t="shared" si="249"/>
        <v>1</v>
      </c>
      <c r="AN749" s="3" t="b">
        <f t="shared" si="250"/>
        <v>0</v>
      </c>
      <c r="AO749" s="3" t="b">
        <f t="shared" si="251"/>
        <v>0</v>
      </c>
      <c r="AP749">
        <v>-18460711.699999999</v>
      </c>
      <c r="AQ749">
        <v>-25022081.399999999</v>
      </c>
      <c r="AR749">
        <v>17319587.66</v>
      </c>
      <c r="AS749">
        <v>47.485519600000003</v>
      </c>
      <c r="AT749">
        <v>5.5983114279999997</v>
      </c>
      <c r="AU749">
        <v>13.36520544</v>
      </c>
      <c r="AV749">
        <v>-0.99113340000000005</v>
      </c>
      <c r="AW749">
        <v>-4.6690476829999996</v>
      </c>
      <c r="AX749">
        <v>-6.1768022440000001</v>
      </c>
      <c r="AY749">
        <v>2.1082423760000002</v>
      </c>
      <c r="AZ749">
        <v>7.4799800000000003</v>
      </c>
      <c r="BA749">
        <v>0</v>
      </c>
      <c r="BB749">
        <v>8.2869968449999991</v>
      </c>
      <c r="BC749">
        <v>8.8412350899999996</v>
      </c>
      <c r="BD749">
        <v>0.93731212399999997</v>
      </c>
      <c r="BE749">
        <v>48.382091490000001</v>
      </c>
      <c r="BF749">
        <v>1.6619696509999999</v>
      </c>
      <c r="BG749">
        <v>-0.196431989</v>
      </c>
      <c r="BH749">
        <v>-1.249968253</v>
      </c>
      <c r="BI749">
        <v>-1.703710853</v>
      </c>
      <c r="BJ749">
        <v>0.64932535000000002</v>
      </c>
      <c r="BK749">
        <v>25.709999</v>
      </c>
      <c r="BL749">
        <v>26.77</v>
      </c>
      <c r="BM749">
        <v>25.35</v>
      </c>
      <c r="BN749">
        <v>25.610001</v>
      </c>
      <c r="BO749">
        <v>-9.9998000000000004E-2</v>
      </c>
      <c r="BP749">
        <v>-0.38894595100000001</v>
      </c>
      <c r="BQ749">
        <v>-0.13499900000000001</v>
      </c>
      <c r="BR749">
        <v>-0.15799969999999999</v>
      </c>
      <c r="BS749">
        <v>-5.8999700000000002E-2</v>
      </c>
      <c r="BT749">
        <v>-0.49490928499999998</v>
      </c>
      <c r="BU749">
        <v>28.438411779999999</v>
      </c>
      <c r="BV749">
        <v>-0.71631810299999998</v>
      </c>
      <c r="BW749">
        <v>-0.96704161700000002</v>
      </c>
      <c r="BX749">
        <v>-1.13180309</v>
      </c>
      <c r="BY749">
        <v>-0.42263398400000002</v>
      </c>
      <c r="BZ749">
        <v>-3.0330069599999998</v>
      </c>
      <c r="CA749" t="s">
        <v>60</v>
      </c>
      <c r="CB749">
        <v>9.7171708999999995E-2</v>
      </c>
      <c r="CC749">
        <v>1</v>
      </c>
    </row>
    <row r="750" spans="1:81" x14ac:dyDescent="0.25">
      <c r="A750">
        <v>406</v>
      </c>
      <c r="B750" s="1">
        <v>39553</v>
      </c>
      <c r="C750">
        <v>1331.719971</v>
      </c>
      <c r="D750">
        <v>1337.719971</v>
      </c>
      <c r="E750">
        <v>1324.349976</v>
      </c>
      <c r="F750">
        <v>1334.4300539999999</v>
      </c>
      <c r="G750">
        <v>1334.4300539999999</v>
      </c>
      <c r="H750">
        <v>3581230000</v>
      </c>
      <c r="I750" s="2">
        <v>114899000000</v>
      </c>
      <c r="J750">
        <v>8105000</v>
      </c>
      <c r="K750" s="3" t="b">
        <f t="shared" si="231"/>
        <v>1</v>
      </c>
      <c r="L750" s="3" t="b">
        <f t="shared" si="232"/>
        <v>0</v>
      </c>
      <c r="M750" s="3" t="b">
        <f t="shared" si="233"/>
        <v>0</v>
      </c>
      <c r="N750" s="3" t="b">
        <f t="shared" si="234"/>
        <v>0</v>
      </c>
      <c r="O750" s="3" t="b">
        <f t="shared" si="235"/>
        <v>0</v>
      </c>
      <c r="P750" s="3" t="b">
        <f t="shared" si="236"/>
        <v>0</v>
      </c>
      <c r="Q750">
        <v>-1468776000</v>
      </c>
      <c r="R750">
        <v>-733167000</v>
      </c>
      <c r="S750">
        <v>-101115818.2</v>
      </c>
      <c r="T750" s="2">
        <v>138228000000</v>
      </c>
      <c r="U750">
        <v>-60866603.18</v>
      </c>
      <c r="V750" s="3" t="b">
        <f t="shared" si="237"/>
        <v>0</v>
      </c>
      <c r="W750" s="3" t="b">
        <f t="shared" si="238"/>
        <v>0</v>
      </c>
      <c r="X750" s="3" t="b">
        <f t="shared" si="239"/>
        <v>0</v>
      </c>
      <c r="Y750" s="3" t="b">
        <f t="shared" si="240"/>
        <v>1</v>
      </c>
      <c r="Z750" s="3" t="b">
        <f t="shared" si="241"/>
        <v>0</v>
      </c>
      <c r="AA750" s="3" t="b">
        <f t="shared" si="242"/>
        <v>0</v>
      </c>
      <c r="AB750">
        <v>-1212500947</v>
      </c>
      <c r="AC750">
        <v>-1038932275</v>
      </c>
      <c r="AD750">
        <v>-938077589.70000005</v>
      </c>
      <c r="AE750">
        <v>1582536493</v>
      </c>
      <c r="AF750">
        <v>2204977.6749999998</v>
      </c>
      <c r="AG750" s="3" t="b">
        <f t="shared" si="243"/>
        <v>1</v>
      </c>
      <c r="AH750" s="3" t="b">
        <f t="shared" si="244"/>
        <v>0</v>
      </c>
      <c r="AI750" s="3" t="b">
        <f t="shared" si="245"/>
        <v>0</v>
      </c>
      <c r="AJ750" s="3" t="b">
        <f t="shared" si="246"/>
        <v>0</v>
      </c>
      <c r="AK750" s="3" t="b">
        <f t="shared" si="247"/>
        <v>0</v>
      </c>
      <c r="AL750" s="3" t="b">
        <f t="shared" si="248"/>
        <v>0</v>
      </c>
      <c r="AM750" s="3" t="b">
        <f t="shared" si="249"/>
        <v>0</v>
      </c>
      <c r="AN750" s="3" t="b">
        <f t="shared" si="250"/>
        <v>0</v>
      </c>
      <c r="AO750" s="3" t="b">
        <f t="shared" si="251"/>
        <v>0</v>
      </c>
      <c r="AP750">
        <v>-22644090.989999998</v>
      </c>
      <c r="AQ750">
        <v>-19786680.969999999</v>
      </c>
      <c r="AR750">
        <v>-13252595.9</v>
      </c>
      <c r="AS750">
        <v>58.960172239999999</v>
      </c>
      <c r="AT750">
        <v>4.6514225419999997</v>
      </c>
      <c r="AU750">
        <v>8.5647755990000007</v>
      </c>
      <c r="AV750">
        <v>0.60905076499999999</v>
      </c>
      <c r="AW750">
        <v>-6.3086178310000003</v>
      </c>
      <c r="AX750">
        <v>-5.5077636050000001</v>
      </c>
      <c r="AY750">
        <v>-3.7818855990000002</v>
      </c>
      <c r="AZ750">
        <v>6.1101080000000003</v>
      </c>
      <c r="BA750">
        <v>0</v>
      </c>
      <c r="BB750">
        <v>6.2814386820000001</v>
      </c>
      <c r="BC750">
        <v>6.9482722959999998</v>
      </c>
      <c r="BD750">
        <v>0.90402886000000005</v>
      </c>
      <c r="BE750">
        <v>47.47978767</v>
      </c>
      <c r="BF750">
        <v>1.791701261</v>
      </c>
      <c r="BG750">
        <v>0.34892113800000002</v>
      </c>
      <c r="BH750">
        <v>-2.1212990299999999</v>
      </c>
      <c r="BI750">
        <v>-1.886919338</v>
      </c>
      <c r="BJ750">
        <v>-1.4053530320000001</v>
      </c>
      <c r="BK750">
        <v>23.84</v>
      </c>
      <c r="BL750">
        <v>23.99</v>
      </c>
      <c r="BM750">
        <v>22.719999000000001</v>
      </c>
      <c r="BN750">
        <v>22.780000999999999</v>
      </c>
      <c r="BO750">
        <v>-1.0399989999999999</v>
      </c>
      <c r="BP750">
        <v>-4.366074727</v>
      </c>
      <c r="BQ750">
        <v>-0.339999</v>
      </c>
      <c r="BR750">
        <v>0.27600039999999998</v>
      </c>
      <c r="BS750">
        <v>0.1780004</v>
      </c>
      <c r="BT750">
        <v>1.57576E-2</v>
      </c>
      <c r="BU750">
        <v>10.91036907</v>
      </c>
      <c r="BV750">
        <v>-7.2272346929999998</v>
      </c>
      <c r="BW750">
        <v>-2.3627451260000001</v>
      </c>
      <c r="BX750">
        <v>1.918001523</v>
      </c>
      <c r="BY750">
        <v>1.2369729840000001</v>
      </c>
      <c r="BZ750">
        <v>0.44940774</v>
      </c>
      <c r="CA750" t="s">
        <v>60</v>
      </c>
      <c r="CB750">
        <v>3.4935622E-2</v>
      </c>
      <c r="CC750">
        <v>1</v>
      </c>
    </row>
    <row r="751" spans="1:81" x14ac:dyDescent="0.25">
      <c r="A751">
        <v>470</v>
      </c>
      <c r="B751" s="1">
        <v>39645</v>
      </c>
      <c r="C751">
        <v>1214.650024</v>
      </c>
      <c r="D751">
        <v>1245.5200199999999</v>
      </c>
      <c r="E751">
        <v>1211.3900149999999</v>
      </c>
      <c r="F751">
        <v>1245.3599850000001</v>
      </c>
      <c r="G751">
        <v>1245.3599850000001</v>
      </c>
      <c r="H751">
        <v>6738630000</v>
      </c>
      <c r="I751" s="2">
        <v>123640000000</v>
      </c>
      <c r="J751">
        <v>-312505000</v>
      </c>
      <c r="K751" s="3" t="b">
        <f t="shared" si="231"/>
        <v>0</v>
      </c>
      <c r="L751" s="3" t="b">
        <f t="shared" si="232"/>
        <v>0</v>
      </c>
      <c r="M751" s="3" t="b">
        <f t="shared" si="233"/>
        <v>0</v>
      </c>
      <c r="N751" s="3" t="b">
        <f t="shared" si="234"/>
        <v>1</v>
      </c>
      <c r="O751" s="3" t="b">
        <f t="shared" si="235"/>
        <v>0</v>
      </c>
      <c r="P751" s="3" t="b">
        <f t="shared" si="236"/>
        <v>0</v>
      </c>
      <c r="Q751">
        <v>-2554325000</v>
      </c>
      <c r="R751">
        <v>-3840264000</v>
      </c>
      <c r="S751">
        <v>-1453035030</v>
      </c>
      <c r="T751" s="2">
        <v>131924000000</v>
      </c>
      <c r="U751">
        <v>2798110764</v>
      </c>
      <c r="V751" s="3" t="b">
        <f t="shared" si="237"/>
        <v>1</v>
      </c>
      <c r="W751" s="3" t="b">
        <f t="shared" si="238"/>
        <v>0</v>
      </c>
      <c r="X751" s="3" t="b">
        <f t="shared" si="239"/>
        <v>0</v>
      </c>
      <c r="Y751" s="3" t="b">
        <f t="shared" si="240"/>
        <v>0</v>
      </c>
      <c r="Z751" s="3" t="b">
        <f t="shared" si="241"/>
        <v>0</v>
      </c>
      <c r="AA751" s="3" t="b">
        <f t="shared" si="242"/>
        <v>0</v>
      </c>
      <c r="AB751">
        <v>317059366.39999998</v>
      </c>
      <c r="AC751">
        <v>-396332724.10000002</v>
      </c>
      <c r="AD751">
        <v>3924555.6680000001</v>
      </c>
      <c r="AE751">
        <v>1222541590</v>
      </c>
      <c r="AF751">
        <v>44310506.969999999</v>
      </c>
      <c r="AG751" s="3" t="b">
        <f t="shared" si="243"/>
        <v>1</v>
      </c>
      <c r="AH751" s="3" t="b">
        <f t="shared" si="244"/>
        <v>0</v>
      </c>
      <c r="AI751" s="3" t="b">
        <f t="shared" si="245"/>
        <v>0</v>
      </c>
      <c r="AJ751" s="3" t="b">
        <f t="shared" si="246"/>
        <v>0</v>
      </c>
      <c r="AK751" s="3" t="b">
        <f t="shared" si="247"/>
        <v>0</v>
      </c>
      <c r="AL751" s="3" t="b">
        <f t="shared" si="248"/>
        <v>0</v>
      </c>
      <c r="AM751" s="3" t="b">
        <f t="shared" si="249"/>
        <v>0</v>
      </c>
      <c r="AN751" s="3" t="b">
        <f t="shared" si="250"/>
        <v>0</v>
      </c>
      <c r="AO751" s="3" t="b">
        <f t="shared" si="251"/>
        <v>0</v>
      </c>
      <c r="AP751">
        <v>3839465.5649999999</v>
      </c>
      <c r="AQ751">
        <v>-19976759.829999998</v>
      </c>
      <c r="AR751">
        <v>-17641206.5</v>
      </c>
      <c r="AS751">
        <v>20.541445450000001</v>
      </c>
      <c r="AT751">
        <v>14.08302553</v>
      </c>
      <c r="AU751">
        <v>218.0568265</v>
      </c>
      <c r="AV751">
        <v>9.5064149360000005</v>
      </c>
      <c r="AW751">
        <v>4.6813790170000003</v>
      </c>
      <c r="AX751">
        <v>2.4615600670000002</v>
      </c>
      <c r="AY751">
        <v>0.84934610799999999</v>
      </c>
      <c r="AZ751">
        <v>30.449950999999999</v>
      </c>
      <c r="BA751">
        <v>0</v>
      </c>
      <c r="BB751">
        <v>5.2378486869999996</v>
      </c>
      <c r="BC751">
        <v>8.6012230400000007</v>
      </c>
      <c r="BD751">
        <v>0.60896556999999996</v>
      </c>
      <c r="BE751">
        <v>37.84826606</v>
      </c>
      <c r="BF751">
        <v>11.5894146</v>
      </c>
      <c r="BG751">
        <v>4.7126306549999999</v>
      </c>
      <c r="BH751">
        <v>2.0285652540000001</v>
      </c>
      <c r="BI751">
        <v>0.56648034999999997</v>
      </c>
      <c r="BJ751">
        <v>0.61148751099999998</v>
      </c>
      <c r="BK751">
        <v>28.190000999999999</v>
      </c>
      <c r="BL751">
        <v>28.32</v>
      </c>
      <c r="BM751">
        <v>24.870000999999998</v>
      </c>
      <c r="BN751">
        <v>25.1</v>
      </c>
      <c r="BO751">
        <v>-3.4400010000000001</v>
      </c>
      <c r="BP751">
        <v>-12.053261669999999</v>
      </c>
      <c r="BQ751">
        <v>-1.69</v>
      </c>
      <c r="BR751">
        <v>-0.71099990000000002</v>
      </c>
      <c r="BS751">
        <v>7.0001000000000004E-3</v>
      </c>
      <c r="BT751">
        <v>0.27769693899999998</v>
      </c>
      <c r="BU751">
        <v>58.62319265</v>
      </c>
      <c r="BV751">
        <v>-24.92754528</v>
      </c>
      <c r="BW751">
        <v>-17.164171190000001</v>
      </c>
      <c r="BX751">
        <v>-9.0579658399999996</v>
      </c>
      <c r="BY751">
        <v>-6.108045991</v>
      </c>
      <c r="BZ751">
        <v>-1.924725534</v>
      </c>
      <c r="CA751" t="s">
        <v>61</v>
      </c>
      <c r="CB751">
        <v>0.82271190900000002</v>
      </c>
      <c r="CC751">
        <v>1</v>
      </c>
    </row>
    <row r="752" spans="1:81" x14ac:dyDescent="0.25">
      <c r="A752">
        <v>531</v>
      </c>
      <c r="B752" s="1">
        <v>39731</v>
      </c>
      <c r="C752">
        <v>902.30999799999995</v>
      </c>
      <c r="D752">
        <v>936.35998500000005</v>
      </c>
      <c r="E752">
        <v>839.79998799999998</v>
      </c>
      <c r="F752">
        <v>899.21997099999999</v>
      </c>
      <c r="G752">
        <v>899.21997099999999</v>
      </c>
      <c r="H752">
        <v>11456230000</v>
      </c>
      <c r="I752" s="2">
        <v>107173000000</v>
      </c>
      <c r="J752">
        <v>-9137615000</v>
      </c>
      <c r="K752" s="3" t="b">
        <f t="shared" si="231"/>
        <v>0</v>
      </c>
      <c r="L752" s="3" t="b">
        <f t="shared" si="232"/>
        <v>0</v>
      </c>
      <c r="M752" s="3" t="b">
        <f t="shared" si="233"/>
        <v>0</v>
      </c>
      <c r="N752" s="3" t="b">
        <f t="shared" si="234"/>
        <v>1</v>
      </c>
      <c r="O752" s="3" t="b">
        <f t="shared" si="235"/>
        <v>0</v>
      </c>
      <c r="P752" s="3" t="b">
        <f t="shared" si="236"/>
        <v>0</v>
      </c>
      <c r="Q752">
        <v>-8779368000</v>
      </c>
      <c r="R752">
        <v>-8365687000</v>
      </c>
      <c r="S752">
        <v>-6697423152</v>
      </c>
      <c r="T752" s="2">
        <v>129500000000</v>
      </c>
      <c r="U752">
        <v>-2035992557</v>
      </c>
      <c r="V752" s="3" t="b">
        <f t="shared" si="237"/>
        <v>0</v>
      </c>
      <c r="W752" s="3" t="b">
        <f t="shared" si="238"/>
        <v>0</v>
      </c>
      <c r="X752" s="3" t="b">
        <f t="shared" si="239"/>
        <v>0</v>
      </c>
      <c r="Y752" s="3" t="b">
        <f t="shared" si="240"/>
        <v>1</v>
      </c>
      <c r="Z752" s="3" t="b">
        <f t="shared" si="241"/>
        <v>0</v>
      </c>
      <c r="AA752" s="3" t="b">
        <f t="shared" si="242"/>
        <v>0</v>
      </c>
      <c r="AB752">
        <v>-3049448152</v>
      </c>
      <c r="AC752">
        <v>-4056091640</v>
      </c>
      <c r="AD752">
        <v>-3002274632</v>
      </c>
      <c r="AE752">
        <v>-993736272.10000002</v>
      </c>
      <c r="AF752">
        <v>-327050270.80000001</v>
      </c>
      <c r="AG752" s="3" t="b">
        <f t="shared" si="243"/>
        <v>0</v>
      </c>
      <c r="AH752" s="3" t="b">
        <f t="shared" si="244"/>
        <v>0</v>
      </c>
      <c r="AI752" s="3" t="b">
        <f t="shared" si="245"/>
        <v>0</v>
      </c>
      <c r="AJ752" s="3" t="b">
        <f t="shared" si="246"/>
        <v>1</v>
      </c>
      <c r="AK752" s="3" t="b">
        <f t="shared" si="247"/>
        <v>0</v>
      </c>
      <c r="AL752" s="3" t="b">
        <f t="shared" si="248"/>
        <v>0</v>
      </c>
      <c r="AM752" s="3" t="b">
        <f t="shared" si="249"/>
        <v>1</v>
      </c>
      <c r="AN752" s="3" t="b">
        <f t="shared" si="250"/>
        <v>0</v>
      </c>
      <c r="AO752" s="3" t="b">
        <f t="shared" si="251"/>
        <v>0</v>
      </c>
      <c r="AP752">
        <v>-277802377.30000001</v>
      </c>
      <c r="AQ752">
        <v>-293539560.69999999</v>
      </c>
      <c r="AR752">
        <v>-209116063.40000001</v>
      </c>
      <c r="AS752">
        <v>12.827039210000001</v>
      </c>
      <c r="AT752">
        <v>12.641694299999999</v>
      </c>
      <c r="AU752">
        <v>6820.6320020000003</v>
      </c>
      <c r="AV752">
        <v>4.310043211</v>
      </c>
      <c r="AW752">
        <v>3.4459509760000002</v>
      </c>
      <c r="AX752">
        <v>-0.71233371199999995</v>
      </c>
      <c r="AY752">
        <v>-1.168299931</v>
      </c>
      <c r="AZ752">
        <v>0</v>
      </c>
      <c r="BA752">
        <v>10.700011999999999</v>
      </c>
      <c r="BB752">
        <v>7.4584111560000004</v>
      </c>
      <c r="BC752">
        <v>24.994246159999999</v>
      </c>
      <c r="BD752">
        <v>0.29840512499999999</v>
      </c>
      <c r="BE752">
        <v>22.98243587</v>
      </c>
      <c r="BF752">
        <v>-0.55430956799999997</v>
      </c>
      <c r="BG752">
        <v>-2.4692805450000002</v>
      </c>
      <c r="BH752">
        <v>-2.14385892</v>
      </c>
      <c r="BI752">
        <v>-2.5321202249999999</v>
      </c>
      <c r="BJ752">
        <v>-2.108246061</v>
      </c>
      <c r="BK752">
        <v>65.849997999999999</v>
      </c>
      <c r="BL752">
        <v>76.940002000000007</v>
      </c>
      <c r="BM752">
        <v>65.629997000000003</v>
      </c>
      <c r="BN752">
        <v>69.949996999999996</v>
      </c>
      <c r="BO752">
        <v>6.0299990000000001</v>
      </c>
      <c r="BP752">
        <v>9.4336658149999995</v>
      </c>
      <c r="BQ752">
        <v>6.2099989999999998</v>
      </c>
      <c r="BR752">
        <v>5.5199990000000003</v>
      </c>
      <c r="BS752">
        <v>4.6039994000000002</v>
      </c>
      <c r="BT752">
        <v>3.039696685</v>
      </c>
      <c r="BU752">
        <v>88.010283639999997</v>
      </c>
      <c r="BV752">
        <v>-9.8289557300000006</v>
      </c>
      <c r="BW752">
        <v>-4.1022283899999996</v>
      </c>
      <c r="BX752">
        <v>2.0081694000000001E-2</v>
      </c>
      <c r="BY752">
        <v>1.663760138</v>
      </c>
      <c r="BZ752">
        <v>1.5607772419999999</v>
      </c>
      <c r="CA752" t="s">
        <v>60</v>
      </c>
      <c r="CB752">
        <v>-1.116527448</v>
      </c>
      <c r="CC752">
        <v>1</v>
      </c>
    </row>
    <row r="753" spans="1:81" x14ac:dyDescent="0.25">
      <c r="A753">
        <v>543</v>
      </c>
      <c r="B753" s="1">
        <v>39749</v>
      </c>
      <c r="C753">
        <v>848.919983</v>
      </c>
      <c r="D753">
        <v>940.51000999999997</v>
      </c>
      <c r="E753">
        <v>845.27002000000005</v>
      </c>
      <c r="F753">
        <v>940.51000999999997</v>
      </c>
      <c r="G753">
        <v>940.51000999999997</v>
      </c>
      <c r="H753">
        <v>7096950000</v>
      </c>
      <c r="I753">
        <v>97219500000</v>
      </c>
      <c r="J753">
        <v>769450000</v>
      </c>
      <c r="K753" s="3" t="b">
        <f t="shared" si="231"/>
        <v>1</v>
      </c>
      <c r="L753" s="3" t="b">
        <f t="shared" si="232"/>
        <v>0</v>
      </c>
      <c r="M753" s="3" t="b">
        <f t="shared" si="233"/>
        <v>0</v>
      </c>
      <c r="N753" s="3" t="b">
        <f t="shared" si="234"/>
        <v>0</v>
      </c>
      <c r="O753" s="3" t="b">
        <f t="shared" si="235"/>
        <v>0</v>
      </c>
      <c r="P753" s="3" t="b">
        <f t="shared" si="236"/>
        <v>0</v>
      </c>
      <c r="Q753">
        <v>-2059150000</v>
      </c>
      <c r="R753">
        <v>-775060000</v>
      </c>
      <c r="S753">
        <v>-1160197939</v>
      </c>
      <c r="T753" s="2">
        <v>138157000000</v>
      </c>
      <c r="U753">
        <v>1025900491</v>
      </c>
      <c r="V753" s="3" t="b">
        <f t="shared" si="237"/>
        <v>1</v>
      </c>
      <c r="W753" s="3" t="b">
        <f t="shared" si="238"/>
        <v>0</v>
      </c>
      <c r="X753" s="3" t="b">
        <f t="shared" si="239"/>
        <v>0</v>
      </c>
      <c r="Y753" s="3" t="b">
        <f t="shared" si="240"/>
        <v>0</v>
      </c>
      <c r="Z753" s="3" t="b">
        <f t="shared" si="241"/>
        <v>0</v>
      </c>
      <c r="AA753" s="3" t="b">
        <f t="shared" si="242"/>
        <v>0</v>
      </c>
      <c r="AB753">
        <v>309565388.10000002</v>
      </c>
      <c r="AC753">
        <v>884899637.39999998</v>
      </c>
      <c r="AD753">
        <v>369683698.10000002</v>
      </c>
      <c r="AE753">
        <v>-320787902.39999998</v>
      </c>
      <c r="AF753">
        <v>294571231.30000001</v>
      </c>
      <c r="AG753" s="3" t="b">
        <f t="shared" si="243"/>
        <v>1</v>
      </c>
      <c r="AH753" s="3" t="b">
        <f t="shared" si="244"/>
        <v>0</v>
      </c>
      <c r="AI753" s="3" t="b">
        <f t="shared" si="245"/>
        <v>0</v>
      </c>
      <c r="AJ753" s="3" t="b">
        <f t="shared" si="246"/>
        <v>0</v>
      </c>
      <c r="AK753" s="3" t="b">
        <f t="shared" si="247"/>
        <v>0</v>
      </c>
      <c r="AL753" s="3" t="b">
        <f t="shared" si="248"/>
        <v>0</v>
      </c>
      <c r="AM753" s="3" t="b">
        <f t="shared" si="249"/>
        <v>0</v>
      </c>
      <c r="AN753" s="3" t="b">
        <f t="shared" si="250"/>
        <v>0</v>
      </c>
      <c r="AO753" s="3" t="b">
        <f t="shared" si="251"/>
        <v>0</v>
      </c>
      <c r="AP753">
        <v>91272924.640000001</v>
      </c>
      <c r="AQ753">
        <v>50526177.219999999</v>
      </c>
      <c r="AR753">
        <v>-24733157.989999998</v>
      </c>
      <c r="AS753">
        <v>23.17196839</v>
      </c>
      <c r="AT753">
        <v>21.103003950000002</v>
      </c>
      <c r="AU753">
        <v>1019.979056</v>
      </c>
      <c r="AV753">
        <v>7.5956090200000004</v>
      </c>
      <c r="AW753">
        <v>1.936571834</v>
      </c>
      <c r="AX753">
        <v>0.90661136099999995</v>
      </c>
      <c r="AY753">
        <v>-1.2228019139999999</v>
      </c>
      <c r="AZ753">
        <v>91.590027000000006</v>
      </c>
      <c r="BA753">
        <v>0</v>
      </c>
      <c r="BB753">
        <v>17.12401337</v>
      </c>
      <c r="BC753">
        <v>22.377232079999999</v>
      </c>
      <c r="BD753">
        <v>0.765242694</v>
      </c>
      <c r="BE753">
        <v>43.350565719999999</v>
      </c>
      <c r="BF753">
        <v>11.24450588</v>
      </c>
      <c r="BG753">
        <v>4.669141948</v>
      </c>
      <c r="BH753">
        <v>1.9359505880000001</v>
      </c>
      <c r="BI753">
        <v>1.2916003170000001</v>
      </c>
      <c r="BJ753">
        <v>0.27702619899999997</v>
      </c>
      <c r="BK753">
        <v>73.300003000000004</v>
      </c>
      <c r="BL753">
        <v>78.980002999999996</v>
      </c>
      <c r="BM753">
        <v>65.660004000000001</v>
      </c>
      <c r="BN753">
        <v>66.959998999999996</v>
      </c>
      <c r="BO753">
        <v>-13.099999</v>
      </c>
      <c r="BP753">
        <v>-16.362727110000002</v>
      </c>
      <c r="BQ753">
        <v>-6.0849989999999998</v>
      </c>
      <c r="BR753">
        <v>-0.15900110000000001</v>
      </c>
      <c r="BS753">
        <v>0.68799889999999997</v>
      </c>
      <c r="BT753">
        <v>1.039817891</v>
      </c>
      <c r="BU753">
        <v>66.622300600000003</v>
      </c>
      <c r="BV753">
        <v>-19.479840580000001</v>
      </c>
      <c r="BW753">
        <v>-9.1591639189999992</v>
      </c>
      <c r="BX753">
        <v>-3.400562125</v>
      </c>
      <c r="BY753">
        <v>-2.1806665239999998</v>
      </c>
      <c r="BZ753">
        <v>-0.10485391199999999</v>
      </c>
      <c r="CA753" t="s">
        <v>61</v>
      </c>
      <c r="CB753">
        <v>0.88472776500000005</v>
      </c>
      <c r="CC753">
        <v>1</v>
      </c>
    </row>
    <row r="754" spans="1:81" x14ac:dyDescent="0.25">
      <c r="A754">
        <v>561</v>
      </c>
      <c r="B754" s="1">
        <v>39773</v>
      </c>
      <c r="C754">
        <v>755.84002699999996</v>
      </c>
      <c r="D754">
        <v>801.20001200000002</v>
      </c>
      <c r="E754">
        <v>741.02002000000005</v>
      </c>
      <c r="F754">
        <v>800.03002900000001</v>
      </c>
      <c r="G754">
        <v>800.03002900000001</v>
      </c>
      <c r="H754">
        <v>9495900000</v>
      </c>
      <c r="I754">
        <v>79392770000</v>
      </c>
      <c r="J754">
        <v>201080000</v>
      </c>
      <c r="K754" s="3" t="b">
        <f t="shared" si="231"/>
        <v>1</v>
      </c>
      <c r="L754" s="3" t="b">
        <f t="shared" si="232"/>
        <v>0</v>
      </c>
      <c r="M754" s="3" t="b">
        <f t="shared" si="233"/>
        <v>0</v>
      </c>
      <c r="N754" s="3" t="b">
        <f t="shared" si="234"/>
        <v>0</v>
      </c>
      <c r="O754" s="3" t="b">
        <f t="shared" si="235"/>
        <v>0</v>
      </c>
      <c r="P754" s="3" t="b">
        <f t="shared" si="236"/>
        <v>0</v>
      </c>
      <c r="Q754">
        <v>-2753306000</v>
      </c>
      <c r="R754">
        <v>-1457628000</v>
      </c>
      <c r="S754">
        <v>-1660378485</v>
      </c>
      <c r="T754" s="2">
        <v>126381000000</v>
      </c>
      <c r="U754">
        <v>599042592.20000005</v>
      </c>
      <c r="V754" s="3" t="b">
        <f t="shared" si="237"/>
        <v>1</v>
      </c>
      <c r="W754" s="3" t="b">
        <f t="shared" si="238"/>
        <v>0</v>
      </c>
      <c r="X754" s="3" t="b">
        <f t="shared" si="239"/>
        <v>0</v>
      </c>
      <c r="Y754" s="3" t="b">
        <f t="shared" si="240"/>
        <v>0</v>
      </c>
      <c r="Z754" s="3" t="b">
        <f t="shared" si="241"/>
        <v>0</v>
      </c>
      <c r="AA754" s="3" t="b">
        <f t="shared" si="242"/>
        <v>0</v>
      </c>
      <c r="AB754">
        <v>-2371094945</v>
      </c>
      <c r="AC754">
        <v>-1618778064</v>
      </c>
      <c r="AD754">
        <v>-1441396276</v>
      </c>
      <c r="AE754">
        <v>-1018285968</v>
      </c>
      <c r="AF754">
        <v>-4902782.6069999998</v>
      </c>
      <c r="AG754" s="3" t="b">
        <f t="shared" si="243"/>
        <v>0</v>
      </c>
      <c r="AH754" s="3" t="b">
        <f t="shared" si="244"/>
        <v>0</v>
      </c>
      <c r="AI754" s="3" t="b">
        <f t="shared" si="245"/>
        <v>0</v>
      </c>
      <c r="AJ754" s="3" t="b">
        <f t="shared" si="246"/>
        <v>1</v>
      </c>
      <c r="AK754" s="3" t="b">
        <f t="shared" si="247"/>
        <v>0</v>
      </c>
      <c r="AL754" s="3" t="b">
        <f t="shared" si="248"/>
        <v>0</v>
      </c>
      <c r="AM754" s="3" t="b">
        <f t="shared" si="249"/>
        <v>0</v>
      </c>
      <c r="AN754" s="3" t="b">
        <f t="shared" si="250"/>
        <v>0</v>
      </c>
      <c r="AO754" s="3" t="b">
        <f t="shared" si="251"/>
        <v>0</v>
      </c>
      <c r="AP754">
        <v>-184126539.19999999</v>
      </c>
      <c r="AQ754">
        <v>-170002960.5</v>
      </c>
      <c r="AR754">
        <v>-88655955.459999993</v>
      </c>
      <c r="AS754">
        <v>13.819350310000001</v>
      </c>
      <c r="AT754">
        <v>12.80914548</v>
      </c>
      <c r="AU754">
        <v>1267.9750839999999</v>
      </c>
      <c r="AV754">
        <v>6.8608429109999998</v>
      </c>
      <c r="AW754">
        <v>1.2149339750000001</v>
      </c>
      <c r="AX754">
        <v>0.259867821</v>
      </c>
      <c r="AY754">
        <v>-1.1340636959999999</v>
      </c>
      <c r="AZ754">
        <v>47.590026999999999</v>
      </c>
      <c r="BA754">
        <v>0</v>
      </c>
      <c r="BB754">
        <v>13.92258204</v>
      </c>
      <c r="BC754">
        <v>22.350012029999998</v>
      </c>
      <c r="BD754">
        <v>0.622933984</v>
      </c>
      <c r="BE754">
        <v>38.383199210000001</v>
      </c>
      <c r="BF754">
        <v>6.371529131</v>
      </c>
      <c r="BG754">
        <v>1.222957954</v>
      </c>
      <c r="BH754">
        <v>-0.99818410199999996</v>
      </c>
      <c r="BI754">
        <v>-1.0196182540000001</v>
      </c>
      <c r="BJ754">
        <v>-0.77581726600000001</v>
      </c>
      <c r="BK754">
        <v>80.739998</v>
      </c>
      <c r="BL754">
        <v>80.739998</v>
      </c>
      <c r="BM754">
        <v>71.629997000000003</v>
      </c>
      <c r="BN754">
        <v>72.669998000000007</v>
      </c>
      <c r="BO754">
        <v>-8.1900030000000008</v>
      </c>
      <c r="BP754">
        <v>-10.12862095</v>
      </c>
      <c r="BQ754">
        <v>-0.79500199999999999</v>
      </c>
      <c r="BR754">
        <v>2.1689995999999998</v>
      </c>
      <c r="BS754">
        <v>2.0259993999999999</v>
      </c>
      <c r="BT754">
        <v>1.9116363999999999</v>
      </c>
      <c r="BU754">
        <v>66.725870009999994</v>
      </c>
      <c r="BV754">
        <v>-16.794377399999998</v>
      </c>
      <c r="BW754">
        <v>-3.1738334049999999</v>
      </c>
      <c r="BX754">
        <v>2.567337862</v>
      </c>
      <c r="BY754">
        <v>2.6730214829999999</v>
      </c>
      <c r="BZ754">
        <v>2.6103544649999999</v>
      </c>
      <c r="CA754" t="s">
        <v>61</v>
      </c>
      <c r="CB754">
        <v>0.278117528</v>
      </c>
      <c r="CC754">
        <v>1</v>
      </c>
    </row>
    <row r="755" spans="1:81" x14ac:dyDescent="0.25">
      <c r="A755">
        <v>567</v>
      </c>
      <c r="B755" s="1">
        <v>39784</v>
      </c>
      <c r="C755">
        <v>817.94000200000005</v>
      </c>
      <c r="D755">
        <v>850.53997800000002</v>
      </c>
      <c r="E755">
        <v>817.94000200000005</v>
      </c>
      <c r="F755">
        <v>848.80999799999995</v>
      </c>
      <c r="G755">
        <v>848.80999799999995</v>
      </c>
      <c r="H755">
        <v>6170100000</v>
      </c>
      <c r="I755" s="2">
        <v>102877000000</v>
      </c>
      <c r="J755">
        <v>59045000</v>
      </c>
      <c r="K755" s="3" t="b">
        <f t="shared" si="231"/>
        <v>1</v>
      </c>
      <c r="L755" s="3" t="b">
        <f t="shared" si="232"/>
        <v>0</v>
      </c>
      <c r="M755" s="3" t="b">
        <f t="shared" si="233"/>
        <v>0</v>
      </c>
      <c r="N755" s="3" t="b">
        <f t="shared" si="234"/>
        <v>0</v>
      </c>
      <c r="O755" s="3" t="b">
        <f t="shared" si="235"/>
        <v>0</v>
      </c>
      <c r="P755" s="3" t="b">
        <f t="shared" si="236"/>
        <v>0</v>
      </c>
      <c r="Q755">
        <v>252484000</v>
      </c>
      <c r="R755">
        <v>1399327000</v>
      </c>
      <c r="S755">
        <v>3110277333</v>
      </c>
      <c r="T755" s="2">
        <v>141188000000</v>
      </c>
      <c r="U755">
        <v>-225223968.80000001</v>
      </c>
      <c r="V755" s="3" t="b">
        <f t="shared" si="237"/>
        <v>0</v>
      </c>
      <c r="W755" s="3" t="b">
        <f t="shared" si="238"/>
        <v>0</v>
      </c>
      <c r="X755" s="3" t="b">
        <f t="shared" si="239"/>
        <v>0</v>
      </c>
      <c r="Y755" s="3" t="b">
        <f t="shared" si="240"/>
        <v>1</v>
      </c>
      <c r="Z755" s="3" t="b">
        <f t="shared" si="241"/>
        <v>0</v>
      </c>
      <c r="AA755" s="3" t="b">
        <f t="shared" si="242"/>
        <v>0</v>
      </c>
      <c r="AB755">
        <v>89459930.340000004</v>
      </c>
      <c r="AC755">
        <v>1293156724</v>
      </c>
      <c r="AD755">
        <v>1945748411</v>
      </c>
      <c r="AE755">
        <v>-525645441.19999999</v>
      </c>
      <c r="AF755">
        <v>-146988885.59999999</v>
      </c>
      <c r="AG755" s="3" t="b">
        <f t="shared" si="243"/>
        <v>0</v>
      </c>
      <c r="AH755" s="3" t="b">
        <f t="shared" si="244"/>
        <v>0</v>
      </c>
      <c r="AI755" s="3" t="b">
        <f t="shared" si="245"/>
        <v>0</v>
      </c>
      <c r="AJ755" s="3" t="b">
        <f t="shared" si="246"/>
        <v>1</v>
      </c>
      <c r="AK755" s="3" t="b">
        <f t="shared" si="247"/>
        <v>0</v>
      </c>
      <c r="AL755" s="3" t="b">
        <f t="shared" si="248"/>
        <v>0</v>
      </c>
      <c r="AM755" s="3" t="b">
        <f t="shared" si="249"/>
        <v>1</v>
      </c>
      <c r="AN755" s="3" t="b">
        <f t="shared" si="250"/>
        <v>0</v>
      </c>
      <c r="AO755" s="3" t="b">
        <f t="shared" si="251"/>
        <v>0</v>
      </c>
      <c r="AP755">
        <v>-134305776.5</v>
      </c>
      <c r="AQ755">
        <v>-63975001.57</v>
      </c>
      <c r="AR755">
        <v>70655203.090000004</v>
      </c>
      <c r="AS755">
        <v>35.540230190000003</v>
      </c>
      <c r="AT755">
        <v>12.88513397</v>
      </c>
      <c r="AU755">
        <v>56.875211880000002</v>
      </c>
      <c r="AV755">
        <v>-3.9974219309999999</v>
      </c>
      <c r="AW755">
        <v>-2.084358908</v>
      </c>
      <c r="AX755">
        <v>0.27429898600000002</v>
      </c>
      <c r="AY755">
        <v>4.0398590499999996</v>
      </c>
      <c r="AZ755">
        <v>32.599975999999998</v>
      </c>
      <c r="BA755">
        <v>0</v>
      </c>
      <c r="BB755">
        <v>16.362792169999999</v>
      </c>
      <c r="BC755">
        <v>19.63558518</v>
      </c>
      <c r="BD755">
        <v>0.833323378</v>
      </c>
      <c r="BE755">
        <v>45.454249259999997</v>
      </c>
      <c r="BF755">
        <v>3.7723287459999999</v>
      </c>
      <c r="BG755">
        <v>-2.0143818499999999</v>
      </c>
      <c r="BH755">
        <v>-1.7016923310000001</v>
      </c>
      <c r="BI755">
        <v>-0.61560364000000001</v>
      </c>
      <c r="BJ755">
        <v>1.236964942</v>
      </c>
      <c r="BK755">
        <v>66.680000000000007</v>
      </c>
      <c r="BL755">
        <v>67.010002</v>
      </c>
      <c r="BM755">
        <v>62.310001</v>
      </c>
      <c r="BN755">
        <v>62.98</v>
      </c>
      <c r="BO755">
        <v>-5.5300019999999996</v>
      </c>
      <c r="BP755">
        <v>-8.0718170170000008</v>
      </c>
      <c r="BQ755">
        <v>3.8500005000000002</v>
      </c>
      <c r="BR755">
        <v>3.7410009</v>
      </c>
      <c r="BS755">
        <v>1.7749999999999999</v>
      </c>
      <c r="BT755">
        <v>-1.619030279</v>
      </c>
      <c r="BU755">
        <v>41.364841900000002</v>
      </c>
      <c r="BV755">
        <v>-12.212902209999999</v>
      </c>
      <c r="BW755">
        <v>8.5026514689999999</v>
      </c>
      <c r="BX755">
        <v>6.9535139929999996</v>
      </c>
      <c r="BY755">
        <v>2.3569645449999999</v>
      </c>
      <c r="BZ755">
        <v>-4.4807033670000003</v>
      </c>
      <c r="CA755" t="s">
        <v>60</v>
      </c>
      <c r="CB755">
        <v>0.63556789599999997</v>
      </c>
      <c r="CC755">
        <v>1</v>
      </c>
    </row>
    <row r="756" spans="1:81" x14ac:dyDescent="0.25">
      <c r="A756">
        <v>583</v>
      </c>
      <c r="B756" s="1">
        <v>39806</v>
      </c>
      <c r="C756">
        <v>863.86999500000002</v>
      </c>
      <c r="D756">
        <v>869.78997800000002</v>
      </c>
      <c r="E756">
        <v>861.44000200000005</v>
      </c>
      <c r="F756">
        <v>868.15002400000003</v>
      </c>
      <c r="G756">
        <v>868.15002400000003</v>
      </c>
      <c r="H756">
        <v>1546550000</v>
      </c>
      <c r="I756" s="2">
        <v>105427000000</v>
      </c>
      <c r="J756">
        <v>-1252710000</v>
      </c>
      <c r="K756" s="3" t="b">
        <f t="shared" si="231"/>
        <v>0</v>
      </c>
      <c r="L756" s="3" t="b">
        <f t="shared" si="232"/>
        <v>0</v>
      </c>
      <c r="M756" s="3" t="b">
        <f t="shared" si="233"/>
        <v>0</v>
      </c>
      <c r="N756" s="3" t="b">
        <f t="shared" si="234"/>
        <v>1</v>
      </c>
      <c r="O756" s="3" t="b">
        <f t="shared" si="235"/>
        <v>0</v>
      </c>
      <c r="P756" s="3" t="b">
        <f t="shared" si="236"/>
        <v>0</v>
      </c>
      <c r="Q756">
        <v>-2617778000</v>
      </c>
      <c r="R756">
        <v>-1026174000</v>
      </c>
      <c r="S756">
        <v>-1065337273</v>
      </c>
      <c r="T756" s="2">
        <v>144512000000</v>
      </c>
      <c r="U756">
        <v>-946868855.79999995</v>
      </c>
      <c r="V756" s="3" t="b">
        <f t="shared" si="237"/>
        <v>0</v>
      </c>
      <c r="W756" s="3" t="b">
        <f t="shared" si="238"/>
        <v>0</v>
      </c>
      <c r="X756" s="3" t="b">
        <f t="shared" si="239"/>
        <v>0</v>
      </c>
      <c r="Y756" s="3" t="b">
        <f t="shared" si="240"/>
        <v>1</v>
      </c>
      <c r="Z756" s="3" t="b">
        <f t="shared" si="241"/>
        <v>0</v>
      </c>
      <c r="AA756" s="3" t="b">
        <f t="shared" si="242"/>
        <v>0</v>
      </c>
      <c r="AB756">
        <v>-909299368</v>
      </c>
      <c r="AC756">
        <v>-1480359051</v>
      </c>
      <c r="AD756">
        <v>-610225394.89999998</v>
      </c>
      <c r="AE756">
        <v>-267548848.40000001</v>
      </c>
      <c r="AF756">
        <v>-15217020.380000001</v>
      </c>
      <c r="AG756" s="3" t="b">
        <f t="shared" si="243"/>
        <v>0</v>
      </c>
      <c r="AH756" s="3" t="b">
        <f t="shared" si="244"/>
        <v>0</v>
      </c>
      <c r="AI756" s="3" t="b">
        <f t="shared" si="245"/>
        <v>0</v>
      </c>
      <c r="AJ756" s="3" t="b">
        <f t="shared" si="246"/>
        <v>1</v>
      </c>
      <c r="AK756" s="3" t="b">
        <f t="shared" si="247"/>
        <v>0</v>
      </c>
      <c r="AL756" s="3" t="b">
        <f t="shared" si="248"/>
        <v>0</v>
      </c>
      <c r="AM756" s="3" t="b">
        <f t="shared" si="249"/>
        <v>1</v>
      </c>
      <c r="AN756" s="3" t="b">
        <f t="shared" si="250"/>
        <v>0</v>
      </c>
      <c r="AO756" s="3" t="b">
        <f t="shared" si="251"/>
        <v>0</v>
      </c>
      <c r="AP756">
        <v>-39806130.5</v>
      </c>
      <c r="AQ756">
        <v>-32824165.850000001</v>
      </c>
      <c r="AR756">
        <v>-2808833.781</v>
      </c>
      <c r="AS756">
        <v>47.705358089999997</v>
      </c>
      <c r="AT756">
        <v>1.872509733</v>
      </c>
      <c r="AU756">
        <v>4.0855190109999997</v>
      </c>
      <c r="AV756">
        <v>-0.652929027</v>
      </c>
      <c r="AW756">
        <v>-2.5389311999999999</v>
      </c>
      <c r="AX756">
        <v>-2.213217915</v>
      </c>
      <c r="AY756">
        <v>-0.55648233599999997</v>
      </c>
      <c r="AZ756">
        <v>4.9900510000000002</v>
      </c>
      <c r="BA756">
        <v>0</v>
      </c>
      <c r="BB756">
        <v>10.49266356</v>
      </c>
      <c r="BC756">
        <v>11.73569704</v>
      </c>
      <c r="BD756">
        <v>0.89408098400000002</v>
      </c>
      <c r="BE756">
        <v>47.203946999999999</v>
      </c>
      <c r="BF756">
        <v>0.86038202699999999</v>
      </c>
      <c r="BG756">
        <v>-0.18067429400000001</v>
      </c>
      <c r="BH756">
        <v>-0.93376656400000002</v>
      </c>
      <c r="BI756">
        <v>-0.82374426199999995</v>
      </c>
      <c r="BJ756">
        <v>-0.25584638900000001</v>
      </c>
      <c r="BK756">
        <v>45.02</v>
      </c>
      <c r="BL756">
        <v>45.02</v>
      </c>
      <c r="BM756">
        <v>44.150002000000001</v>
      </c>
      <c r="BN756">
        <v>44.209999000000003</v>
      </c>
      <c r="BO756">
        <v>-0.81000099999999997</v>
      </c>
      <c r="BP756">
        <v>-1.799202577</v>
      </c>
      <c r="BQ756">
        <v>-0.17500099999999999</v>
      </c>
      <c r="BR756">
        <v>-0.1700004</v>
      </c>
      <c r="BS756">
        <v>-0.6170002</v>
      </c>
      <c r="BT756">
        <v>-1.5440604550000001</v>
      </c>
      <c r="BU756">
        <v>7.2654835899999997</v>
      </c>
      <c r="BV756">
        <v>-2.015429111</v>
      </c>
      <c r="BW756">
        <v>-0.43543416600000001</v>
      </c>
      <c r="BX756">
        <v>-0.41154719200000001</v>
      </c>
      <c r="BY756">
        <v>0.114464186</v>
      </c>
      <c r="BZ756">
        <v>-2.3248343070000002</v>
      </c>
      <c r="CA756" t="s">
        <v>60</v>
      </c>
      <c r="CB756">
        <v>-0.16098820999999999</v>
      </c>
      <c r="CC756">
        <v>1</v>
      </c>
    </row>
    <row r="757" spans="1:81" x14ac:dyDescent="0.25">
      <c r="A757">
        <v>584</v>
      </c>
      <c r="B757" s="1">
        <v>39808</v>
      </c>
      <c r="C757">
        <v>869.51000999999997</v>
      </c>
      <c r="D757">
        <v>873.73999000000003</v>
      </c>
      <c r="E757">
        <v>866.52002000000005</v>
      </c>
      <c r="F757">
        <v>872.79998799999998</v>
      </c>
      <c r="G757">
        <v>872.79998799999998</v>
      </c>
      <c r="H757">
        <v>1880050000</v>
      </c>
      <c r="I757" s="2">
        <v>107307000000</v>
      </c>
      <c r="J757">
        <v>1713300000</v>
      </c>
      <c r="K757" s="3" t="b">
        <f t="shared" si="231"/>
        <v>1</v>
      </c>
      <c r="L757" s="3" t="b">
        <f t="shared" si="232"/>
        <v>0</v>
      </c>
      <c r="M757" s="3" t="b">
        <f t="shared" si="233"/>
        <v>0</v>
      </c>
      <c r="N757" s="3" t="b">
        <f t="shared" si="234"/>
        <v>0</v>
      </c>
      <c r="O757" s="3" t="b">
        <f t="shared" si="235"/>
        <v>0</v>
      </c>
      <c r="P757" s="3" t="b">
        <f t="shared" si="236"/>
        <v>0</v>
      </c>
      <c r="Q757">
        <v>-32956000</v>
      </c>
      <c r="R757">
        <v>-1349586000</v>
      </c>
      <c r="S757">
        <v>-1221877455</v>
      </c>
      <c r="T757" s="2">
        <v>145902000000</v>
      </c>
      <c r="U757">
        <v>1164781523</v>
      </c>
      <c r="V757" s="3" t="b">
        <f t="shared" si="237"/>
        <v>1</v>
      </c>
      <c r="W757" s="3" t="b">
        <f t="shared" si="238"/>
        <v>0</v>
      </c>
      <c r="X757" s="3" t="b">
        <f t="shared" si="239"/>
        <v>0</v>
      </c>
      <c r="Y757" s="3" t="b">
        <f t="shared" si="240"/>
        <v>0</v>
      </c>
      <c r="Z757" s="3" t="b">
        <f t="shared" si="241"/>
        <v>0</v>
      </c>
      <c r="AA757" s="3" t="b">
        <f t="shared" si="242"/>
        <v>0</v>
      </c>
      <c r="AB757">
        <v>-57064045</v>
      </c>
      <c r="AC757">
        <v>-328619323.39999998</v>
      </c>
      <c r="AD757">
        <v>-942910078.79999995</v>
      </c>
      <c r="AE757">
        <v>-257478970.40000001</v>
      </c>
      <c r="AF757">
        <v>9505352.1370000001</v>
      </c>
      <c r="AG757" s="3" t="b">
        <f t="shared" si="243"/>
        <v>1</v>
      </c>
      <c r="AH757" s="3" t="b">
        <f t="shared" si="244"/>
        <v>0</v>
      </c>
      <c r="AI757" s="3" t="b">
        <f t="shared" si="245"/>
        <v>0</v>
      </c>
      <c r="AJ757" s="3" t="b">
        <f t="shared" si="246"/>
        <v>0</v>
      </c>
      <c r="AK757" s="3" t="b">
        <f t="shared" si="247"/>
        <v>0</v>
      </c>
      <c r="AL757" s="3" t="b">
        <f t="shared" si="248"/>
        <v>0</v>
      </c>
      <c r="AM757" s="3" t="b">
        <f t="shared" si="249"/>
        <v>0</v>
      </c>
      <c r="AN757" s="3" t="b">
        <f t="shared" si="250"/>
        <v>0</v>
      </c>
      <c r="AO757" s="3" t="b">
        <f t="shared" si="251"/>
        <v>0</v>
      </c>
      <c r="AP757">
        <v>-5215166.2039999999</v>
      </c>
      <c r="AQ757">
        <v>-24941857.670000002</v>
      </c>
      <c r="AR757">
        <v>-11773134.1</v>
      </c>
      <c r="AS757">
        <v>49.450250650000001</v>
      </c>
      <c r="AT757">
        <v>1.744892557</v>
      </c>
      <c r="AU757">
        <v>3.6576448149999998</v>
      </c>
      <c r="AV757">
        <v>1.8087011449999999</v>
      </c>
      <c r="AW757">
        <v>0.31896132399999999</v>
      </c>
      <c r="AX757">
        <v>-1.262336908</v>
      </c>
      <c r="AY757">
        <v>-0.93511924899999999</v>
      </c>
      <c r="AZ757">
        <v>4.6499639999999998</v>
      </c>
      <c r="BA757">
        <v>0</v>
      </c>
      <c r="BB757">
        <v>10.075327870000001</v>
      </c>
      <c r="BC757">
        <v>10.897432970000001</v>
      </c>
      <c r="BD757">
        <v>0.92455974799999996</v>
      </c>
      <c r="BE757">
        <v>48.04006468</v>
      </c>
      <c r="BF757">
        <v>0.83611767999999997</v>
      </c>
      <c r="BG757">
        <v>0.848249853</v>
      </c>
      <c r="BH757">
        <v>0.22846892999999999</v>
      </c>
      <c r="BI757">
        <v>-0.40997365800000002</v>
      </c>
      <c r="BJ757">
        <v>-0.36941744999999998</v>
      </c>
      <c r="BK757">
        <v>44.27</v>
      </c>
      <c r="BL757">
        <v>44.360000999999997</v>
      </c>
      <c r="BM757">
        <v>42.919998</v>
      </c>
      <c r="BN757">
        <v>43.380001</v>
      </c>
      <c r="BO757">
        <v>-0.82999800000000001</v>
      </c>
      <c r="BP757">
        <v>-1.8773988210000001</v>
      </c>
      <c r="BQ757">
        <v>-0.81999949999999999</v>
      </c>
      <c r="BR757">
        <v>-0.4350001</v>
      </c>
      <c r="BS757">
        <v>-0.34499999999999997</v>
      </c>
      <c r="BT757">
        <v>-1.4603028300000001</v>
      </c>
      <c r="BU757">
        <v>5.2002983230000002</v>
      </c>
      <c r="BV757">
        <v>-2.0651852669999999</v>
      </c>
      <c r="BW757">
        <v>-2.040307189</v>
      </c>
      <c r="BX757">
        <v>-1.082358991</v>
      </c>
      <c r="BY757">
        <v>-0.85079273300000002</v>
      </c>
      <c r="BZ757">
        <v>-2.1138627360000002</v>
      </c>
      <c r="CA757" t="s">
        <v>60</v>
      </c>
      <c r="CB757">
        <v>3.6353470999999998E-2</v>
      </c>
      <c r="CC757">
        <v>1</v>
      </c>
    </row>
    <row r="758" spans="1:81" x14ac:dyDescent="0.25">
      <c r="A758">
        <v>585</v>
      </c>
      <c r="B758" s="1">
        <v>39811</v>
      </c>
      <c r="C758">
        <v>872.36999500000002</v>
      </c>
      <c r="D758">
        <v>873.70001200000002</v>
      </c>
      <c r="E758">
        <v>857.07000700000003</v>
      </c>
      <c r="F758">
        <v>869.419983</v>
      </c>
      <c r="G758">
        <v>869.419983</v>
      </c>
      <c r="H758">
        <v>3323430000</v>
      </c>
      <c r="I758" s="2">
        <v>103984000000</v>
      </c>
      <c r="J758">
        <v>-721690000</v>
      </c>
      <c r="K758" s="3" t="b">
        <f t="shared" si="231"/>
        <v>0</v>
      </c>
      <c r="L758" s="3" t="b">
        <f t="shared" si="232"/>
        <v>0</v>
      </c>
      <c r="M758" s="3" t="b">
        <f t="shared" si="233"/>
        <v>0</v>
      </c>
      <c r="N758" s="3" t="b">
        <f t="shared" si="234"/>
        <v>1</v>
      </c>
      <c r="O758" s="3" t="b">
        <f t="shared" si="235"/>
        <v>0</v>
      </c>
      <c r="P758" s="3" t="b">
        <f t="shared" si="236"/>
        <v>0</v>
      </c>
      <c r="Q758">
        <v>218956000</v>
      </c>
      <c r="R758">
        <v>-447100000</v>
      </c>
      <c r="S758">
        <v>-1121355576</v>
      </c>
      <c r="T758" s="2">
        <v>147515000000</v>
      </c>
      <c r="U758">
        <v>1501623302</v>
      </c>
      <c r="V758" s="3" t="b">
        <f t="shared" si="237"/>
        <v>1</v>
      </c>
      <c r="W758" s="3" t="b">
        <f t="shared" si="238"/>
        <v>0</v>
      </c>
      <c r="X758" s="3" t="b">
        <f t="shared" si="239"/>
        <v>0</v>
      </c>
      <c r="Y758" s="3" t="b">
        <f t="shared" si="240"/>
        <v>0</v>
      </c>
      <c r="Z758" s="3" t="b">
        <f t="shared" si="241"/>
        <v>0</v>
      </c>
      <c r="AA758" s="3" t="b">
        <f t="shared" si="242"/>
        <v>0</v>
      </c>
      <c r="AB758">
        <v>1321741932</v>
      </c>
      <c r="AC758">
        <v>454858083.30000001</v>
      </c>
      <c r="AD758">
        <v>-880480343.39999998</v>
      </c>
      <c r="AE758">
        <v>-270349284.5</v>
      </c>
      <c r="AF758">
        <v>-1400218.07</v>
      </c>
      <c r="AG758" s="3" t="b">
        <f t="shared" si="243"/>
        <v>0</v>
      </c>
      <c r="AH758" s="3" t="b">
        <f t="shared" si="244"/>
        <v>0</v>
      </c>
      <c r="AI758" s="3" t="b">
        <f t="shared" si="245"/>
        <v>0</v>
      </c>
      <c r="AJ758" s="3" t="b">
        <f t="shared" si="246"/>
        <v>1</v>
      </c>
      <c r="AK758" s="3" t="b">
        <f t="shared" si="247"/>
        <v>0</v>
      </c>
      <c r="AL758" s="3" t="b">
        <f t="shared" si="248"/>
        <v>0</v>
      </c>
      <c r="AM758" s="3" t="b">
        <f t="shared" si="249"/>
        <v>0</v>
      </c>
      <c r="AN758" s="3" t="b">
        <f t="shared" si="250"/>
        <v>0</v>
      </c>
      <c r="AO758" s="3" t="b">
        <f t="shared" si="251"/>
        <v>0</v>
      </c>
      <c r="AP758">
        <v>2849104.8420000002</v>
      </c>
      <c r="AQ758">
        <v>-4745824.9539999999</v>
      </c>
      <c r="AR758">
        <v>-18898886.670000002</v>
      </c>
      <c r="AS758">
        <v>48.181908450000002</v>
      </c>
      <c r="AT758">
        <v>-1.2683421989999999</v>
      </c>
      <c r="AU758">
        <v>-2.5648852789999999</v>
      </c>
      <c r="AV758">
        <v>0.238275179</v>
      </c>
      <c r="AW758">
        <v>0.87920728299999995</v>
      </c>
      <c r="AX758">
        <v>0.19587868899999999</v>
      </c>
      <c r="AY758">
        <v>-1.225744406</v>
      </c>
      <c r="AZ758">
        <v>0</v>
      </c>
      <c r="BA758">
        <v>3.3800050000000001</v>
      </c>
      <c r="BB758">
        <v>9.3556615959999991</v>
      </c>
      <c r="BC758">
        <v>10.36047383</v>
      </c>
      <c r="BD758">
        <v>0.90301483800000004</v>
      </c>
      <c r="BE758">
        <v>47.451802270000002</v>
      </c>
      <c r="BF758">
        <v>-0.58826241000000001</v>
      </c>
      <c r="BG758">
        <v>0.12392763499999999</v>
      </c>
      <c r="BH758">
        <v>0.41608295699999998</v>
      </c>
      <c r="BI758">
        <v>0.146951307</v>
      </c>
      <c r="BJ758">
        <v>-0.46051959399999998</v>
      </c>
      <c r="BK758">
        <v>43.349997999999999</v>
      </c>
      <c r="BL758">
        <v>46.240001999999997</v>
      </c>
      <c r="BM758">
        <v>42.16</v>
      </c>
      <c r="BN758">
        <v>43.900002000000001</v>
      </c>
      <c r="BO758">
        <v>0.52000100000000005</v>
      </c>
      <c r="BP758">
        <v>1.1987113599999999</v>
      </c>
      <c r="BQ758">
        <v>-0.15499850000000001</v>
      </c>
      <c r="BR758">
        <v>-0.41899920000000002</v>
      </c>
      <c r="BS758">
        <v>-0.29599969999999998</v>
      </c>
      <c r="BT758">
        <v>-1.297878509</v>
      </c>
      <c r="BU758">
        <v>6.4941549390000004</v>
      </c>
      <c r="BV758">
        <v>1.293856616</v>
      </c>
      <c r="BW758">
        <v>-0.38566432499999997</v>
      </c>
      <c r="BX758">
        <v>-1.042545855</v>
      </c>
      <c r="BY758">
        <v>-0.73650083399999999</v>
      </c>
      <c r="BZ758">
        <v>-1.8075472779999999</v>
      </c>
      <c r="CA758" t="s">
        <v>60</v>
      </c>
      <c r="CB758">
        <v>-0.111143055</v>
      </c>
      <c r="CC758">
        <v>1</v>
      </c>
    </row>
    <row r="759" spans="1:81" x14ac:dyDescent="0.25">
      <c r="A759">
        <v>586</v>
      </c>
      <c r="B759" s="1">
        <v>39812</v>
      </c>
      <c r="C759">
        <v>870.580017</v>
      </c>
      <c r="D759">
        <v>891.11999500000002</v>
      </c>
      <c r="E759">
        <v>870.580017</v>
      </c>
      <c r="F759">
        <v>890.64001499999995</v>
      </c>
      <c r="G759">
        <v>890.64001499999995</v>
      </c>
      <c r="H759">
        <v>3627800000</v>
      </c>
      <c r="I759" s="2">
        <v>107612000000</v>
      </c>
      <c r="J759">
        <v>152185000</v>
      </c>
      <c r="K759" s="3" t="b">
        <f t="shared" si="231"/>
        <v>1</v>
      </c>
      <c r="L759" s="3" t="b">
        <f t="shared" si="232"/>
        <v>0</v>
      </c>
      <c r="M759" s="3" t="b">
        <f t="shared" si="233"/>
        <v>0</v>
      </c>
      <c r="N759" s="3" t="b">
        <f t="shared" si="234"/>
        <v>0</v>
      </c>
      <c r="O759" s="3" t="b">
        <f t="shared" si="235"/>
        <v>0</v>
      </c>
      <c r="P759" s="3" t="b">
        <f t="shared" si="236"/>
        <v>0</v>
      </c>
      <c r="Q759">
        <v>322983000</v>
      </c>
      <c r="R759">
        <v>601856000</v>
      </c>
      <c r="S759">
        <v>-1001557515</v>
      </c>
      <c r="T759" s="2">
        <v>150973000000</v>
      </c>
      <c r="U759">
        <v>2535496146</v>
      </c>
      <c r="V759" s="3" t="b">
        <f t="shared" si="237"/>
        <v>1</v>
      </c>
      <c r="W759" s="3" t="b">
        <f t="shared" si="238"/>
        <v>0</v>
      </c>
      <c r="X759" s="3" t="b">
        <f t="shared" si="239"/>
        <v>0</v>
      </c>
      <c r="Y759" s="3" t="b">
        <f t="shared" si="240"/>
        <v>0</v>
      </c>
      <c r="Z759" s="3" t="b">
        <f t="shared" si="241"/>
        <v>0</v>
      </c>
      <c r="AA759" s="3" t="b">
        <f t="shared" si="242"/>
        <v>0</v>
      </c>
      <c r="AB759">
        <v>2099723312</v>
      </c>
      <c r="AC759">
        <v>1780435728</v>
      </c>
      <c r="AD759">
        <v>-659639204.10000002</v>
      </c>
      <c r="AE759">
        <v>-181805159</v>
      </c>
      <c r="AF759">
        <v>37836905.689999998</v>
      </c>
      <c r="AG759" s="3" t="b">
        <f t="shared" si="243"/>
        <v>1</v>
      </c>
      <c r="AH759" s="3" t="b">
        <f t="shared" si="244"/>
        <v>0</v>
      </c>
      <c r="AI759" s="3" t="b">
        <f t="shared" si="245"/>
        <v>0</v>
      </c>
      <c r="AJ759" s="3" t="b">
        <f t="shared" si="246"/>
        <v>0</v>
      </c>
      <c r="AK759" s="3" t="b">
        <f t="shared" si="247"/>
        <v>0</v>
      </c>
      <c r="AL759" s="3" t="b">
        <f t="shared" si="248"/>
        <v>0</v>
      </c>
      <c r="AM759" s="3" t="b">
        <f t="shared" si="249"/>
        <v>0</v>
      </c>
      <c r="AN759" s="3" t="b">
        <f t="shared" si="250"/>
        <v>0</v>
      </c>
      <c r="AO759" s="3" t="b">
        <f t="shared" si="251"/>
        <v>0</v>
      </c>
      <c r="AP759">
        <v>24436075.399999999</v>
      </c>
      <c r="AQ759">
        <v>18656859.52</v>
      </c>
      <c r="AR759">
        <v>-24996774.52</v>
      </c>
      <c r="AS759">
        <v>56.144696089999997</v>
      </c>
      <c r="AT759">
        <v>7.9627876449999997</v>
      </c>
      <c r="AU759">
        <v>16.526509440000002</v>
      </c>
      <c r="AV759">
        <v>3.3472227229999998</v>
      </c>
      <c r="AW759">
        <v>2.404967181</v>
      </c>
      <c r="AX759">
        <v>2.110024583</v>
      </c>
      <c r="AY759">
        <v>-1.3143252940000001</v>
      </c>
      <c r="AZ759">
        <v>21.220032</v>
      </c>
      <c r="BA759">
        <v>0</v>
      </c>
      <c r="BB759">
        <v>10.20311663</v>
      </c>
      <c r="BC759">
        <v>9.6204399820000006</v>
      </c>
      <c r="BD759">
        <v>1.0605665280000001</v>
      </c>
      <c r="BE759">
        <v>51.469657169999998</v>
      </c>
      <c r="BF759">
        <v>4.0178549019999998</v>
      </c>
      <c r="BG759">
        <v>1.7147962459999999</v>
      </c>
      <c r="BH759">
        <v>1.220886811</v>
      </c>
      <c r="BI759">
        <v>1.0500039670000001</v>
      </c>
      <c r="BJ759">
        <v>-0.40610025999999999</v>
      </c>
      <c r="BK759">
        <v>43.990001999999997</v>
      </c>
      <c r="BL759">
        <v>44.290000999999997</v>
      </c>
      <c r="BM759">
        <v>41.630001</v>
      </c>
      <c r="BN759">
        <v>41.630001</v>
      </c>
      <c r="BO759">
        <v>-2.2700010000000002</v>
      </c>
      <c r="BP759">
        <v>-5.1708448669999996</v>
      </c>
      <c r="BQ759">
        <v>-0.875</v>
      </c>
      <c r="BR759">
        <v>-0.72199930000000001</v>
      </c>
      <c r="BS759">
        <v>-0.7089995</v>
      </c>
      <c r="BT759">
        <v>-0.968121012</v>
      </c>
      <c r="BU759">
        <v>0.845981545</v>
      </c>
      <c r="BV759">
        <v>-5.6481733939999996</v>
      </c>
      <c r="BW759">
        <v>-2.1771583890000001</v>
      </c>
      <c r="BX759">
        <v>-1.796464952</v>
      </c>
      <c r="BY759">
        <v>-1.7641190959999999</v>
      </c>
      <c r="BZ759">
        <v>-1.2543980429999999</v>
      </c>
      <c r="CA759" t="s">
        <v>61</v>
      </c>
      <c r="CB759">
        <v>0.34124711499999999</v>
      </c>
      <c r="CC759">
        <v>1</v>
      </c>
    </row>
    <row r="760" spans="1:81" x14ac:dyDescent="0.25">
      <c r="A760">
        <v>602</v>
      </c>
      <c r="B760" s="1">
        <v>39836</v>
      </c>
      <c r="C760">
        <v>822.15997300000004</v>
      </c>
      <c r="D760">
        <v>838.60998500000005</v>
      </c>
      <c r="E760">
        <v>806.07000700000003</v>
      </c>
      <c r="F760">
        <v>831.95001200000002</v>
      </c>
      <c r="G760">
        <v>831.95001200000002</v>
      </c>
      <c r="H760">
        <v>5832160000</v>
      </c>
      <c r="I760" s="2">
        <v>121491000000</v>
      </c>
      <c r="J760">
        <v>-5835000</v>
      </c>
      <c r="K760" s="3" t="b">
        <f t="shared" si="231"/>
        <v>0</v>
      </c>
      <c r="L760" s="3" t="b">
        <f t="shared" si="232"/>
        <v>0</v>
      </c>
      <c r="M760" s="3" t="b">
        <f t="shared" si="233"/>
        <v>0</v>
      </c>
      <c r="N760" s="3" t="b">
        <f t="shared" si="234"/>
        <v>1</v>
      </c>
      <c r="O760" s="3" t="b">
        <f t="shared" si="235"/>
        <v>0</v>
      </c>
      <c r="P760" s="3" t="b">
        <f t="shared" si="236"/>
        <v>0</v>
      </c>
      <c r="Q760">
        <v>1352465000</v>
      </c>
      <c r="R760">
        <v>78586000</v>
      </c>
      <c r="S760">
        <v>1404987273</v>
      </c>
      <c r="T760" s="2">
        <v>159364000000</v>
      </c>
      <c r="U760">
        <v>2130145067</v>
      </c>
      <c r="V760" s="3" t="b">
        <f t="shared" si="237"/>
        <v>1</v>
      </c>
      <c r="W760" s="3" t="b">
        <f t="shared" si="238"/>
        <v>0</v>
      </c>
      <c r="X760" s="3" t="b">
        <f t="shared" si="239"/>
        <v>0</v>
      </c>
      <c r="Y760" s="3" t="b">
        <f t="shared" si="240"/>
        <v>0</v>
      </c>
      <c r="Z760" s="3" t="b">
        <f t="shared" si="241"/>
        <v>0</v>
      </c>
      <c r="AA760" s="3" t="b">
        <f t="shared" si="242"/>
        <v>0</v>
      </c>
      <c r="AB760">
        <v>3146499504</v>
      </c>
      <c r="AC760">
        <v>1487766026</v>
      </c>
      <c r="AD760">
        <v>769538109.89999998</v>
      </c>
      <c r="AE760">
        <v>-531345629.39999998</v>
      </c>
      <c r="AF760">
        <v>-28621337.609999999</v>
      </c>
      <c r="AG760" s="3" t="b">
        <f t="shared" si="243"/>
        <v>0</v>
      </c>
      <c r="AH760" s="3" t="b">
        <f t="shared" si="244"/>
        <v>0</v>
      </c>
      <c r="AI760" s="3" t="b">
        <f t="shared" si="245"/>
        <v>0</v>
      </c>
      <c r="AJ760" s="3" t="b">
        <f t="shared" si="246"/>
        <v>1</v>
      </c>
      <c r="AK760" s="3" t="b">
        <f t="shared" si="247"/>
        <v>0</v>
      </c>
      <c r="AL760" s="3" t="b">
        <f t="shared" si="248"/>
        <v>0</v>
      </c>
      <c r="AM760" s="3" t="b">
        <f t="shared" si="249"/>
        <v>0</v>
      </c>
      <c r="AN760" s="3" t="b">
        <f t="shared" si="250"/>
        <v>0</v>
      </c>
      <c r="AO760" s="3" t="b">
        <f t="shared" si="251"/>
        <v>0</v>
      </c>
      <c r="AP760">
        <v>58354787.369999997</v>
      </c>
      <c r="AQ760">
        <v>-3263904.1439999999</v>
      </c>
      <c r="AR760">
        <v>-38668793.32</v>
      </c>
      <c r="AS760">
        <v>19.81370575</v>
      </c>
      <c r="AT760">
        <v>3.1888300840000001</v>
      </c>
      <c r="AU760">
        <v>19.18107629</v>
      </c>
      <c r="AV760">
        <v>-3.7769844359999998</v>
      </c>
      <c r="AW760">
        <v>-4.625799722</v>
      </c>
      <c r="AX760">
        <v>-8.2977591180000001</v>
      </c>
      <c r="AY760">
        <v>-6.3735591969999996</v>
      </c>
      <c r="AZ760">
        <v>4.4500120000000001</v>
      </c>
      <c r="BA760">
        <v>0</v>
      </c>
      <c r="BB760">
        <v>7.3876970860000002</v>
      </c>
      <c r="BC760">
        <v>10.19670595</v>
      </c>
      <c r="BD760">
        <v>0.72451800799999999</v>
      </c>
      <c r="BE760">
        <v>42.012782970000004</v>
      </c>
      <c r="BF760">
        <v>1.06748054</v>
      </c>
      <c r="BG760">
        <v>-0.51971578200000002</v>
      </c>
      <c r="BH760">
        <v>2.060657789</v>
      </c>
      <c r="BI760">
        <v>0.65240532399999995</v>
      </c>
      <c r="BJ760">
        <v>-0.70609162400000003</v>
      </c>
      <c r="BK760">
        <v>50.389999000000003</v>
      </c>
      <c r="BL760">
        <v>51.110000999999997</v>
      </c>
      <c r="BM760">
        <v>46.43</v>
      </c>
      <c r="BN760">
        <v>47.27</v>
      </c>
      <c r="BO760">
        <v>-2.0001000000000001E-2</v>
      </c>
      <c r="BP760">
        <v>-4.2294353E-2</v>
      </c>
      <c r="BQ760">
        <v>0.42500100000000002</v>
      </c>
      <c r="BR760">
        <v>-2.7270002999999998</v>
      </c>
      <c r="BS760">
        <v>-0.70400030000000002</v>
      </c>
      <c r="BT760">
        <v>0.50660610299999997</v>
      </c>
      <c r="BU760">
        <v>32.755359339999998</v>
      </c>
      <c r="BV760">
        <v>-6.3054861000000004E-2</v>
      </c>
      <c r="BW760">
        <v>2.539562713</v>
      </c>
      <c r="BX760">
        <v>-3.1817475979999998</v>
      </c>
      <c r="BY760">
        <v>1.186375545</v>
      </c>
      <c r="BZ760">
        <v>2.2580217029999998</v>
      </c>
      <c r="CA760" t="s">
        <v>60</v>
      </c>
      <c r="CB760">
        <v>0.358910489</v>
      </c>
      <c r="CC760">
        <v>1</v>
      </c>
    </row>
    <row r="761" spans="1:81" x14ac:dyDescent="0.25">
      <c r="A761">
        <v>608</v>
      </c>
      <c r="B761" s="1">
        <v>39846</v>
      </c>
      <c r="C761">
        <v>823.09002699999996</v>
      </c>
      <c r="D761">
        <v>830.78002900000001</v>
      </c>
      <c r="E761">
        <v>812.86999500000002</v>
      </c>
      <c r="F761">
        <v>825.44000200000005</v>
      </c>
      <c r="G761">
        <v>825.44000200000005</v>
      </c>
      <c r="H761">
        <v>5673270000</v>
      </c>
      <c r="I761" s="2">
        <v>122992000000</v>
      </c>
      <c r="J761">
        <v>-5511925000</v>
      </c>
      <c r="K761" s="3" t="b">
        <f t="shared" si="231"/>
        <v>0</v>
      </c>
      <c r="L761" s="3" t="b">
        <f t="shared" si="232"/>
        <v>0</v>
      </c>
      <c r="M761" s="3" t="b">
        <f t="shared" si="233"/>
        <v>0</v>
      </c>
      <c r="N761" s="3" t="b">
        <f t="shared" si="234"/>
        <v>1</v>
      </c>
      <c r="O761" s="3" t="b">
        <f t="shared" si="235"/>
        <v>0</v>
      </c>
      <c r="P761" s="3" t="b">
        <f t="shared" si="236"/>
        <v>0</v>
      </c>
      <c r="Q761">
        <v>-5362331000</v>
      </c>
      <c r="R761">
        <v>-3020110000</v>
      </c>
      <c r="S761">
        <v>1646533091</v>
      </c>
      <c r="T761" s="2">
        <v>158149000000</v>
      </c>
      <c r="U761">
        <v>-779068806.29999995</v>
      </c>
      <c r="V761" s="3" t="b">
        <f t="shared" si="237"/>
        <v>0</v>
      </c>
      <c r="W761" s="3" t="b">
        <f t="shared" si="238"/>
        <v>0</v>
      </c>
      <c r="X761" s="3" t="b">
        <f t="shared" si="239"/>
        <v>0</v>
      </c>
      <c r="Y761" s="3" t="b">
        <f t="shared" si="240"/>
        <v>1</v>
      </c>
      <c r="Z761" s="3" t="b">
        <f t="shared" si="241"/>
        <v>0</v>
      </c>
      <c r="AA761" s="3" t="b">
        <f t="shared" si="242"/>
        <v>0</v>
      </c>
      <c r="AB761">
        <v>-2250735896</v>
      </c>
      <c r="AC761">
        <v>-1146037203</v>
      </c>
      <c r="AD761">
        <v>740735630.60000002</v>
      </c>
      <c r="AE761">
        <v>-524066954.69999999</v>
      </c>
      <c r="AF761">
        <v>-62478815.590000004</v>
      </c>
      <c r="AG761" s="3" t="b">
        <f t="shared" si="243"/>
        <v>0</v>
      </c>
      <c r="AH761" s="3" t="b">
        <f t="shared" si="244"/>
        <v>0</v>
      </c>
      <c r="AI761" s="3" t="b">
        <f t="shared" si="245"/>
        <v>0</v>
      </c>
      <c r="AJ761" s="3" t="b">
        <f t="shared" si="246"/>
        <v>1</v>
      </c>
      <c r="AK761" s="3" t="b">
        <f t="shared" si="247"/>
        <v>0</v>
      </c>
      <c r="AL761" s="3" t="b">
        <f t="shared" si="248"/>
        <v>0</v>
      </c>
      <c r="AM761" s="3" t="b">
        <f t="shared" si="249"/>
        <v>1</v>
      </c>
      <c r="AN761" s="3" t="b">
        <f t="shared" si="250"/>
        <v>0</v>
      </c>
      <c r="AO761" s="3" t="b">
        <f t="shared" si="251"/>
        <v>0</v>
      </c>
      <c r="AP761">
        <v>-100027368</v>
      </c>
      <c r="AQ761">
        <v>-45925674.960000001</v>
      </c>
      <c r="AR761">
        <v>21394181.960000001</v>
      </c>
      <c r="AS761">
        <v>15.14870356</v>
      </c>
      <c r="AT761">
        <v>-0.31530135300000001</v>
      </c>
      <c r="AU761">
        <v>-2.0389372259999998</v>
      </c>
      <c r="AV761">
        <v>-7.0584072710000001</v>
      </c>
      <c r="AW761">
        <v>-11.838774580000001</v>
      </c>
      <c r="AX761">
        <v>-6.3597326860000001</v>
      </c>
      <c r="AY761">
        <v>-0.43340745000000003</v>
      </c>
      <c r="AZ761">
        <v>0</v>
      </c>
      <c r="BA761">
        <v>0.44000299999999998</v>
      </c>
      <c r="BB761">
        <v>7.0721246109999996</v>
      </c>
      <c r="BC761">
        <v>9.628476719</v>
      </c>
      <c r="BD761">
        <v>0.73450087900000005</v>
      </c>
      <c r="BE761">
        <v>42.346526760000003</v>
      </c>
      <c r="BF761">
        <v>-7.9841990000000002E-2</v>
      </c>
      <c r="BG761">
        <v>-1.800527977</v>
      </c>
      <c r="BH761">
        <v>-3.2384388140000002</v>
      </c>
      <c r="BI761">
        <v>-1.5774683789999999</v>
      </c>
      <c r="BJ761">
        <v>0.75115642999999999</v>
      </c>
      <c r="BK761">
        <v>49.419998</v>
      </c>
      <c r="BL761">
        <v>49.540000999999997</v>
      </c>
      <c r="BM761">
        <v>45.259998000000003</v>
      </c>
      <c r="BN761">
        <v>45.52</v>
      </c>
      <c r="BO761">
        <v>0.68</v>
      </c>
      <c r="BP761">
        <v>1.516503122</v>
      </c>
      <c r="BQ761">
        <v>1.4449995</v>
      </c>
      <c r="BR761">
        <v>1.9789999</v>
      </c>
      <c r="BS761">
        <v>1.1719999999999999</v>
      </c>
      <c r="BT761">
        <v>-0.97454547300000005</v>
      </c>
      <c r="BU761">
        <v>29.13013823</v>
      </c>
      <c r="BV761">
        <v>2.2926500339999998</v>
      </c>
      <c r="BW761">
        <v>4.8718796360000001</v>
      </c>
      <c r="BX761">
        <v>6.7161481710000004</v>
      </c>
      <c r="BY761">
        <v>4.2012322839999996</v>
      </c>
      <c r="BZ761">
        <v>-1.8058683719999999</v>
      </c>
      <c r="CA761" t="s">
        <v>60</v>
      </c>
      <c r="CB761">
        <v>-0.111971923</v>
      </c>
      <c r="CC761">
        <v>1</v>
      </c>
    </row>
    <row r="762" spans="1:81" x14ac:dyDescent="0.25">
      <c r="A762">
        <v>609</v>
      </c>
      <c r="B762" s="1">
        <v>39847</v>
      </c>
      <c r="C762">
        <v>825.69000200000005</v>
      </c>
      <c r="D762">
        <v>842.59997599999997</v>
      </c>
      <c r="E762">
        <v>821.97997999999995</v>
      </c>
      <c r="F762">
        <v>838.51000999999997</v>
      </c>
      <c r="G762">
        <v>838.51000999999997</v>
      </c>
      <c r="H762">
        <v>5886310000</v>
      </c>
      <c r="I762" s="2">
        <v>128878000000</v>
      </c>
      <c r="J762">
        <v>106520000</v>
      </c>
      <c r="K762" s="3" t="b">
        <f t="shared" si="231"/>
        <v>1</v>
      </c>
      <c r="L762" s="3" t="b">
        <f t="shared" si="232"/>
        <v>0</v>
      </c>
      <c r="M762" s="3" t="b">
        <f t="shared" si="233"/>
        <v>0</v>
      </c>
      <c r="N762" s="3" t="b">
        <f t="shared" si="234"/>
        <v>0</v>
      </c>
      <c r="O762" s="3" t="b">
        <f t="shared" si="235"/>
        <v>0</v>
      </c>
      <c r="P762" s="3" t="b">
        <f t="shared" si="236"/>
        <v>0</v>
      </c>
      <c r="Q762">
        <v>-2108589000</v>
      </c>
      <c r="R762">
        <v>-3143305000</v>
      </c>
      <c r="S762">
        <v>1086360121</v>
      </c>
      <c r="T762" s="2">
        <v>161700000000</v>
      </c>
      <c r="U762">
        <v>2920710245</v>
      </c>
      <c r="V762" s="3" t="b">
        <f t="shared" si="237"/>
        <v>1</v>
      </c>
      <c r="W762" s="3" t="b">
        <f t="shared" si="238"/>
        <v>0</v>
      </c>
      <c r="X762" s="3" t="b">
        <f t="shared" si="239"/>
        <v>0</v>
      </c>
      <c r="Y762" s="3" t="b">
        <f t="shared" si="240"/>
        <v>0</v>
      </c>
      <c r="Z762" s="3" t="b">
        <f t="shared" si="241"/>
        <v>0</v>
      </c>
      <c r="AA762" s="3" t="b">
        <f t="shared" si="242"/>
        <v>0</v>
      </c>
      <c r="AB762">
        <v>826944095.29999995</v>
      </c>
      <c r="AC762">
        <v>-689504931.60000002</v>
      </c>
      <c r="AD762">
        <v>414405242.69999999</v>
      </c>
      <c r="AE762">
        <v>-430863186.19999999</v>
      </c>
      <c r="AF762">
        <v>45090613.93</v>
      </c>
      <c r="AG762" s="3" t="b">
        <f t="shared" si="243"/>
        <v>1</v>
      </c>
      <c r="AH762" s="3" t="b">
        <f t="shared" si="244"/>
        <v>0</v>
      </c>
      <c r="AI762" s="3" t="b">
        <f t="shared" si="245"/>
        <v>0</v>
      </c>
      <c r="AJ762" s="3" t="b">
        <f t="shared" si="246"/>
        <v>0</v>
      </c>
      <c r="AK762" s="3" t="b">
        <f t="shared" si="247"/>
        <v>0</v>
      </c>
      <c r="AL762" s="3" t="b">
        <f t="shared" si="248"/>
        <v>0</v>
      </c>
      <c r="AM762" s="3" t="b">
        <f t="shared" si="249"/>
        <v>0</v>
      </c>
      <c r="AN762" s="3" t="b">
        <f t="shared" si="250"/>
        <v>0</v>
      </c>
      <c r="AO762" s="3" t="b">
        <f t="shared" si="251"/>
        <v>0</v>
      </c>
      <c r="AP762">
        <v>-9828412.8839999996</v>
      </c>
      <c r="AQ762">
        <v>-52410915.369999997</v>
      </c>
      <c r="AR762">
        <v>7365294.5719999997</v>
      </c>
      <c r="AS762">
        <v>24.514528800000001</v>
      </c>
      <c r="AT762">
        <v>9.3658252409999996</v>
      </c>
      <c r="AU762">
        <v>61.825919319999997</v>
      </c>
      <c r="AV762">
        <v>4.5252619440000004</v>
      </c>
      <c r="AW762">
        <v>-1.456826926</v>
      </c>
      <c r="AX762">
        <v>-6.5109319110000001</v>
      </c>
      <c r="AY762">
        <v>-0.11514967399999999</v>
      </c>
      <c r="AZ762">
        <v>13.070008</v>
      </c>
      <c r="BA762">
        <v>0</v>
      </c>
      <c r="BB762">
        <v>7.5005448530000001</v>
      </c>
      <c r="BC762">
        <v>8.9407283819999996</v>
      </c>
      <c r="BD762">
        <v>0.83891877000000004</v>
      </c>
      <c r="BE762">
        <v>45.620218979999997</v>
      </c>
      <c r="BF762">
        <v>3.2736922229999998</v>
      </c>
      <c r="BG762">
        <v>1.596925116</v>
      </c>
      <c r="BH762">
        <v>-0.10619331899999999</v>
      </c>
      <c r="BI762">
        <v>-1.629578763</v>
      </c>
      <c r="BJ762">
        <v>0.30212794500000001</v>
      </c>
      <c r="BK762">
        <v>45.52</v>
      </c>
      <c r="BL762">
        <v>45.52</v>
      </c>
      <c r="BM762">
        <v>42.43</v>
      </c>
      <c r="BN762">
        <v>43.060001</v>
      </c>
      <c r="BO762">
        <v>-2.4599989999999998</v>
      </c>
      <c r="BP762">
        <v>-5.4042157289999997</v>
      </c>
      <c r="BQ762">
        <v>-0.88999950000000005</v>
      </c>
      <c r="BR762">
        <v>0.19700000000000001</v>
      </c>
      <c r="BS762">
        <v>0.96900010000000003</v>
      </c>
      <c r="BT762">
        <v>-0.40333317600000002</v>
      </c>
      <c r="BU762">
        <v>26.881255060000001</v>
      </c>
      <c r="BV762">
        <v>-2.2488831760000001</v>
      </c>
      <c r="BW762">
        <v>2.1883428999999999E-2</v>
      </c>
      <c r="BX762">
        <v>2.4777278319999998</v>
      </c>
      <c r="BY762">
        <v>4.5052907900000001</v>
      </c>
      <c r="BZ762">
        <v>-0.57835438699999997</v>
      </c>
      <c r="CA762" t="s">
        <v>61</v>
      </c>
      <c r="CB762">
        <v>0.53216170699999998</v>
      </c>
      <c r="CC762">
        <v>1</v>
      </c>
    </row>
    <row r="763" spans="1:81" x14ac:dyDescent="0.25">
      <c r="A763">
        <v>633</v>
      </c>
      <c r="B763" s="1">
        <v>39882</v>
      </c>
      <c r="C763">
        <v>679.28002900000001</v>
      </c>
      <c r="D763">
        <v>719.59997599999997</v>
      </c>
      <c r="E763">
        <v>679.28002900000001</v>
      </c>
      <c r="F763">
        <v>719.59997599999997</v>
      </c>
      <c r="G763">
        <v>719.59997599999997</v>
      </c>
      <c r="H763">
        <v>8618330000</v>
      </c>
      <c r="I763">
        <v>85973360000</v>
      </c>
      <c r="J763">
        <v>670505000</v>
      </c>
      <c r="K763" s="3" t="b">
        <f t="shared" si="231"/>
        <v>1</v>
      </c>
      <c r="L763" s="3" t="b">
        <f t="shared" si="232"/>
        <v>0</v>
      </c>
      <c r="M763" s="3" t="b">
        <f t="shared" si="233"/>
        <v>0</v>
      </c>
      <c r="N763" s="3" t="b">
        <f t="shared" si="234"/>
        <v>0</v>
      </c>
      <c r="O763" s="3" t="b">
        <f t="shared" si="235"/>
        <v>0</v>
      </c>
      <c r="P763" s="3" t="b">
        <f t="shared" si="236"/>
        <v>0</v>
      </c>
      <c r="Q763">
        <v>1874120000</v>
      </c>
      <c r="R763">
        <v>238569000</v>
      </c>
      <c r="S763">
        <v>-2616316606</v>
      </c>
      <c r="T763" s="2">
        <v>131182000000</v>
      </c>
      <c r="U763">
        <v>1856854927</v>
      </c>
      <c r="V763" s="3" t="b">
        <f t="shared" si="237"/>
        <v>1</v>
      </c>
      <c r="W763" s="3" t="b">
        <f t="shared" si="238"/>
        <v>0</v>
      </c>
      <c r="X763" s="3" t="b">
        <f t="shared" si="239"/>
        <v>0</v>
      </c>
      <c r="Y763" s="3" t="b">
        <f t="shared" si="240"/>
        <v>0</v>
      </c>
      <c r="Z763" s="3" t="b">
        <f t="shared" si="241"/>
        <v>0</v>
      </c>
      <c r="AA763" s="3" t="b">
        <f t="shared" si="242"/>
        <v>0</v>
      </c>
      <c r="AB763">
        <v>683576984.20000005</v>
      </c>
      <c r="AC763">
        <v>-731980631.39999998</v>
      </c>
      <c r="AD763">
        <v>-3361132547</v>
      </c>
      <c r="AE763">
        <v>-1365957143</v>
      </c>
      <c r="AF763">
        <v>237861742.90000001</v>
      </c>
      <c r="AG763" s="3" t="b">
        <f t="shared" si="243"/>
        <v>1</v>
      </c>
      <c r="AH763" s="3" t="b">
        <f t="shared" si="244"/>
        <v>0</v>
      </c>
      <c r="AI763" s="3" t="b">
        <f t="shared" si="245"/>
        <v>0</v>
      </c>
      <c r="AJ763" s="3" t="b">
        <f t="shared" si="246"/>
        <v>0</v>
      </c>
      <c r="AK763" s="3" t="b">
        <f t="shared" si="247"/>
        <v>0</v>
      </c>
      <c r="AL763" s="3" t="b">
        <f t="shared" si="248"/>
        <v>0</v>
      </c>
      <c r="AM763" s="3" t="b">
        <f t="shared" si="249"/>
        <v>0</v>
      </c>
      <c r="AN763" s="3" t="b">
        <f t="shared" si="250"/>
        <v>0</v>
      </c>
      <c r="AO763" s="3" t="b">
        <f t="shared" si="251"/>
        <v>0</v>
      </c>
      <c r="AP763">
        <v>138097268.19999999</v>
      </c>
      <c r="AQ763">
        <v>26664784.109999999</v>
      </c>
      <c r="AR763">
        <v>-75529918.319999993</v>
      </c>
      <c r="AS763">
        <v>25.02013372</v>
      </c>
      <c r="AT763">
        <v>20.66431377</v>
      </c>
      <c r="AU763">
        <v>474.40697719999997</v>
      </c>
      <c r="AV763">
        <v>9.126280865</v>
      </c>
      <c r="AW763">
        <v>6.6725578609999996</v>
      </c>
      <c r="AX763">
        <v>3.4926510569999998</v>
      </c>
      <c r="AY763">
        <v>0.98702513300000005</v>
      </c>
      <c r="AZ763">
        <v>43.069946999999999</v>
      </c>
      <c r="BA763">
        <v>0</v>
      </c>
      <c r="BB763">
        <v>6.9947897220000002</v>
      </c>
      <c r="BC763">
        <v>10.300428070000001</v>
      </c>
      <c r="BD763">
        <v>0.67907757599999996</v>
      </c>
      <c r="BE763">
        <v>40.443490259999997</v>
      </c>
      <c r="BF763">
        <v>12.88584219</v>
      </c>
      <c r="BG763">
        <v>5.9881117530000001</v>
      </c>
      <c r="BH763">
        <v>3.5819019590000001</v>
      </c>
      <c r="BI763">
        <v>1.5678802949999999</v>
      </c>
      <c r="BJ763">
        <v>-0.18915003899999999</v>
      </c>
      <c r="BK763">
        <v>49.68</v>
      </c>
      <c r="BL763">
        <v>49.68</v>
      </c>
      <c r="BM763">
        <v>43.880001</v>
      </c>
      <c r="BN763">
        <v>44.369999</v>
      </c>
      <c r="BO763">
        <v>-5.3100009999999997</v>
      </c>
      <c r="BP763">
        <v>-10.688407809999999</v>
      </c>
      <c r="BQ763">
        <v>-2.4800015000000002</v>
      </c>
      <c r="BR763">
        <v>-1.7049999</v>
      </c>
      <c r="BS763">
        <v>-0.68700019999999995</v>
      </c>
      <c r="BT763">
        <v>0.22139404800000001</v>
      </c>
      <c r="BU763">
        <v>32.589510500000003</v>
      </c>
      <c r="BV763">
        <v>-27.555789959999998</v>
      </c>
      <c r="BW763">
        <v>-12.869752829999999</v>
      </c>
      <c r="BX763">
        <v>-8.8479492040000007</v>
      </c>
      <c r="BY763">
        <v>-3.565127994</v>
      </c>
      <c r="BZ763">
        <v>0.64497113699999997</v>
      </c>
      <c r="CA763" t="s">
        <v>61</v>
      </c>
      <c r="CB763">
        <v>0.59272504500000001</v>
      </c>
      <c r="CC763">
        <v>1</v>
      </c>
    </row>
    <row r="764" spans="1:81" x14ac:dyDescent="0.25">
      <c r="A764">
        <v>634</v>
      </c>
      <c r="B764" s="1">
        <v>39883</v>
      </c>
      <c r="C764">
        <v>719.59002699999996</v>
      </c>
      <c r="D764">
        <v>731.919983</v>
      </c>
      <c r="E764">
        <v>713.84997599999997</v>
      </c>
      <c r="F764">
        <v>721.35998500000005</v>
      </c>
      <c r="G764">
        <v>721.35998500000005</v>
      </c>
      <c r="H764">
        <v>7287810000</v>
      </c>
      <c r="I764">
        <v>93261170000</v>
      </c>
      <c r="J764">
        <v>7953070000</v>
      </c>
      <c r="K764" s="3" t="b">
        <f t="shared" si="231"/>
        <v>1</v>
      </c>
      <c r="L764" s="3" t="b">
        <f t="shared" si="232"/>
        <v>0</v>
      </c>
      <c r="M764" s="3" t="b">
        <f t="shared" si="233"/>
        <v>0</v>
      </c>
      <c r="N764" s="3" t="b">
        <f t="shared" si="234"/>
        <v>0</v>
      </c>
      <c r="O764" s="3" t="b">
        <f t="shared" si="235"/>
        <v>0</v>
      </c>
      <c r="P764" s="3" t="b">
        <f t="shared" si="236"/>
        <v>0</v>
      </c>
      <c r="Q764">
        <v>3450479000</v>
      </c>
      <c r="R764">
        <v>3326231000</v>
      </c>
      <c r="S764">
        <v>-862844787.89999998</v>
      </c>
      <c r="T764" s="2">
        <v>129952000000</v>
      </c>
      <c r="U764">
        <v>3694119850</v>
      </c>
      <c r="V764" s="3" t="b">
        <f t="shared" si="237"/>
        <v>1</v>
      </c>
      <c r="W764" s="3" t="b">
        <f t="shared" si="238"/>
        <v>0</v>
      </c>
      <c r="X764" s="3" t="b">
        <f t="shared" si="239"/>
        <v>0</v>
      </c>
      <c r="Y764" s="3" t="b">
        <f t="shared" si="240"/>
        <v>0</v>
      </c>
      <c r="Z764" s="3" t="b">
        <f t="shared" si="241"/>
        <v>0</v>
      </c>
      <c r="AA764" s="3" t="b">
        <f t="shared" si="242"/>
        <v>0</v>
      </c>
      <c r="AB764">
        <v>1606918866</v>
      </c>
      <c r="AC764">
        <v>908045591.20000005</v>
      </c>
      <c r="AD764">
        <v>-2208575834</v>
      </c>
      <c r="AE764">
        <v>-1348132502</v>
      </c>
      <c r="AF764">
        <v>283246792.30000001</v>
      </c>
      <c r="AG764" s="3" t="b">
        <f t="shared" si="243"/>
        <v>1</v>
      </c>
      <c r="AH764" s="3" t="b">
        <f t="shared" si="244"/>
        <v>0</v>
      </c>
      <c r="AI764" s="3" t="b">
        <f t="shared" si="245"/>
        <v>0</v>
      </c>
      <c r="AJ764" s="3" t="b">
        <f t="shared" si="246"/>
        <v>0</v>
      </c>
      <c r="AK764" s="3" t="b">
        <f t="shared" si="247"/>
        <v>0</v>
      </c>
      <c r="AL764" s="3" t="b">
        <f t="shared" si="248"/>
        <v>0</v>
      </c>
      <c r="AM764" s="3" t="b">
        <f t="shared" si="249"/>
        <v>0</v>
      </c>
      <c r="AN764" s="3" t="b">
        <f t="shared" si="250"/>
        <v>0</v>
      </c>
      <c r="AO764" s="3" t="b">
        <f t="shared" si="251"/>
        <v>0</v>
      </c>
      <c r="AP764">
        <v>202931332.40000001</v>
      </c>
      <c r="AQ764">
        <v>148065152.80000001</v>
      </c>
      <c r="AR764">
        <v>-28904605.649999999</v>
      </c>
      <c r="AS764">
        <v>25.85398455</v>
      </c>
      <c r="AT764">
        <v>0.83385082799999999</v>
      </c>
      <c r="AU764">
        <v>3.3327193080000002</v>
      </c>
      <c r="AV764">
        <v>10.7490823</v>
      </c>
      <c r="AW764">
        <v>7.7923551440000001</v>
      </c>
      <c r="AX764">
        <v>6.6011817150000001</v>
      </c>
      <c r="AY764">
        <v>2.3479091680000002</v>
      </c>
      <c r="AZ764">
        <v>1.7600089999999999</v>
      </c>
      <c r="BA764">
        <v>0</v>
      </c>
      <c r="BB764">
        <v>6.6208768129999997</v>
      </c>
      <c r="BC764">
        <v>9.5646832059999998</v>
      </c>
      <c r="BD764">
        <v>0.69222123400000002</v>
      </c>
      <c r="BE764">
        <v>40.906071869999998</v>
      </c>
      <c r="BF764">
        <v>0.46258160700000001</v>
      </c>
      <c r="BG764">
        <v>6.6742118960000001</v>
      </c>
      <c r="BH764">
        <v>5.0202257530000001</v>
      </c>
      <c r="BI764">
        <v>3.7387145570000002</v>
      </c>
      <c r="BJ764">
        <v>0.68554871100000003</v>
      </c>
      <c r="BK764">
        <v>43.349997999999999</v>
      </c>
      <c r="BL764">
        <v>44.259998000000003</v>
      </c>
      <c r="BM764">
        <v>42.360000999999997</v>
      </c>
      <c r="BN764">
        <v>43.610000999999997</v>
      </c>
      <c r="BO764">
        <v>-0.75999799999999995</v>
      </c>
      <c r="BP764">
        <v>-1.7128645870000001</v>
      </c>
      <c r="BQ764">
        <v>-3.0349995000000001</v>
      </c>
      <c r="BR764">
        <v>-2.2470004000000001</v>
      </c>
      <c r="BS764">
        <v>-1.8079997000000001</v>
      </c>
      <c r="BT764">
        <v>-0.2445454</v>
      </c>
      <c r="BU764">
        <v>28.64556675</v>
      </c>
      <c r="BV764">
        <v>-3.9439437499999999</v>
      </c>
      <c r="BW764">
        <v>-15.74986685</v>
      </c>
      <c r="BX764">
        <v>-11.66061382</v>
      </c>
      <c r="BY764">
        <v>-9.3824577379999994</v>
      </c>
      <c r="BZ764">
        <v>-1.675123962</v>
      </c>
      <c r="CA764" t="s">
        <v>61</v>
      </c>
      <c r="CB764">
        <v>0.35779672899999998</v>
      </c>
      <c r="CC764">
        <v>1</v>
      </c>
    </row>
    <row r="765" spans="1:81" x14ac:dyDescent="0.25">
      <c r="A765">
        <v>635</v>
      </c>
      <c r="B765" s="1">
        <v>39884</v>
      </c>
      <c r="C765">
        <v>720.89001499999995</v>
      </c>
      <c r="D765">
        <v>752.63000499999998</v>
      </c>
      <c r="E765">
        <v>714.76000999999997</v>
      </c>
      <c r="F765">
        <v>750.73999000000003</v>
      </c>
      <c r="G765">
        <v>750.73999000000003</v>
      </c>
      <c r="H765">
        <v>7326630000</v>
      </c>
      <c r="I765" s="2">
        <v>100588000000</v>
      </c>
      <c r="J765">
        <v>7307220000</v>
      </c>
      <c r="K765" s="3" t="b">
        <f t="shared" si="231"/>
        <v>1</v>
      </c>
      <c r="L765" s="3" t="b">
        <f t="shared" si="232"/>
        <v>0</v>
      </c>
      <c r="M765" s="3" t="b">
        <f t="shared" si="233"/>
        <v>0</v>
      </c>
      <c r="N765" s="3" t="b">
        <f t="shared" si="234"/>
        <v>0</v>
      </c>
      <c r="O765" s="3" t="b">
        <f t="shared" si="235"/>
        <v>0</v>
      </c>
      <c r="P765" s="3" t="b">
        <f t="shared" si="236"/>
        <v>0</v>
      </c>
      <c r="Q765">
        <v>7698612000</v>
      </c>
      <c r="R765">
        <v>4781704000</v>
      </c>
      <c r="S765">
        <v>975729454.5</v>
      </c>
      <c r="T765" s="2">
        <v>136547000000</v>
      </c>
      <c r="U765">
        <v>2682612537</v>
      </c>
      <c r="V765" s="3" t="b">
        <f t="shared" si="237"/>
        <v>1</v>
      </c>
      <c r="W765" s="3" t="b">
        <f t="shared" si="238"/>
        <v>0</v>
      </c>
      <c r="X765" s="3" t="b">
        <f t="shared" si="239"/>
        <v>0</v>
      </c>
      <c r="Y765" s="3" t="b">
        <f t="shared" si="240"/>
        <v>0</v>
      </c>
      <c r="Z765" s="3" t="b">
        <f t="shared" si="241"/>
        <v>0</v>
      </c>
      <c r="AA765" s="3" t="b">
        <f t="shared" si="242"/>
        <v>0</v>
      </c>
      <c r="AB765">
        <v>4072057492</v>
      </c>
      <c r="AC765">
        <v>2554610956</v>
      </c>
      <c r="AD765">
        <v>-815979702.39999998</v>
      </c>
      <c r="AE765">
        <v>-1049728889</v>
      </c>
      <c r="AF765">
        <v>158114127.09999999</v>
      </c>
      <c r="AG765" s="3" t="b">
        <f t="shared" si="243"/>
        <v>1</v>
      </c>
      <c r="AH765" s="3" t="b">
        <f t="shared" si="244"/>
        <v>0</v>
      </c>
      <c r="AI765" s="3" t="b">
        <f t="shared" si="245"/>
        <v>0</v>
      </c>
      <c r="AJ765" s="3" t="b">
        <f t="shared" si="246"/>
        <v>0</v>
      </c>
      <c r="AK765" s="3" t="b">
        <f t="shared" si="247"/>
        <v>0</v>
      </c>
      <c r="AL765" s="3" t="b">
        <f t="shared" si="248"/>
        <v>0</v>
      </c>
      <c r="AM765" s="3" t="b">
        <f t="shared" si="249"/>
        <v>0</v>
      </c>
      <c r="AN765" s="3" t="b">
        <f t="shared" si="250"/>
        <v>0</v>
      </c>
      <c r="AO765" s="3" t="b">
        <f t="shared" si="251"/>
        <v>0</v>
      </c>
      <c r="AP765">
        <v>261251623.5</v>
      </c>
      <c r="AQ765">
        <v>215039706.5</v>
      </c>
      <c r="AR765">
        <v>30611183.359999999</v>
      </c>
      <c r="AS765">
        <v>39.773539210000003</v>
      </c>
      <c r="AT765">
        <v>13.919554659999999</v>
      </c>
      <c r="AU765">
        <v>53.839107990000002</v>
      </c>
      <c r="AV765">
        <v>7.3767027450000002</v>
      </c>
      <c r="AW765">
        <v>10.70870086</v>
      </c>
      <c r="AX765">
        <v>8.751009904</v>
      </c>
      <c r="AY765">
        <v>3.890824431</v>
      </c>
      <c r="AZ765">
        <v>29.380005000000001</v>
      </c>
      <c r="BA765">
        <v>0</v>
      </c>
      <c r="BB765">
        <v>8.2465288270000006</v>
      </c>
      <c r="BC765">
        <v>8.8814915479999996</v>
      </c>
      <c r="BD765">
        <v>0.92850719699999995</v>
      </c>
      <c r="BE765">
        <v>48.146421160000003</v>
      </c>
      <c r="BF765">
        <v>7.2403492979999999</v>
      </c>
      <c r="BG765">
        <v>3.8514654519999998</v>
      </c>
      <c r="BH765">
        <v>6.2228900879999998</v>
      </c>
      <c r="BI765">
        <v>5.2706732619999999</v>
      </c>
      <c r="BJ765">
        <v>1.770388563</v>
      </c>
      <c r="BK765">
        <v>43.529998999999997</v>
      </c>
      <c r="BL765">
        <v>43.98</v>
      </c>
      <c r="BM765">
        <v>40.75</v>
      </c>
      <c r="BN765">
        <v>41.18</v>
      </c>
      <c r="BO765">
        <v>-2.4300009999999999</v>
      </c>
      <c r="BP765">
        <v>-5.5721186520000003</v>
      </c>
      <c r="BQ765">
        <v>-1.5949994999999999</v>
      </c>
      <c r="BR765">
        <v>-2.6259998000000002</v>
      </c>
      <c r="BS765">
        <v>-2.2370003000000001</v>
      </c>
      <c r="BT765">
        <v>-0.83084844199999996</v>
      </c>
      <c r="BU765">
        <v>16.035287180000001</v>
      </c>
      <c r="BV765">
        <v>-12.610279569999999</v>
      </c>
      <c r="BW765">
        <v>-8.2771116619999994</v>
      </c>
      <c r="BX765">
        <v>-13.627398360000001</v>
      </c>
      <c r="BY765">
        <v>-11.608719170000001</v>
      </c>
      <c r="BZ765">
        <v>-4.5724703470000003</v>
      </c>
      <c r="CA765" t="s">
        <v>61</v>
      </c>
      <c r="CB765">
        <v>0.94513699799999995</v>
      </c>
      <c r="CC765">
        <v>1</v>
      </c>
    </row>
    <row r="766" spans="1:81" x14ac:dyDescent="0.25">
      <c r="A766">
        <v>636</v>
      </c>
      <c r="B766" s="1">
        <v>39885</v>
      </c>
      <c r="C766">
        <v>751.96997099999999</v>
      </c>
      <c r="D766">
        <v>758.28997800000002</v>
      </c>
      <c r="E766">
        <v>742.46002199999998</v>
      </c>
      <c r="F766">
        <v>756.54998799999998</v>
      </c>
      <c r="G766">
        <v>756.54998799999998</v>
      </c>
      <c r="H766">
        <v>6787090000</v>
      </c>
      <c r="I766" s="2">
        <v>107375000000</v>
      </c>
      <c r="J766">
        <v>7056860000</v>
      </c>
      <c r="K766" s="3" t="b">
        <f t="shared" si="231"/>
        <v>1</v>
      </c>
      <c r="L766" s="3" t="b">
        <f t="shared" si="232"/>
        <v>0</v>
      </c>
      <c r="M766" s="3" t="b">
        <f t="shared" si="233"/>
        <v>0</v>
      </c>
      <c r="N766" s="3" t="b">
        <f t="shared" si="234"/>
        <v>0</v>
      </c>
      <c r="O766" s="3" t="b">
        <f t="shared" si="235"/>
        <v>0</v>
      </c>
      <c r="P766" s="3" t="b">
        <f t="shared" si="236"/>
        <v>0</v>
      </c>
      <c r="Q766">
        <v>7153122000</v>
      </c>
      <c r="R766">
        <v>7465416000</v>
      </c>
      <c r="S766">
        <v>2600614182</v>
      </c>
      <c r="T766" s="2">
        <v>141842000000</v>
      </c>
      <c r="U766">
        <v>5945182374</v>
      </c>
      <c r="V766" s="3" t="b">
        <f t="shared" si="237"/>
        <v>1</v>
      </c>
      <c r="W766" s="3" t="b">
        <f t="shared" si="238"/>
        <v>0</v>
      </c>
      <c r="X766" s="3" t="b">
        <f t="shared" si="239"/>
        <v>0</v>
      </c>
      <c r="Y766" s="3" t="b">
        <f t="shared" si="240"/>
        <v>0</v>
      </c>
      <c r="Z766" s="3" t="b">
        <f t="shared" si="241"/>
        <v>0</v>
      </c>
      <c r="AA766" s="3" t="b">
        <f t="shared" si="242"/>
        <v>0</v>
      </c>
      <c r="AB766">
        <v>3857613872</v>
      </c>
      <c r="AC766">
        <v>4392243397</v>
      </c>
      <c r="AD766">
        <v>493375901.89999998</v>
      </c>
      <c r="AE766">
        <v>-997203407.20000005</v>
      </c>
      <c r="AF766">
        <v>175464547.30000001</v>
      </c>
      <c r="AG766" s="3" t="b">
        <f t="shared" si="243"/>
        <v>1</v>
      </c>
      <c r="AH766" s="3" t="b">
        <f t="shared" si="244"/>
        <v>0</v>
      </c>
      <c r="AI766" s="3" t="b">
        <f t="shared" si="245"/>
        <v>0</v>
      </c>
      <c r="AJ766" s="3" t="b">
        <f t="shared" si="246"/>
        <v>0</v>
      </c>
      <c r="AK766" s="3" t="b">
        <f t="shared" si="247"/>
        <v>0</v>
      </c>
      <c r="AL766" s="3" t="b">
        <f t="shared" si="248"/>
        <v>0</v>
      </c>
      <c r="AM766" s="3" t="b">
        <f t="shared" si="249"/>
        <v>0</v>
      </c>
      <c r="AN766" s="3" t="b">
        <f t="shared" si="250"/>
        <v>0</v>
      </c>
      <c r="AO766" s="3" t="b">
        <f t="shared" si="251"/>
        <v>0</v>
      </c>
      <c r="AP766">
        <v>140466482</v>
      </c>
      <c r="AQ766">
        <v>215107361.30000001</v>
      </c>
      <c r="AR766">
        <v>78507194.780000001</v>
      </c>
      <c r="AS766">
        <v>42.526179480000003</v>
      </c>
      <c r="AT766">
        <v>2.7526402650000001</v>
      </c>
      <c r="AU766">
        <v>6.9207828109999996</v>
      </c>
      <c r="AV766">
        <v>8.3360974639999998</v>
      </c>
      <c r="AW766">
        <v>6.6437691929999998</v>
      </c>
      <c r="AX766">
        <v>9.1094124539999992</v>
      </c>
      <c r="AY766">
        <v>4.8367557459999997</v>
      </c>
      <c r="AZ766">
        <v>5.8099980000000002</v>
      </c>
      <c r="BA766">
        <v>0</v>
      </c>
      <c r="BB766">
        <v>8.0724909100000009</v>
      </c>
      <c r="BC766">
        <v>8.2470992949999999</v>
      </c>
      <c r="BD766">
        <v>0.978827903</v>
      </c>
      <c r="BE766">
        <v>49.465034410000001</v>
      </c>
      <c r="BF766">
        <v>1.318613246</v>
      </c>
      <c r="BG766">
        <v>4.2794812719999999</v>
      </c>
      <c r="BH766">
        <v>3.4304981749999999</v>
      </c>
      <c r="BI766">
        <v>5.1517703580000003</v>
      </c>
      <c r="BJ766">
        <v>2.5783163770000002</v>
      </c>
      <c r="BK766">
        <v>40.990001999999997</v>
      </c>
      <c r="BL766">
        <v>43.52</v>
      </c>
      <c r="BM766">
        <v>40.029998999999997</v>
      </c>
      <c r="BN766">
        <v>42.360000999999997</v>
      </c>
      <c r="BO766">
        <v>1.1800010000000001</v>
      </c>
      <c r="BP766">
        <v>2.8654711019999999</v>
      </c>
      <c r="BQ766">
        <v>-0.625</v>
      </c>
      <c r="BR766">
        <v>-0.84599950000000002</v>
      </c>
      <c r="BS766">
        <v>-1.7829997</v>
      </c>
      <c r="BT766">
        <v>-1.197939442</v>
      </c>
      <c r="BU766">
        <v>22.158800100000001</v>
      </c>
      <c r="BV766">
        <v>6.1235129150000001</v>
      </c>
      <c r="BW766">
        <v>-3.2433833289999998</v>
      </c>
      <c r="BX766">
        <v>-4.39024108</v>
      </c>
      <c r="BY766">
        <v>-9.2527224050000001</v>
      </c>
      <c r="BZ766">
        <v>-6.3195805419999997</v>
      </c>
      <c r="CA766" t="s">
        <v>60</v>
      </c>
      <c r="CB766">
        <v>0.93992328700000005</v>
      </c>
      <c r="CC766">
        <v>1</v>
      </c>
    </row>
    <row r="767" spans="1:81" x14ac:dyDescent="0.25">
      <c r="A767">
        <v>685</v>
      </c>
      <c r="B767" s="1">
        <v>39955</v>
      </c>
      <c r="C767">
        <v>888.67999299999997</v>
      </c>
      <c r="D767">
        <v>896.65002400000003</v>
      </c>
      <c r="E767">
        <v>883.75</v>
      </c>
      <c r="F767">
        <v>887</v>
      </c>
      <c r="G767">
        <v>887</v>
      </c>
      <c r="H767">
        <v>5155320000</v>
      </c>
      <c r="I767" s="2">
        <v>116399000000</v>
      </c>
      <c r="J767">
        <v>-5587580000</v>
      </c>
      <c r="K767" s="3" t="b">
        <f t="shared" si="231"/>
        <v>0</v>
      </c>
      <c r="L767" s="3" t="b">
        <f t="shared" si="232"/>
        <v>0</v>
      </c>
      <c r="M767" s="3" t="b">
        <f t="shared" si="233"/>
        <v>0</v>
      </c>
      <c r="N767" s="3" t="b">
        <f t="shared" si="234"/>
        <v>1</v>
      </c>
      <c r="O767" s="3" t="b">
        <f t="shared" si="235"/>
        <v>0</v>
      </c>
      <c r="P767" s="3" t="b">
        <f t="shared" si="236"/>
        <v>0</v>
      </c>
      <c r="Q767">
        <v>-6416050000</v>
      </c>
      <c r="R767">
        <v>-6621788000</v>
      </c>
      <c r="S767">
        <v>-3080570848</v>
      </c>
      <c r="T767" s="2">
        <v>163247000000</v>
      </c>
      <c r="U767">
        <v>-1766262568</v>
      </c>
      <c r="V767" s="3" t="b">
        <f t="shared" si="237"/>
        <v>0</v>
      </c>
      <c r="W767" s="3" t="b">
        <f t="shared" si="238"/>
        <v>0</v>
      </c>
      <c r="X767" s="3" t="b">
        <f t="shared" si="239"/>
        <v>0</v>
      </c>
      <c r="Y767" s="3" t="b">
        <f t="shared" si="240"/>
        <v>1</v>
      </c>
      <c r="Z767" s="3" t="b">
        <f t="shared" si="241"/>
        <v>0</v>
      </c>
      <c r="AA767" s="3" t="b">
        <f t="shared" si="242"/>
        <v>0</v>
      </c>
      <c r="AB767">
        <v>-3173720330</v>
      </c>
      <c r="AC767">
        <v>-3454250203</v>
      </c>
      <c r="AD767">
        <v>-1421502041</v>
      </c>
      <c r="AE767">
        <v>327525947.89999998</v>
      </c>
      <c r="AF767">
        <v>-54298220.369999997</v>
      </c>
      <c r="AG767" s="3" t="b">
        <f t="shared" si="243"/>
        <v>0</v>
      </c>
      <c r="AH767" s="3" t="b">
        <f t="shared" si="244"/>
        <v>0</v>
      </c>
      <c r="AI767" s="3" t="b">
        <f t="shared" si="245"/>
        <v>0</v>
      </c>
      <c r="AJ767" s="3" t="b">
        <f t="shared" si="246"/>
        <v>1</v>
      </c>
      <c r="AK767" s="3" t="b">
        <f t="shared" si="247"/>
        <v>0</v>
      </c>
      <c r="AL767" s="3" t="b">
        <f t="shared" si="248"/>
        <v>0</v>
      </c>
      <c r="AM767" s="3" t="b">
        <f t="shared" si="249"/>
        <v>1</v>
      </c>
      <c r="AN767" s="3" t="b">
        <f t="shared" si="250"/>
        <v>0</v>
      </c>
      <c r="AO767" s="3" t="b">
        <f t="shared" si="251"/>
        <v>0</v>
      </c>
      <c r="AP767">
        <v>-55297900.810000002</v>
      </c>
      <c r="AQ767">
        <v>-46736531.75</v>
      </c>
      <c r="AR767">
        <v>-10785893.26</v>
      </c>
      <c r="AS767">
        <v>71.288915070000002</v>
      </c>
      <c r="AT767">
        <v>-0.88455515600000001</v>
      </c>
      <c r="AU767">
        <v>-1.2255959890000001</v>
      </c>
      <c r="AV767">
        <v>-5.47684645</v>
      </c>
      <c r="AW767">
        <v>-5.222797076</v>
      </c>
      <c r="AX767">
        <v>-4.337592345</v>
      </c>
      <c r="AY767">
        <v>-0.98995330599999998</v>
      </c>
      <c r="AZ767">
        <v>0</v>
      </c>
      <c r="BA767">
        <v>1.330017</v>
      </c>
      <c r="BB767">
        <v>6.3385794249999998</v>
      </c>
      <c r="BC767">
        <v>5.8835381870000001</v>
      </c>
      <c r="BD767">
        <v>1.0773414269999999</v>
      </c>
      <c r="BE767">
        <v>51.86154827</v>
      </c>
      <c r="BF767">
        <v>-0.40627218399999998</v>
      </c>
      <c r="BG767">
        <v>-2.5625101610000001</v>
      </c>
      <c r="BH767">
        <v>-2.4621943220000002</v>
      </c>
      <c r="BI767">
        <v>-2.048072114</v>
      </c>
      <c r="BJ767">
        <v>-0.697636955</v>
      </c>
      <c r="BK767">
        <v>31.360001</v>
      </c>
      <c r="BL767">
        <v>32.709999000000003</v>
      </c>
      <c r="BM767">
        <v>30.57</v>
      </c>
      <c r="BN767">
        <v>32.630001</v>
      </c>
      <c r="BO767">
        <v>1.2800009999999999</v>
      </c>
      <c r="BP767">
        <v>4.0829377989999998</v>
      </c>
      <c r="BQ767">
        <v>1.8</v>
      </c>
      <c r="BR767">
        <v>1.3810005000000001</v>
      </c>
      <c r="BS767">
        <v>0.73300030000000005</v>
      </c>
      <c r="BT767">
        <v>-0.23636354500000001</v>
      </c>
      <c r="BU767">
        <v>30.745820940000002</v>
      </c>
      <c r="BV767">
        <v>6.4941708010000001</v>
      </c>
      <c r="BW767">
        <v>9.1324205549999995</v>
      </c>
      <c r="BX767">
        <v>9.6478868910000006</v>
      </c>
      <c r="BY767">
        <v>8.0285134150000008</v>
      </c>
      <c r="BZ767">
        <v>1.8527959089999999</v>
      </c>
      <c r="CA767" t="s">
        <v>60</v>
      </c>
      <c r="CB767">
        <v>-0.68239027799999996</v>
      </c>
      <c r="CC767">
        <v>1</v>
      </c>
    </row>
    <row r="768" spans="1:81" x14ac:dyDescent="0.25">
      <c r="A768">
        <v>688</v>
      </c>
      <c r="B768" s="1">
        <v>39961</v>
      </c>
      <c r="C768">
        <v>892.96002199999998</v>
      </c>
      <c r="D768">
        <v>909.45001200000002</v>
      </c>
      <c r="E768">
        <v>887.59997599999997</v>
      </c>
      <c r="F768">
        <v>906.830017</v>
      </c>
      <c r="G768">
        <v>906.830017</v>
      </c>
      <c r="H768">
        <v>5738980000</v>
      </c>
      <c r="I768" s="2">
        <v>122106000000</v>
      </c>
      <c r="J768">
        <v>20090000</v>
      </c>
      <c r="K768" s="3" t="b">
        <f t="shared" si="231"/>
        <v>1</v>
      </c>
      <c r="L768" s="3" t="b">
        <f t="shared" si="232"/>
        <v>0</v>
      </c>
      <c r="M768" s="3" t="b">
        <f t="shared" si="233"/>
        <v>0</v>
      </c>
      <c r="N768" s="3" t="b">
        <f t="shared" si="234"/>
        <v>0</v>
      </c>
      <c r="O768" s="3" t="b">
        <f t="shared" si="235"/>
        <v>0</v>
      </c>
      <c r="P768" s="3" t="b">
        <f t="shared" si="236"/>
        <v>0</v>
      </c>
      <c r="Q768">
        <v>1142289000</v>
      </c>
      <c r="R768">
        <v>107207000</v>
      </c>
      <c r="S768">
        <v>-2959586667</v>
      </c>
      <c r="T768" s="2">
        <v>167661000000</v>
      </c>
      <c r="U768">
        <v>-359385325.19999999</v>
      </c>
      <c r="V768" s="3" t="b">
        <f t="shared" si="237"/>
        <v>0</v>
      </c>
      <c r="W768" s="3" t="b">
        <f t="shared" si="238"/>
        <v>0</v>
      </c>
      <c r="X768" s="3" t="b">
        <f t="shared" si="239"/>
        <v>0</v>
      </c>
      <c r="Y768" s="3" t="b">
        <f t="shared" si="240"/>
        <v>1</v>
      </c>
      <c r="Z768" s="3" t="b">
        <f t="shared" si="241"/>
        <v>0</v>
      </c>
      <c r="AA768" s="3" t="b">
        <f t="shared" si="242"/>
        <v>0</v>
      </c>
      <c r="AB768">
        <v>815866530</v>
      </c>
      <c r="AC768">
        <v>376207000.60000002</v>
      </c>
      <c r="AD768">
        <v>-1129832013</v>
      </c>
      <c r="AE768">
        <v>456957610.5</v>
      </c>
      <c r="AF768">
        <v>-9812000.023</v>
      </c>
      <c r="AG768" s="3" t="b">
        <f t="shared" si="243"/>
        <v>0</v>
      </c>
      <c r="AH768" s="3" t="b">
        <f t="shared" si="244"/>
        <v>0</v>
      </c>
      <c r="AI768" s="3" t="b">
        <f t="shared" si="245"/>
        <v>0</v>
      </c>
      <c r="AJ768" s="3" t="b">
        <f t="shared" si="246"/>
        <v>1</v>
      </c>
      <c r="AK768" s="3" t="b">
        <f t="shared" si="247"/>
        <v>0</v>
      </c>
      <c r="AL768" s="3" t="b">
        <f t="shared" si="248"/>
        <v>0</v>
      </c>
      <c r="AM768" s="3" t="b">
        <f t="shared" si="249"/>
        <v>1</v>
      </c>
      <c r="AN768" s="3" t="b">
        <f t="shared" si="250"/>
        <v>0</v>
      </c>
      <c r="AO768" s="3" t="b">
        <f t="shared" si="251"/>
        <v>0</v>
      </c>
      <c r="AP768">
        <v>28018212.52</v>
      </c>
      <c r="AQ768">
        <v>28436892.710000001</v>
      </c>
      <c r="AR768">
        <v>2737505.3939999999</v>
      </c>
      <c r="AS768">
        <v>79.816693799999996</v>
      </c>
      <c r="AT768">
        <v>5.0873720919999998</v>
      </c>
      <c r="AU768">
        <v>6.8077321929999997</v>
      </c>
      <c r="AV768">
        <v>-3.3364711969999998</v>
      </c>
      <c r="AW768">
        <v>1.382302173</v>
      </c>
      <c r="AX768">
        <v>1.8726853809999999</v>
      </c>
      <c r="AY768">
        <v>1.8456971999999999E-2</v>
      </c>
      <c r="AZ768">
        <v>13.770019</v>
      </c>
      <c r="BA768">
        <v>0</v>
      </c>
      <c r="BB768">
        <v>7.4954648659999998</v>
      </c>
      <c r="BC768">
        <v>5.856150457</v>
      </c>
      <c r="BD768">
        <v>1.279930378</v>
      </c>
      <c r="BE768">
        <v>56.139011529999998</v>
      </c>
      <c r="BF768">
        <v>3.4880600130000001</v>
      </c>
      <c r="BG768">
        <v>-0.94294442599999995</v>
      </c>
      <c r="BH768">
        <v>0.74584409299999999</v>
      </c>
      <c r="BI768">
        <v>0.85317854100000001</v>
      </c>
      <c r="BJ768">
        <v>-0.15856198199999999</v>
      </c>
      <c r="BK768">
        <v>31.540001</v>
      </c>
      <c r="BL768">
        <v>33.32</v>
      </c>
      <c r="BM768">
        <v>31.1</v>
      </c>
      <c r="BN768">
        <v>31.67</v>
      </c>
      <c r="BO768">
        <v>-0.69000099999999998</v>
      </c>
      <c r="BP768">
        <v>-2.1322650759999999</v>
      </c>
      <c r="BQ768">
        <v>0.52499949999999995</v>
      </c>
      <c r="BR768">
        <v>-0.1140003</v>
      </c>
      <c r="BS768">
        <v>3.6999999999999998E-2</v>
      </c>
      <c r="BT768">
        <v>7.9333424E-2</v>
      </c>
      <c r="BU768">
        <v>31.003039510000001</v>
      </c>
      <c r="BV768">
        <v>0.577387341</v>
      </c>
      <c r="BW768">
        <v>4.8604229999999999</v>
      </c>
      <c r="BX768">
        <v>0.99151143799999997</v>
      </c>
      <c r="BY768">
        <v>1.318260998</v>
      </c>
      <c r="BZ768">
        <v>3.423014121</v>
      </c>
      <c r="CA768" t="s">
        <v>60</v>
      </c>
      <c r="CB768">
        <v>-8.0177032999999995E-2</v>
      </c>
      <c r="CC768">
        <v>1</v>
      </c>
    </row>
    <row r="769" spans="1:81" x14ac:dyDescent="0.25">
      <c r="A769">
        <v>719</v>
      </c>
      <c r="B769" s="1">
        <v>40007</v>
      </c>
      <c r="C769">
        <v>879.57000700000003</v>
      </c>
      <c r="D769">
        <v>901.04998799999998</v>
      </c>
      <c r="E769">
        <v>875.32000700000003</v>
      </c>
      <c r="F769">
        <v>901.04998799999998</v>
      </c>
      <c r="G769">
        <v>901.04998799999998</v>
      </c>
      <c r="H769">
        <v>4499440000</v>
      </c>
      <c r="I769" s="2">
        <v>137559000000</v>
      </c>
      <c r="J769">
        <v>293680000</v>
      </c>
      <c r="K769" s="3" t="b">
        <f t="shared" si="231"/>
        <v>1</v>
      </c>
      <c r="L769" s="3" t="b">
        <f t="shared" si="232"/>
        <v>0</v>
      </c>
      <c r="M769" s="3" t="b">
        <f t="shared" si="233"/>
        <v>0</v>
      </c>
      <c r="N769" s="3" t="b">
        <f t="shared" si="234"/>
        <v>0</v>
      </c>
      <c r="O769" s="3" t="b">
        <f t="shared" si="235"/>
        <v>0</v>
      </c>
      <c r="P769" s="3" t="b">
        <f t="shared" si="236"/>
        <v>0</v>
      </c>
      <c r="Q769">
        <v>1089151000</v>
      </c>
      <c r="R769">
        <v>-113941000</v>
      </c>
      <c r="S769">
        <v>-808180484.79999995</v>
      </c>
      <c r="T769" s="2">
        <v>183352000000</v>
      </c>
      <c r="U769">
        <v>2591482259</v>
      </c>
      <c r="V769" s="3" t="b">
        <f t="shared" si="237"/>
        <v>1</v>
      </c>
      <c r="W769" s="3" t="b">
        <f t="shared" si="238"/>
        <v>0</v>
      </c>
      <c r="X769" s="3" t="b">
        <f t="shared" si="239"/>
        <v>0</v>
      </c>
      <c r="Y769" s="3" t="b">
        <f t="shared" si="240"/>
        <v>0</v>
      </c>
      <c r="Z769" s="3" t="b">
        <f t="shared" si="241"/>
        <v>0</v>
      </c>
      <c r="AA769" s="3" t="b">
        <f t="shared" si="242"/>
        <v>0</v>
      </c>
      <c r="AB769">
        <v>1491577476</v>
      </c>
      <c r="AC769">
        <v>1169681075</v>
      </c>
      <c r="AD769">
        <v>-311229190.10000002</v>
      </c>
      <c r="AE769">
        <v>509541044.60000002</v>
      </c>
      <c r="AF769">
        <v>48227034.270000003</v>
      </c>
      <c r="AG769" s="3" t="b">
        <f t="shared" si="243"/>
        <v>1</v>
      </c>
      <c r="AH769" s="3" t="b">
        <f t="shared" si="244"/>
        <v>0</v>
      </c>
      <c r="AI769" s="3" t="b">
        <f t="shared" si="245"/>
        <v>0</v>
      </c>
      <c r="AJ769" s="3" t="b">
        <f t="shared" si="246"/>
        <v>0</v>
      </c>
      <c r="AK769" s="3" t="b">
        <f t="shared" si="247"/>
        <v>0</v>
      </c>
      <c r="AL769" s="3" t="b">
        <f t="shared" si="248"/>
        <v>0</v>
      </c>
      <c r="AM769" s="3" t="b">
        <f t="shared" si="249"/>
        <v>0</v>
      </c>
      <c r="AN769" s="3" t="b">
        <f t="shared" si="250"/>
        <v>0</v>
      </c>
      <c r="AO769" s="3" t="b">
        <f t="shared" si="251"/>
        <v>0</v>
      </c>
      <c r="AP769">
        <v>31988962.629999999</v>
      </c>
      <c r="AQ769">
        <v>20434155.710000001</v>
      </c>
      <c r="AR769">
        <v>-22087832.23</v>
      </c>
      <c r="AS769">
        <v>36.50902181</v>
      </c>
      <c r="AT769">
        <v>25.22148177</v>
      </c>
      <c r="AU769">
        <v>223.44533609999999</v>
      </c>
      <c r="AV769">
        <v>10.5684045</v>
      </c>
      <c r="AW769">
        <v>7.0095502160000001</v>
      </c>
      <c r="AX769">
        <v>6.7115012549999999</v>
      </c>
      <c r="AY769">
        <v>-4.7643873470000004</v>
      </c>
      <c r="AZ769">
        <v>21.919982999999998</v>
      </c>
      <c r="BA769">
        <v>0</v>
      </c>
      <c r="BB769">
        <v>4.7448314050000002</v>
      </c>
      <c r="BC769">
        <v>5.0007526230000003</v>
      </c>
      <c r="BD769">
        <v>0.94882345999999995</v>
      </c>
      <c r="BE769">
        <v>48.686988810000003</v>
      </c>
      <c r="BF769">
        <v>9.8218483869999993</v>
      </c>
      <c r="BG769">
        <v>4.3349770599999999</v>
      </c>
      <c r="BH769">
        <v>2.9318407120000001</v>
      </c>
      <c r="BI769">
        <v>1.980359574</v>
      </c>
      <c r="BJ769">
        <v>-1.431313654</v>
      </c>
      <c r="BK769">
        <v>28.360001</v>
      </c>
      <c r="BL769">
        <v>29.24</v>
      </c>
      <c r="BM769">
        <v>25.42</v>
      </c>
      <c r="BN769">
        <v>26.309999000000001</v>
      </c>
      <c r="BO769">
        <v>-2.7100010000000001</v>
      </c>
      <c r="BP769">
        <v>-9.3383907649999998</v>
      </c>
      <c r="BQ769">
        <v>-1.735001</v>
      </c>
      <c r="BR769">
        <v>-1.5730001</v>
      </c>
      <c r="BS769">
        <v>-1.1360001</v>
      </c>
      <c r="BT769">
        <v>0.34563633300000002</v>
      </c>
      <c r="BU769">
        <v>15.45547436</v>
      </c>
      <c r="BV769">
        <v>-27.737980780000001</v>
      </c>
      <c r="BW769">
        <v>-17.758452630000001</v>
      </c>
      <c r="BX769">
        <v>-16.100306440000001</v>
      </c>
      <c r="BY769">
        <v>-11.627430739999999</v>
      </c>
      <c r="BZ769">
        <v>3.8937952880000002</v>
      </c>
      <c r="CA769" t="s">
        <v>61</v>
      </c>
      <c r="CB769">
        <v>0.82909441800000006</v>
      </c>
      <c r="CC769">
        <v>1</v>
      </c>
    </row>
    <row r="770" spans="1:81" x14ac:dyDescent="0.25">
      <c r="A770">
        <v>720</v>
      </c>
      <c r="B770" s="1">
        <v>40008</v>
      </c>
      <c r="C770">
        <v>900.77002000000005</v>
      </c>
      <c r="D770">
        <v>905.84002699999996</v>
      </c>
      <c r="E770">
        <v>896.5</v>
      </c>
      <c r="F770">
        <v>905.84002699999996</v>
      </c>
      <c r="G770">
        <v>905.84002699999996</v>
      </c>
      <c r="H770">
        <v>4149030000</v>
      </c>
      <c r="I770" s="2">
        <v>141708000000</v>
      </c>
      <c r="J770">
        <v>4324235000</v>
      </c>
      <c r="K770" s="3" t="b">
        <f t="shared" si="231"/>
        <v>1</v>
      </c>
      <c r="L770" s="3" t="b">
        <f t="shared" si="232"/>
        <v>0</v>
      </c>
      <c r="M770" s="3" t="b">
        <f t="shared" si="233"/>
        <v>0</v>
      </c>
      <c r="N770" s="3" t="b">
        <f t="shared" si="234"/>
        <v>0</v>
      </c>
      <c r="O770" s="3" t="b">
        <f t="shared" si="235"/>
        <v>0</v>
      </c>
      <c r="P770" s="3" t="b">
        <f t="shared" si="236"/>
        <v>0</v>
      </c>
      <c r="Q770">
        <v>1870861000</v>
      </c>
      <c r="R770">
        <v>1875448000</v>
      </c>
      <c r="S770">
        <v>-317274000</v>
      </c>
      <c r="T770" s="2">
        <v>187501000000</v>
      </c>
      <c r="U770">
        <v>4324235000</v>
      </c>
      <c r="V770" s="3" t="b">
        <f t="shared" si="237"/>
        <v>1</v>
      </c>
      <c r="W770" s="3" t="b">
        <f t="shared" si="238"/>
        <v>0</v>
      </c>
      <c r="X770" s="3" t="b">
        <f t="shared" si="239"/>
        <v>0</v>
      </c>
      <c r="Y770" s="3" t="b">
        <f t="shared" si="240"/>
        <v>0</v>
      </c>
      <c r="Z770" s="3" t="b">
        <f t="shared" si="241"/>
        <v>0</v>
      </c>
      <c r="AA770" s="3" t="b">
        <f t="shared" si="242"/>
        <v>0</v>
      </c>
      <c r="AB770">
        <v>3249542355</v>
      </c>
      <c r="AC770">
        <v>2296919135</v>
      </c>
      <c r="AD770">
        <v>336409256.89999998</v>
      </c>
      <c r="AE770">
        <v>531597551.80000001</v>
      </c>
      <c r="AF770">
        <v>67122146.260000005</v>
      </c>
      <c r="AG770" s="3" t="b">
        <f t="shared" si="243"/>
        <v>1</v>
      </c>
      <c r="AH770" s="3" t="b">
        <f t="shared" si="244"/>
        <v>0</v>
      </c>
      <c r="AI770" s="3" t="b">
        <f t="shared" si="245"/>
        <v>0</v>
      </c>
      <c r="AJ770" s="3" t="b">
        <f t="shared" si="246"/>
        <v>0</v>
      </c>
      <c r="AK770" s="3" t="b">
        <f t="shared" si="247"/>
        <v>0</v>
      </c>
      <c r="AL770" s="3" t="b">
        <f t="shared" si="248"/>
        <v>0</v>
      </c>
      <c r="AM770" s="3" t="b">
        <f t="shared" si="249"/>
        <v>0</v>
      </c>
      <c r="AN770" s="3" t="b">
        <f t="shared" si="250"/>
        <v>0</v>
      </c>
      <c r="AO770" s="3" t="b">
        <f t="shared" si="251"/>
        <v>0</v>
      </c>
      <c r="AP770">
        <v>46771951.25</v>
      </c>
      <c r="AQ770">
        <v>36431597.829999998</v>
      </c>
      <c r="AR770">
        <v>-11142167.92</v>
      </c>
      <c r="AS770">
        <v>42.02051702</v>
      </c>
      <c r="AT770">
        <v>5.5114952109999997</v>
      </c>
      <c r="AU770">
        <v>15.096255490000001</v>
      </c>
      <c r="AV770">
        <v>15.36648849</v>
      </c>
      <c r="AW770">
        <v>10.516639440000001</v>
      </c>
      <c r="AX770">
        <v>8.1613249379999999</v>
      </c>
      <c r="AY770">
        <v>-1.919459247</v>
      </c>
      <c r="AZ770">
        <v>4.7900390000000002</v>
      </c>
      <c r="BA770">
        <v>0</v>
      </c>
      <c r="BB770">
        <v>4.748060519</v>
      </c>
      <c r="BC770">
        <v>4.6435560069999999</v>
      </c>
      <c r="BD770">
        <v>1.022505276</v>
      </c>
      <c r="BE770">
        <v>50.556371259999999</v>
      </c>
      <c r="BF770">
        <v>1.86938246</v>
      </c>
      <c r="BG770">
        <v>5.845615424</v>
      </c>
      <c r="BH770">
        <v>4.1439858120000004</v>
      </c>
      <c r="BI770">
        <v>3.2722253299999999</v>
      </c>
      <c r="BJ770">
        <v>-0.49060958399999999</v>
      </c>
      <c r="BK770">
        <v>26.309999000000001</v>
      </c>
      <c r="BL770">
        <v>26.84</v>
      </c>
      <c r="BM770">
        <v>24.99</v>
      </c>
      <c r="BN770">
        <v>25.02</v>
      </c>
      <c r="BO770">
        <v>-1.2899989999999999</v>
      </c>
      <c r="BP770">
        <v>-4.9030750630000002</v>
      </c>
      <c r="BQ770">
        <v>-2</v>
      </c>
      <c r="BR770">
        <v>-1.6990004000000001</v>
      </c>
      <c r="BS770">
        <v>-1.603</v>
      </c>
      <c r="BT770">
        <v>-1.9393957999999999E-2</v>
      </c>
      <c r="BU770">
        <v>2.2518012019999998</v>
      </c>
      <c r="BV770">
        <v>-13.203673159999999</v>
      </c>
      <c r="BW770">
        <v>-20.470826970000001</v>
      </c>
      <c r="BX770">
        <v>-17.38997161</v>
      </c>
      <c r="BY770">
        <v>-16.407367820000001</v>
      </c>
      <c r="BZ770">
        <v>-9.2785197999999999E-2</v>
      </c>
      <c r="CA770" t="s">
        <v>61</v>
      </c>
      <c r="CB770">
        <v>0.62382680199999996</v>
      </c>
      <c r="CC770">
        <v>1</v>
      </c>
    </row>
    <row r="771" spans="1:81" x14ac:dyDescent="0.25">
      <c r="A771">
        <v>721</v>
      </c>
      <c r="B771" s="1">
        <v>40009</v>
      </c>
      <c r="C771">
        <v>910.15002400000003</v>
      </c>
      <c r="D771">
        <v>933.95001200000002</v>
      </c>
      <c r="E771">
        <v>910.15002400000003</v>
      </c>
      <c r="F771">
        <v>932.67999299999997</v>
      </c>
      <c r="G771">
        <v>932.67999299999997</v>
      </c>
      <c r="H771">
        <v>5238830000</v>
      </c>
      <c r="I771" s="2">
        <v>146947000000</v>
      </c>
      <c r="J771">
        <v>4693930000</v>
      </c>
      <c r="K771" s="3" t="b">
        <f t="shared" ref="K771:K834" si="252">AND(J771&gt;0,$CC771&gt;0)</f>
        <v>1</v>
      </c>
      <c r="L771" s="3" t="b">
        <f t="shared" ref="L771:L834" si="253">AND(J771&gt;0,$CC771&lt;0)</f>
        <v>0</v>
      </c>
      <c r="M771" s="3" t="b">
        <f t="shared" ref="M771:M834" si="254">AND(J771&gt;0,$CC771=0)</f>
        <v>0</v>
      </c>
      <c r="N771" s="3" t="b">
        <f t="shared" ref="N771:N834" si="255">AND(J771&lt;0,$CC771&gt;0)</f>
        <v>0</v>
      </c>
      <c r="O771" s="3" t="b">
        <f t="shared" ref="O771:O834" si="256">AND(J771&lt;0,$CC771&lt;0)</f>
        <v>0</v>
      </c>
      <c r="P771" s="3" t="b">
        <f t="shared" ref="P771:P834" si="257">AND(J771&lt;0,$CC771=0)</f>
        <v>0</v>
      </c>
      <c r="Q771">
        <v>4581093000</v>
      </c>
      <c r="R771">
        <v>2859891000</v>
      </c>
      <c r="S771">
        <v>165889575.80000001</v>
      </c>
      <c r="T771" s="2">
        <v>192181000000</v>
      </c>
      <c r="U771">
        <v>4414374664</v>
      </c>
      <c r="V771" s="3" t="b">
        <f t="shared" ref="V771:V834" si="258">AND(U771&gt;0,$CC771&gt;0)</f>
        <v>1</v>
      </c>
      <c r="W771" s="3" t="b">
        <f t="shared" ref="W771:W834" si="259">AND(U771&gt;0,$CC771&lt;0)</f>
        <v>0</v>
      </c>
      <c r="X771" s="3" t="b">
        <f t="shared" ref="X771:X834" si="260">AND(U771&gt;0,$CC771=0)</f>
        <v>0</v>
      </c>
      <c r="Y771" s="3" t="b">
        <f t="shared" ref="Y771:Y834" si="261">AND(U771&lt;0,$CC771&gt;0)</f>
        <v>0</v>
      </c>
      <c r="Z771" s="3" t="b">
        <f t="shared" ref="Z771:Z834" si="262">AND(U771&lt;0,$CC771&lt;0)</f>
        <v>0</v>
      </c>
      <c r="AA771" s="3" t="b">
        <f t="shared" ref="AA771:AA834" si="263">AND(U771&lt;0,$CC771=0)</f>
        <v>0</v>
      </c>
      <c r="AB771">
        <v>4413359799</v>
      </c>
      <c r="AC771">
        <v>3667189769</v>
      </c>
      <c r="AD771">
        <v>1123869590</v>
      </c>
      <c r="AE771">
        <v>686823656.70000005</v>
      </c>
      <c r="AF771">
        <v>88641306.040000007</v>
      </c>
      <c r="AG771" s="3" t="b">
        <f t="shared" ref="AG771:AG834" si="264">AND(AF771&gt;0,$CC771&gt;0)</f>
        <v>1</v>
      </c>
      <c r="AH771" s="3" t="b">
        <f t="shared" ref="AH771:AH834" si="265">AND(AF771&gt;0,$CC771&lt;0)</f>
        <v>0</v>
      </c>
      <c r="AI771" s="3" t="b">
        <f t="shared" ref="AI771:AI834" si="266">AND(AF771&gt;0,$CC771=0)</f>
        <v>0</v>
      </c>
      <c r="AJ771" s="3" t="b">
        <f t="shared" ref="AJ771:AJ834" si="267">AND(AF771&lt;0,$CC771&gt;0)</f>
        <v>0</v>
      </c>
      <c r="AK771" s="3" t="b">
        <f t="shared" ref="AK771:AK834" si="268">AND(AF771&lt;0,$CC771&lt;0)</f>
        <v>0</v>
      </c>
      <c r="AL771" s="3" t="b">
        <f t="shared" ref="AL771:AL834" si="269">AND(AF771&lt;0,$CC771=0)</f>
        <v>0</v>
      </c>
      <c r="AM771" s="3" t="b">
        <f t="shared" ref="AM771:AM834" si="270">AND(U771&lt;0,AF771&lt;0,$CC771&gt;0)</f>
        <v>0</v>
      </c>
      <c r="AN771" s="3" t="b">
        <f t="shared" ref="AN771:AN834" si="271">AND(U771&lt;0,AF771&lt;0,$CC771&lt;0)</f>
        <v>0</v>
      </c>
      <c r="AO771" s="3" t="b">
        <f t="shared" ref="AO771:AO834" si="272">AND(U771&lt;0,AF771&lt;0,$CC771=0)</f>
        <v>0</v>
      </c>
      <c r="AP771">
        <v>89046769.950000003</v>
      </c>
      <c r="AQ771">
        <v>68171765.379999995</v>
      </c>
      <c r="AR771">
        <v>6759315.7139999997</v>
      </c>
      <c r="AS771">
        <v>72.903009650000001</v>
      </c>
      <c r="AT771">
        <v>30.882492620000001</v>
      </c>
      <c r="AU771">
        <v>73.493842560000004</v>
      </c>
      <c r="AV771">
        <v>18.196993920000001</v>
      </c>
      <c r="AW771">
        <v>19.0357904</v>
      </c>
      <c r="AX771">
        <v>14.57945707</v>
      </c>
      <c r="AY771">
        <v>2.1756729049999999</v>
      </c>
      <c r="AZ771">
        <v>26.839966</v>
      </c>
      <c r="BA771">
        <v>0</v>
      </c>
      <c r="BB771">
        <v>6.3260537670000003</v>
      </c>
      <c r="BC771">
        <v>4.3118734349999999</v>
      </c>
      <c r="BD771">
        <v>1.4671241770000001</v>
      </c>
      <c r="BE771">
        <v>59.466977419999999</v>
      </c>
      <c r="BF771">
        <v>8.9106061529999998</v>
      </c>
      <c r="BG771">
        <v>5.3899943060000002</v>
      </c>
      <c r="BH771">
        <v>6.3674893460000002</v>
      </c>
      <c r="BI771">
        <v>5.0591116310000004</v>
      </c>
      <c r="BJ771">
        <v>0.77161563300000002</v>
      </c>
      <c r="BK771">
        <v>25.049999</v>
      </c>
      <c r="BL771">
        <v>26.059999000000001</v>
      </c>
      <c r="BM771">
        <v>23.83</v>
      </c>
      <c r="BN771">
        <v>25.889999</v>
      </c>
      <c r="BO771">
        <v>0.86999899999999997</v>
      </c>
      <c r="BP771">
        <v>3.4772142289999999</v>
      </c>
      <c r="BQ771">
        <v>-0.21</v>
      </c>
      <c r="BR771">
        <v>-1.0680002</v>
      </c>
      <c r="BS771">
        <v>-1.1780003999999999</v>
      </c>
      <c r="BT771">
        <v>-0.26630309099999999</v>
      </c>
      <c r="BU771">
        <v>19.180623839999999</v>
      </c>
      <c r="BV771">
        <v>16.928822629999999</v>
      </c>
      <c r="BW771">
        <v>1.862574736</v>
      </c>
      <c r="BX771">
        <v>-8.5242167099999993</v>
      </c>
      <c r="BY771">
        <v>-10.45251655</v>
      </c>
      <c r="BZ771">
        <v>-2.288048259</v>
      </c>
      <c r="CA771" t="s">
        <v>60</v>
      </c>
      <c r="CB771">
        <v>1.2621486260000001</v>
      </c>
      <c r="CC771">
        <v>1</v>
      </c>
    </row>
    <row r="772" spans="1:81" x14ac:dyDescent="0.25">
      <c r="A772">
        <v>722</v>
      </c>
      <c r="B772" s="1">
        <v>40010</v>
      </c>
      <c r="C772">
        <v>930.169983</v>
      </c>
      <c r="D772">
        <v>943.96002199999998</v>
      </c>
      <c r="E772">
        <v>927.45001200000002</v>
      </c>
      <c r="F772">
        <v>940.73999000000003</v>
      </c>
      <c r="G772">
        <v>940.73999000000003</v>
      </c>
      <c r="H772">
        <v>4898640000</v>
      </c>
      <c r="I772" s="2">
        <v>151846000000</v>
      </c>
      <c r="J772">
        <v>5068735000</v>
      </c>
      <c r="K772" s="3" t="b">
        <f t="shared" si="252"/>
        <v>1</v>
      </c>
      <c r="L772" s="3" t="b">
        <f t="shared" si="253"/>
        <v>0</v>
      </c>
      <c r="M772" s="3" t="b">
        <f t="shared" si="254"/>
        <v>0</v>
      </c>
      <c r="N772" s="3" t="b">
        <f t="shared" si="255"/>
        <v>0</v>
      </c>
      <c r="O772" s="3" t="b">
        <f t="shared" si="256"/>
        <v>0</v>
      </c>
      <c r="P772" s="3" t="b">
        <f t="shared" si="257"/>
        <v>0</v>
      </c>
      <c r="Q772">
        <v>4809833000</v>
      </c>
      <c r="R772">
        <v>4695974000</v>
      </c>
      <c r="S772">
        <v>1072959697</v>
      </c>
      <c r="T772" s="2">
        <v>195169000000</v>
      </c>
      <c r="U772">
        <v>3833772759</v>
      </c>
      <c r="V772" s="3" t="b">
        <f t="shared" si="258"/>
        <v>1</v>
      </c>
      <c r="W772" s="3" t="b">
        <f t="shared" si="259"/>
        <v>0</v>
      </c>
      <c r="X772" s="3" t="b">
        <f t="shared" si="260"/>
        <v>0</v>
      </c>
      <c r="Y772" s="3" t="b">
        <f t="shared" si="261"/>
        <v>0</v>
      </c>
      <c r="Z772" s="3" t="b">
        <f t="shared" si="262"/>
        <v>0</v>
      </c>
      <c r="AA772" s="3" t="b">
        <f t="shared" si="263"/>
        <v>0</v>
      </c>
      <c r="AB772">
        <v>4012944588</v>
      </c>
      <c r="AC772">
        <v>4146078036</v>
      </c>
      <c r="AD772">
        <v>1821277323</v>
      </c>
      <c r="AE772">
        <v>729156529.70000005</v>
      </c>
      <c r="AF772">
        <v>98779488.969999999</v>
      </c>
      <c r="AG772" s="3" t="b">
        <f t="shared" si="264"/>
        <v>1</v>
      </c>
      <c r="AH772" s="3" t="b">
        <f t="shared" si="265"/>
        <v>0</v>
      </c>
      <c r="AI772" s="3" t="b">
        <f t="shared" si="266"/>
        <v>0</v>
      </c>
      <c r="AJ772" s="3" t="b">
        <f t="shared" si="267"/>
        <v>0</v>
      </c>
      <c r="AK772" s="3" t="b">
        <f t="shared" si="268"/>
        <v>0</v>
      </c>
      <c r="AL772" s="3" t="b">
        <f t="shared" si="269"/>
        <v>0</v>
      </c>
      <c r="AM772" s="3" t="b">
        <f t="shared" si="270"/>
        <v>0</v>
      </c>
      <c r="AN772" s="3" t="b">
        <f t="shared" si="271"/>
        <v>0</v>
      </c>
      <c r="AO772" s="3" t="b">
        <f t="shared" si="272"/>
        <v>0</v>
      </c>
      <c r="AP772">
        <v>81407256.019999996</v>
      </c>
      <c r="AQ772">
        <v>84088915.299999997</v>
      </c>
      <c r="AR772">
        <v>26870293.859999999</v>
      </c>
      <c r="AS772">
        <v>82.176970650000001</v>
      </c>
      <c r="AT772">
        <v>9.2739609989999998</v>
      </c>
      <c r="AU772">
        <v>12.720957670000001</v>
      </c>
      <c r="AV772">
        <v>20.07822681</v>
      </c>
      <c r="AW772">
        <v>16.788633910000001</v>
      </c>
      <c r="AX772">
        <v>17.817284900000001</v>
      </c>
      <c r="AY772">
        <v>6.8721395300000001</v>
      </c>
      <c r="AZ772">
        <v>8.0599969999999992</v>
      </c>
      <c r="BA772">
        <v>0</v>
      </c>
      <c r="BB772">
        <v>6.449906855</v>
      </c>
      <c r="BC772">
        <v>4.0038824760000002</v>
      </c>
      <c r="BD772">
        <v>1.610913131</v>
      </c>
      <c r="BE772">
        <v>61.699223609999997</v>
      </c>
      <c r="BF772">
        <v>2.2322461950000001</v>
      </c>
      <c r="BG772">
        <v>5.571426174</v>
      </c>
      <c r="BH772">
        <v>4.794731058</v>
      </c>
      <c r="BI772">
        <v>5.6448155</v>
      </c>
      <c r="BJ772">
        <v>2.1649968309999998</v>
      </c>
      <c r="BK772">
        <v>25.959999</v>
      </c>
      <c r="BL772">
        <v>26.18</v>
      </c>
      <c r="BM772">
        <v>24.51</v>
      </c>
      <c r="BN772">
        <v>25.42</v>
      </c>
      <c r="BO772">
        <v>-0.469999</v>
      </c>
      <c r="BP772">
        <v>-1.815368938</v>
      </c>
      <c r="BQ772">
        <v>0.2</v>
      </c>
      <c r="BR772">
        <v>-0.17999979999999999</v>
      </c>
      <c r="BS772">
        <v>-0.76200000000000001</v>
      </c>
      <c r="BT772">
        <v>-0.54193949699999999</v>
      </c>
      <c r="BU772">
        <v>14.80446927</v>
      </c>
      <c r="BV772">
        <v>-4.376154562</v>
      </c>
      <c r="BW772">
        <v>6.2763340359999997</v>
      </c>
      <c r="BX772">
        <v>1.497580736</v>
      </c>
      <c r="BY772">
        <v>-5.3052822280000003</v>
      </c>
      <c r="BZ772">
        <v>-4.7451888599999998</v>
      </c>
      <c r="CA772" t="s">
        <v>61</v>
      </c>
      <c r="CB772">
        <v>0.87746045399999995</v>
      </c>
      <c r="CC772">
        <v>1</v>
      </c>
    </row>
    <row r="773" spans="1:81" x14ac:dyDescent="0.25">
      <c r="A773">
        <v>723</v>
      </c>
      <c r="B773" s="1">
        <v>40011</v>
      </c>
      <c r="C773">
        <v>940.55999799999995</v>
      </c>
      <c r="D773">
        <v>941.89001499999995</v>
      </c>
      <c r="E773">
        <v>934.65002400000003</v>
      </c>
      <c r="F773">
        <v>940.38000499999998</v>
      </c>
      <c r="G773">
        <v>940.38000499999998</v>
      </c>
      <c r="H773">
        <v>5141380000</v>
      </c>
      <c r="I773" s="2">
        <v>146705000000</v>
      </c>
      <c r="J773">
        <v>-121370000</v>
      </c>
      <c r="K773" s="3" t="b">
        <f t="shared" si="252"/>
        <v>0</v>
      </c>
      <c r="L773" s="3" t="b">
        <f t="shared" si="253"/>
        <v>0</v>
      </c>
      <c r="M773" s="3" t="b">
        <f t="shared" si="254"/>
        <v>0</v>
      </c>
      <c r="N773" s="3" t="b">
        <f t="shared" si="255"/>
        <v>1</v>
      </c>
      <c r="O773" s="3" t="b">
        <f t="shared" si="256"/>
        <v>0</v>
      </c>
      <c r="P773" s="3" t="b">
        <f t="shared" si="257"/>
        <v>0</v>
      </c>
      <c r="Q773">
        <v>1988691000</v>
      </c>
      <c r="R773">
        <v>2842771000</v>
      </c>
      <c r="S773">
        <v>1321069333</v>
      </c>
      <c r="T773" s="2">
        <v>198165000000</v>
      </c>
      <c r="U773">
        <v>2992290268</v>
      </c>
      <c r="V773" s="3" t="b">
        <f t="shared" si="258"/>
        <v>1</v>
      </c>
      <c r="W773" s="3" t="b">
        <f t="shared" si="259"/>
        <v>0</v>
      </c>
      <c r="X773" s="3" t="b">
        <f t="shared" si="260"/>
        <v>0</v>
      </c>
      <c r="Y773" s="3" t="b">
        <f t="shared" si="261"/>
        <v>0</v>
      </c>
      <c r="Z773" s="3" t="b">
        <f t="shared" si="262"/>
        <v>0</v>
      </c>
      <c r="AA773" s="3" t="b">
        <f t="shared" si="263"/>
        <v>0</v>
      </c>
      <c r="AB773">
        <v>3498072579</v>
      </c>
      <c r="AC773">
        <v>3729420525</v>
      </c>
      <c r="AD773">
        <v>2247936613</v>
      </c>
      <c r="AE773">
        <v>727189121.39999998</v>
      </c>
      <c r="AF773">
        <v>20182732.350000001</v>
      </c>
      <c r="AG773" s="3" t="b">
        <f t="shared" si="264"/>
        <v>1</v>
      </c>
      <c r="AH773" s="3" t="b">
        <f t="shared" si="265"/>
        <v>0</v>
      </c>
      <c r="AI773" s="3" t="b">
        <f t="shared" si="266"/>
        <v>0</v>
      </c>
      <c r="AJ773" s="3" t="b">
        <f t="shared" si="267"/>
        <v>0</v>
      </c>
      <c r="AK773" s="3" t="b">
        <f t="shared" si="268"/>
        <v>0</v>
      </c>
      <c r="AL773" s="3" t="b">
        <f t="shared" si="269"/>
        <v>0</v>
      </c>
      <c r="AM773" s="3" t="b">
        <f t="shared" si="270"/>
        <v>0</v>
      </c>
      <c r="AN773" s="3" t="b">
        <f t="shared" si="271"/>
        <v>0</v>
      </c>
      <c r="AO773" s="3" t="b">
        <f t="shared" si="272"/>
        <v>0</v>
      </c>
      <c r="AP773">
        <v>62910758.189999998</v>
      </c>
      <c r="AQ773">
        <v>63285513.149999999</v>
      </c>
      <c r="AR773">
        <v>37690930.539999999</v>
      </c>
      <c r="AS773">
        <v>81.762766170000006</v>
      </c>
      <c r="AT773">
        <v>-0.41420447799999999</v>
      </c>
      <c r="AU773">
        <v>-0.504039605</v>
      </c>
      <c r="AV773">
        <v>4.4298782599999997</v>
      </c>
      <c r="AW773">
        <v>12.850070840000001</v>
      </c>
      <c r="AX773">
        <v>13.06639423</v>
      </c>
      <c r="AY773">
        <v>8.9249554260000004</v>
      </c>
      <c r="AZ773">
        <v>0</v>
      </c>
      <c r="BA773">
        <v>0.359985</v>
      </c>
      <c r="BB773">
        <v>5.989199223</v>
      </c>
      <c r="BC773">
        <v>3.7436040849999999</v>
      </c>
      <c r="BD773">
        <v>1.5998484580000001</v>
      </c>
      <c r="BE773">
        <v>61.536219670000001</v>
      </c>
      <c r="BF773">
        <v>-0.16300394700000001</v>
      </c>
      <c r="BG773">
        <v>1.0346211240000001</v>
      </c>
      <c r="BH773">
        <v>3.5171791400000001</v>
      </c>
      <c r="BI773">
        <v>3.6841314070000002</v>
      </c>
      <c r="BJ773">
        <v>2.7858017340000001</v>
      </c>
      <c r="BK773">
        <v>25.42</v>
      </c>
      <c r="BL773">
        <v>25.549999</v>
      </c>
      <c r="BM773">
        <v>23.879999000000002</v>
      </c>
      <c r="BN773">
        <v>24.34</v>
      </c>
      <c r="BO773">
        <v>-1.08</v>
      </c>
      <c r="BP773">
        <v>-4.2486231310000004</v>
      </c>
      <c r="BQ773">
        <v>-0.77499949999999995</v>
      </c>
      <c r="BR773">
        <v>-0.2509999</v>
      </c>
      <c r="BS773">
        <v>-0.35399979999999998</v>
      </c>
      <c r="BT773">
        <v>-0.75145457000000004</v>
      </c>
      <c r="BU773">
        <v>4.7486033519999999</v>
      </c>
      <c r="BV773">
        <v>-10.05586592</v>
      </c>
      <c r="BW773">
        <v>-7.2160102420000003</v>
      </c>
      <c r="BX773">
        <v>0.31142518899999999</v>
      </c>
      <c r="BY773">
        <v>-0.88610739500000002</v>
      </c>
      <c r="BZ773">
        <v>-6.5736204540000003</v>
      </c>
      <c r="CA773" t="s">
        <v>60</v>
      </c>
      <c r="CB773">
        <v>0.473243156</v>
      </c>
      <c r="CC773">
        <v>1</v>
      </c>
    </row>
    <row r="774" spans="1:81" x14ac:dyDescent="0.25">
      <c r="A774">
        <v>724</v>
      </c>
      <c r="B774" s="1">
        <v>40014</v>
      </c>
      <c r="C774">
        <v>942.07000700000003</v>
      </c>
      <c r="D774">
        <v>951.61999500000002</v>
      </c>
      <c r="E774">
        <v>940.98999000000003</v>
      </c>
      <c r="F774">
        <v>951.13000499999998</v>
      </c>
      <c r="G774">
        <v>951.13000499999998</v>
      </c>
      <c r="H774">
        <v>4853150000</v>
      </c>
      <c r="I774" s="2">
        <v>151558000000</v>
      </c>
      <c r="J774">
        <v>-144115000</v>
      </c>
      <c r="K774" s="3" t="b">
        <f t="shared" si="252"/>
        <v>0</v>
      </c>
      <c r="L774" s="3" t="b">
        <f t="shared" si="253"/>
        <v>0</v>
      </c>
      <c r="M774" s="3" t="b">
        <f t="shared" si="254"/>
        <v>0</v>
      </c>
      <c r="N774" s="3" t="b">
        <f t="shared" si="255"/>
        <v>1</v>
      </c>
      <c r="O774" s="3" t="b">
        <f t="shared" si="256"/>
        <v>0</v>
      </c>
      <c r="P774" s="3" t="b">
        <f t="shared" si="257"/>
        <v>0</v>
      </c>
      <c r="Q774">
        <v>868985000</v>
      </c>
      <c r="R774">
        <v>1945574000</v>
      </c>
      <c r="S774">
        <v>2046284606</v>
      </c>
      <c r="T774" s="2">
        <v>202571000000</v>
      </c>
      <c r="U774">
        <v>3701246261</v>
      </c>
      <c r="V774" s="3" t="b">
        <f t="shared" si="258"/>
        <v>1</v>
      </c>
      <c r="W774" s="3" t="b">
        <f t="shared" si="259"/>
        <v>0</v>
      </c>
      <c r="X774" s="3" t="b">
        <f t="shared" si="260"/>
        <v>0</v>
      </c>
      <c r="Y774" s="3" t="b">
        <f t="shared" si="261"/>
        <v>0</v>
      </c>
      <c r="Z774" s="3" t="b">
        <f t="shared" si="262"/>
        <v>0</v>
      </c>
      <c r="AA774" s="3" t="b">
        <f t="shared" si="263"/>
        <v>0</v>
      </c>
      <c r="AB774">
        <v>3416771048</v>
      </c>
      <c r="AC774">
        <v>3612465662</v>
      </c>
      <c r="AD774">
        <v>2972967009</v>
      </c>
      <c r="AE774">
        <v>782668142.89999998</v>
      </c>
      <c r="AF774">
        <v>26755806.579999998</v>
      </c>
      <c r="AG774" s="3" t="b">
        <f t="shared" si="264"/>
        <v>1</v>
      </c>
      <c r="AH774" s="3" t="b">
        <f t="shared" si="265"/>
        <v>0</v>
      </c>
      <c r="AI774" s="3" t="b">
        <f t="shared" si="266"/>
        <v>0</v>
      </c>
      <c r="AJ774" s="3" t="b">
        <f t="shared" si="267"/>
        <v>0</v>
      </c>
      <c r="AK774" s="3" t="b">
        <f t="shared" si="268"/>
        <v>0</v>
      </c>
      <c r="AL774" s="3" t="b">
        <f t="shared" si="269"/>
        <v>0</v>
      </c>
      <c r="AM774" s="3" t="b">
        <f t="shared" si="270"/>
        <v>0</v>
      </c>
      <c r="AN774" s="3" t="b">
        <f t="shared" si="271"/>
        <v>0</v>
      </c>
      <c r="AO774" s="3" t="b">
        <f t="shared" si="272"/>
        <v>0</v>
      </c>
      <c r="AP774">
        <v>28556605.02</v>
      </c>
      <c r="AQ774">
        <v>54250664.689999998</v>
      </c>
      <c r="AR774">
        <v>49433721.509999998</v>
      </c>
      <c r="AS774">
        <v>94.131887489999997</v>
      </c>
      <c r="AT774">
        <v>12.36912132</v>
      </c>
      <c r="AU774">
        <v>15.128061219999999</v>
      </c>
      <c r="AV774">
        <v>5.9774584209999997</v>
      </c>
      <c r="AW774">
        <v>6.3272429050000003</v>
      </c>
      <c r="AX774">
        <v>11.308249740000001</v>
      </c>
      <c r="AY774">
        <v>11.13390746</v>
      </c>
      <c r="AZ774">
        <v>10.75</v>
      </c>
      <c r="BA774">
        <v>0</v>
      </c>
      <c r="BB774">
        <v>6.3292564210000002</v>
      </c>
      <c r="BC774">
        <v>3.4762037929999998</v>
      </c>
      <c r="BD774">
        <v>1.8207380230000001</v>
      </c>
      <c r="BE774">
        <v>64.54828517</v>
      </c>
      <c r="BF774">
        <v>3.0120655049999998</v>
      </c>
      <c r="BG774">
        <v>1.4245307789999999</v>
      </c>
      <c r="BH774">
        <v>1.5080919310000001</v>
      </c>
      <c r="BI774">
        <v>3.0053070059999998</v>
      </c>
      <c r="BJ774">
        <v>3.4150820469999998</v>
      </c>
      <c r="BK774">
        <v>25.059999000000001</v>
      </c>
      <c r="BL774">
        <v>25.42</v>
      </c>
      <c r="BM774">
        <v>24.26</v>
      </c>
      <c r="BN774">
        <v>24.4</v>
      </c>
      <c r="BO774">
        <v>0.06</v>
      </c>
      <c r="BP774">
        <v>0.246507806</v>
      </c>
      <c r="BQ774">
        <v>-0.51</v>
      </c>
      <c r="BR774">
        <v>-0.55499969999999998</v>
      </c>
      <c r="BS774">
        <v>-0.27899990000000002</v>
      </c>
      <c r="BT774">
        <v>-0.84393939399999995</v>
      </c>
      <c r="BU774">
        <v>5.3072625699999998</v>
      </c>
      <c r="BV774">
        <v>0.55865921799999996</v>
      </c>
      <c r="BW774">
        <v>-4.7486033519999999</v>
      </c>
      <c r="BX774">
        <v>-5.1675949719999998</v>
      </c>
      <c r="BY774">
        <v>-0.83210977500000005</v>
      </c>
      <c r="BZ774">
        <v>-7.3218533480000003</v>
      </c>
      <c r="CA774" t="s">
        <v>60</v>
      </c>
      <c r="CB774">
        <v>0.86051072299999998</v>
      </c>
      <c r="CC774">
        <v>1</v>
      </c>
    </row>
    <row r="775" spans="1:81" x14ac:dyDescent="0.25">
      <c r="A775">
        <v>725</v>
      </c>
      <c r="B775" s="1">
        <v>40015</v>
      </c>
      <c r="C775">
        <v>951.96997099999999</v>
      </c>
      <c r="D775">
        <v>956.53002900000001</v>
      </c>
      <c r="E775">
        <v>943.21997099999999</v>
      </c>
      <c r="F775">
        <v>954.580017</v>
      </c>
      <c r="G775">
        <v>954.580017</v>
      </c>
      <c r="H775">
        <v>5309300000</v>
      </c>
      <c r="I775" s="2">
        <v>156867000000</v>
      </c>
      <c r="J775">
        <v>5081225000</v>
      </c>
      <c r="K775" s="3" t="b">
        <f t="shared" si="252"/>
        <v>1</v>
      </c>
      <c r="L775" s="3" t="b">
        <f t="shared" si="253"/>
        <v>0</v>
      </c>
      <c r="M775" s="3" t="b">
        <f t="shared" si="254"/>
        <v>0</v>
      </c>
      <c r="N775" s="3" t="b">
        <f t="shared" si="255"/>
        <v>0</v>
      </c>
      <c r="O775" s="3" t="b">
        <f t="shared" si="256"/>
        <v>0</v>
      </c>
      <c r="P775" s="3" t="b">
        <f t="shared" si="257"/>
        <v>0</v>
      </c>
      <c r="Q775">
        <v>1991636000</v>
      </c>
      <c r="R775">
        <v>1955119000</v>
      </c>
      <c r="S775">
        <v>2646057212</v>
      </c>
      <c r="T775" s="2">
        <v>206325000000</v>
      </c>
      <c r="U775">
        <v>4079671334</v>
      </c>
      <c r="V775" s="3" t="b">
        <f t="shared" si="258"/>
        <v>1</v>
      </c>
      <c r="W775" s="3" t="b">
        <f t="shared" si="259"/>
        <v>0</v>
      </c>
      <c r="X775" s="3" t="b">
        <f t="shared" si="260"/>
        <v>0</v>
      </c>
      <c r="Y775" s="3" t="b">
        <f t="shared" si="261"/>
        <v>0</v>
      </c>
      <c r="Z775" s="3" t="b">
        <f t="shared" si="262"/>
        <v>0</v>
      </c>
      <c r="AA775" s="3" t="b">
        <f t="shared" si="263"/>
        <v>0</v>
      </c>
      <c r="AB775">
        <v>3787402922</v>
      </c>
      <c r="AC775">
        <v>3569033893</v>
      </c>
      <c r="AD775">
        <v>3375505010</v>
      </c>
      <c r="AE775">
        <v>801926444.70000005</v>
      </c>
      <c r="AF775">
        <v>37368661.649999999</v>
      </c>
      <c r="AG775" s="3" t="b">
        <f t="shared" si="264"/>
        <v>1</v>
      </c>
      <c r="AH775" s="3" t="b">
        <f t="shared" si="265"/>
        <v>0</v>
      </c>
      <c r="AI775" s="3" t="b">
        <f t="shared" si="266"/>
        <v>0</v>
      </c>
      <c r="AJ775" s="3" t="b">
        <f t="shared" si="267"/>
        <v>0</v>
      </c>
      <c r="AK775" s="3" t="b">
        <f t="shared" si="268"/>
        <v>0</v>
      </c>
      <c r="AL775" s="3" t="b">
        <f t="shared" si="269"/>
        <v>0</v>
      </c>
      <c r="AM775" s="3" t="b">
        <f t="shared" si="270"/>
        <v>0</v>
      </c>
      <c r="AN775" s="3" t="b">
        <f t="shared" si="271"/>
        <v>0</v>
      </c>
      <c r="AO775" s="3" t="b">
        <f t="shared" si="272"/>
        <v>0</v>
      </c>
      <c r="AP775">
        <v>27378876.649999999</v>
      </c>
      <c r="AQ775">
        <v>28371718.920000002</v>
      </c>
      <c r="AR775">
        <v>52658537.390000001</v>
      </c>
      <c r="AS775">
        <v>97.764004689999993</v>
      </c>
      <c r="AT775">
        <v>3.632117204</v>
      </c>
      <c r="AU775">
        <v>3.8585407150000002</v>
      </c>
      <c r="AV775">
        <v>8.0006192620000007</v>
      </c>
      <c r="AW775">
        <v>5.913022346</v>
      </c>
      <c r="AX775">
        <v>6.1676906929999999</v>
      </c>
      <c r="AY775">
        <v>11.18433675</v>
      </c>
      <c r="AZ775">
        <v>3.4500120000000001</v>
      </c>
      <c r="BA775">
        <v>0</v>
      </c>
      <c r="BB775">
        <v>6.1235961049999998</v>
      </c>
      <c r="BC775">
        <v>3.2279035220000001</v>
      </c>
      <c r="BD775">
        <v>1.8970815160000001</v>
      </c>
      <c r="BE775">
        <v>65.482503870000002</v>
      </c>
      <c r="BF775">
        <v>0.93421869999999996</v>
      </c>
      <c r="BG775">
        <v>1.973142103</v>
      </c>
      <c r="BH775">
        <v>1.4361906280000001</v>
      </c>
      <c r="BI775">
        <v>1.488011446</v>
      </c>
      <c r="BJ775">
        <v>3.4884363629999999</v>
      </c>
      <c r="BK775">
        <v>24.280000999999999</v>
      </c>
      <c r="BL775">
        <v>25.139999</v>
      </c>
      <c r="BM775">
        <v>23.809999000000001</v>
      </c>
      <c r="BN775">
        <v>23.870000999999998</v>
      </c>
      <c r="BO775">
        <v>-0.529999</v>
      </c>
      <c r="BP775">
        <v>-2.1721270490000002</v>
      </c>
      <c r="BQ775">
        <v>-0.2349995</v>
      </c>
      <c r="BR775">
        <v>-0.45899970000000001</v>
      </c>
      <c r="BS775">
        <v>-0.50599959999999999</v>
      </c>
      <c r="BT775">
        <v>-0.78624234500000001</v>
      </c>
      <c r="BU775">
        <v>0.63093579099999997</v>
      </c>
      <c r="BV775">
        <v>-4.676326779</v>
      </c>
      <c r="BW775">
        <v>-2.0588337810000001</v>
      </c>
      <c r="BX775">
        <v>-4.1961941229999997</v>
      </c>
      <c r="BY775">
        <v>-4.6596582790000003</v>
      </c>
      <c r="BZ775">
        <v>-6.6060456839999997</v>
      </c>
      <c r="CA775" t="s">
        <v>61</v>
      </c>
      <c r="CB775">
        <v>0.96805494599999997</v>
      </c>
      <c r="CC775">
        <v>1</v>
      </c>
    </row>
    <row r="776" spans="1:81" x14ac:dyDescent="0.25">
      <c r="A776">
        <v>726</v>
      </c>
      <c r="B776" s="1">
        <v>40016</v>
      </c>
      <c r="C776">
        <v>953.40002400000003</v>
      </c>
      <c r="D776">
        <v>959.830017</v>
      </c>
      <c r="E776">
        <v>947.75</v>
      </c>
      <c r="F776">
        <v>954.07000700000003</v>
      </c>
      <c r="G776">
        <v>954.07000700000003</v>
      </c>
      <c r="H776">
        <v>4634100000</v>
      </c>
      <c r="I776" s="2">
        <v>152233000000</v>
      </c>
      <c r="J776">
        <v>337600000</v>
      </c>
      <c r="K776" s="3" t="b">
        <f t="shared" si="252"/>
        <v>1</v>
      </c>
      <c r="L776" s="3" t="b">
        <f t="shared" si="253"/>
        <v>0</v>
      </c>
      <c r="M776" s="3" t="b">
        <f t="shared" si="254"/>
        <v>0</v>
      </c>
      <c r="N776" s="3" t="b">
        <f t="shared" si="255"/>
        <v>0</v>
      </c>
      <c r="O776" s="3" t="b">
        <f t="shared" si="256"/>
        <v>0</v>
      </c>
      <c r="P776" s="3" t="b">
        <f t="shared" si="257"/>
        <v>0</v>
      </c>
      <c r="Q776">
        <v>2189435000</v>
      </c>
      <c r="R776">
        <v>1093639000</v>
      </c>
      <c r="S776">
        <v>2387120000</v>
      </c>
      <c r="T776" s="2">
        <v>206540000000</v>
      </c>
      <c r="U776">
        <v>1984214434</v>
      </c>
      <c r="V776" s="3" t="b">
        <f t="shared" si="258"/>
        <v>1</v>
      </c>
      <c r="W776" s="3" t="b">
        <f t="shared" si="259"/>
        <v>0</v>
      </c>
      <c r="X776" s="3" t="b">
        <f t="shared" si="260"/>
        <v>0</v>
      </c>
      <c r="Y776" s="3" t="b">
        <f t="shared" si="261"/>
        <v>0</v>
      </c>
      <c r="Z776" s="3" t="b">
        <f t="shared" si="262"/>
        <v>0</v>
      </c>
      <c r="AA776" s="3" t="b">
        <f t="shared" si="263"/>
        <v>0</v>
      </c>
      <c r="AB776">
        <v>2887610562</v>
      </c>
      <c r="AC776">
        <v>3090118545</v>
      </c>
      <c r="AD776">
        <v>3507363676</v>
      </c>
      <c r="AE776">
        <v>799450552.39999998</v>
      </c>
      <c r="AF776">
        <v>8391204.7489999998</v>
      </c>
      <c r="AG776" s="3" t="b">
        <f t="shared" si="264"/>
        <v>1</v>
      </c>
      <c r="AH776" s="3" t="b">
        <f t="shared" si="265"/>
        <v>0</v>
      </c>
      <c r="AI776" s="3" t="b">
        <f t="shared" si="266"/>
        <v>0</v>
      </c>
      <c r="AJ776" s="3" t="b">
        <f t="shared" si="267"/>
        <v>0</v>
      </c>
      <c r="AK776" s="3" t="b">
        <f t="shared" si="268"/>
        <v>0</v>
      </c>
      <c r="AL776" s="3" t="b">
        <f t="shared" si="269"/>
        <v>0</v>
      </c>
      <c r="AM776" s="3" t="b">
        <f t="shared" si="270"/>
        <v>0</v>
      </c>
      <c r="AN776" s="3" t="b">
        <f t="shared" si="271"/>
        <v>0</v>
      </c>
      <c r="AO776" s="3" t="b">
        <f t="shared" si="272"/>
        <v>0</v>
      </c>
      <c r="AP776">
        <v>23604259.48</v>
      </c>
      <c r="AQ776">
        <v>21532536.859999999</v>
      </c>
      <c r="AR776">
        <v>50327439.75</v>
      </c>
      <c r="AS776">
        <v>93.636051969999997</v>
      </c>
      <c r="AT776">
        <v>-4.127952724</v>
      </c>
      <c r="AU776">
        <v>-4.2223645980000004</v>
      </c>
      <c r="AV776">
        <v>-0.24791775999999999</v>
      </c>
      <c r="AW776">
        <v>3.9251974610000002</v>
      </c>
      <c r="AX776">
        <v>3.8919401169999999</v>
      </c>
      <c r="AY776">
        <v>10.462574800000001</v>
      </c>
      <c r="AZ776">
        <v>0</v>
      </c>
      <c r="BA776">
        <v>0.51000999999999996</v>
      </c>
      <c r="BB776">
        <v>5.6861963839999996</v>
      </c>
      <c r="BC776">
        <v>3.0337682699999999</v>
      </c>
      <c r="BD776">
        <v>1.874301488</v>
      </c>
      <c r="BE776">
        <v>65.208938439999997</v>
      </c>
      <c r="BF776">
        <v>-0.273565426</v>
      </c>
      <c r="BG776">
        <v>0.33032663699999998</v>
      </c>
      <c r="BH776">
        <v>1.1952375040000001</v>
      </c>
      <c r="BI776">
        <v>1.096571387</v>
      </c>
      <c r="BJ776">
        <v>3.197133038</v>
      </c>
      <c r="BK776">
        <v>24.049999</v>
      </c>
      <c r="BL776">
        <v>24.139999</v>
      </c>
      <c r="BM776">
        <v>23.24</v>
      </c>
      <c r="BN776">
        <v>23.469999000000001</v>
      </c>
      <c r="BO776">
        <v>-0.40000200000000002</v>
      </c>
      <c r="BP776">
        <v>-1.67575192</v>
      </c>
      <c r="BQ776">
        <v>-0.46500049999999998</v>
      </c>
      <c r="BR776">
        <v>-0.31400020000000001</v>
      </c>
      <c r="BS776">
        <v>-0.4370001</v>
      </c>
      <c r="BT776">
        <v>-0.63575760599999998</v>
      </c>
      <c r="BU776">
        <v>2.2817361109999998</v>
      </c>
      <c r="BV776">
        <v>1.6508003200000001</v>
      </c>
      <c r="BW776">
        <v>-1.5127632289999999</v>
      </c>
      <c r="BX776">
        <v>-1.2076928499999999</v>
      </c>
      <c r="BY776">
        <v>-2.9163133889999999</v>
      </c>
      <c r="BZ776">
        <v>-4.750183238</v>
      </c>
      <c r="CA776" t="s">
        <v>60</v>
      </c>
      <c r="CB776">
        <v>0.54723761900000001</v>
      </c>
      <c r="CC776">
        <v>1</v>
      </c>
    </row>
    <row r="777" spans="1:81" x14ac:dyDescent="0.25">
      <c r="A777">
        <v>727</v>
      </c>
      <c r="B777" s="1">
        <v>40017</v>
      </c>
      <c r="C777">
        <v>954.07000700000003</v>
      </c>
      <c r="D777">
        <v>979.419983</v>
      </c>
      <c r="E777">
        <v>953.27002000000005</v>
      </c>
      <c r="F777">
        <v>976.28997800000002</v>
      </c>
      <c r="G777">
        <v>976.28997800000002</v>
      </c>
      <c r="H777">
        <v>5761650000</v>
      </c>
      <c r="I777" s="2">
        <v>157995000000</v>
      </c>
      <c r="J777">
        <v>563775000</v>
      </c>
      <c r="K777" s="3" t="b">
        <f t="shared" si="252"/>
        <v>1</v>
      </c>
      <c r="L777" s="3" t="b">
        <f t="shared" si="253"/>
        <v>0</v>
      </c>
      <c r="M777" s="3" t="b">
        <f t="shared" si="254"/>
        <v>0</v>
      </c>
      <c r="N777" s="3" t="b">
        <f t="shared" si="255"/>
        <v>0</v>
      </c>
      <c r="O777" s="3" t="b">
        <f t="shared" si="256"/>
        <v>0</v>
      </c>
      <c r="P777" s="3" t="b">
        <f t="shared" si="257"/>
        <v>0</v>
      </c>
      <c r="Q777">
        <v>1467645000</v>
      </c>
      <c r="R777">
        <v>2325520000</v>
      </c>
      <c r="S777">
        <v>2494593212</v>
      </c>
      <c r="T777" s="2">
        <v>210922000000</v>
      </c>
      <c r="U777">
        <v>2298599756</v>
      </c>
      <c r="V777" s="3" t="b">
        <f t="shared" si="258"/>
        <v>1</v>
      </c>
      <c r="W777" s="3" t="b">
        <f t="shared" si="259"/>
        <v>0</v>
      </c>
      <c r="X777" s="3" t="b">
        <f t="shared" si="260"/>
        <v>0</v>
      </c>
      <c r="Y777" s="3" t="b">
        <f t="shared" si="261"/>
        <v>0</v>
      </c>
      <c r="Z777" s="3" t="b">
        <f t="shared" si="262"/>
        <v>0</v>
      </c>
      <c r="AA777" s="3" t="b">
        <f t="shared" si="263"/>
        <v>0</v>
      </c>
      <c r="AB777">
        <v>2526723639</v>
      </c>
      <c r="AC777">
        <v>2948151323</v>
      </c>
      <c r="AD777">
        <v>3510437636</v>
      </c>
      <c r="AE777">
        <v>933637451.70000005</v>
      </c>
      <c r="AF777">
        <v>65855503.460000001</v>
      </c>
      <c r="AG777" s="3" t="b">
        <f t="shared" si="264"/>
        <v>1</v>
      </c>
      <c r="AH777" s="3" t="b">
        <f t="shared" si="265"/>
        <v>0</v>
      </c>
      <c r="AI777" s="3" t="b">
        <f t="shared" si="266"/>
        <v>0</v>
      </c>
      <c r="AJ777" s="3" t="b">
        <f t="shared" si="267"/>
        <v>0</v>
      </c>
      <c r="AK777" s="3" t="b">
        <f t="shared" si="268"/>
        <v>0</v>
      </c>
      <c r="AL777" s="3" t="b">
        <f t="shared" si="269"/>
        <v>0</v>
      </c>
      <c r="AM777" s="3" t="b">
        <f t="shared" si="270"/>
        <v>0</v>
      </c>
      <c r="AN777" s="3" t="b">
        <f t="shared" si="271"/>
        <v>0</v>
      </c>
      <c r="AO777" s="3" t="b">
        <f t="shared" si="272"/>
        <v>0</v>
      </c>
      <c r="AP777">
        <v>45043203.390000001</v>
      </c>
      <c r="AQ777">
        <v>42967907</v>
      </c>
      <c r="AR777">
        <v>51473544.25</v>
      </c>
      <c r="AS777">
        <v>97.157124719999999</v>
      </c>
      <c r="AT777">
        <v>3.5210727529999999</v>
      </c>
      <c r="AU777">
        <v>3.7603814760000001</v>
      </c>
      <c r="AV777">
        <v>-0.30343998599999999</v>
      </c>
      <c r="AW777">
        <v>0.49477589799999999</v>
      </c>
      <c r="AX777">
        <v>3.029288159</v>
      </c>
      <c r="AY777">
        <v>9.1800323670000008</v>
      </c>
      <c r="AZ777">
        <v>22.219971000000001</v>
      </c>
      <c r="BA777">
        <v>0</v>
      </c>
      <c r="BB777">
        <v>6.8671802849999999</v>
      </c>
      <c r="BC777">
        <v>2.8170705370000002</v>
      </c>
      <c r="BD777">
        <v>2.4377026399999999</v>
      </c>
      <c r="BE777">
        <v>70.910805710000005</v>
      </c>
      <c r="BF777">
        <v>5.701867268</v>
      </c>
      <c r="BG777">
        <v>2.7141509209999999</v>
      </c>
      <c r="BH777">
        <v>1.8813996200000001</v>
      </c>
      <c r="BI777">
        <v>1.940982537</v>
      </c>
      <c r="BJ777">
        <v>2.9925831359999999</v>
      </c>
      <c r="BK777">
        <v>23.709999</v>
      </c>
      <c r="BL777">
        <v>24.049999</v>
      </c>
      <c r="BM777">
        <v>23.209999</v>
      </c>
      <c r="BN777">
        <v>23.43</v>
      </c>
      <c r="BO777">
        <v>-3.9999E-2</v>
      </c>
      <c r="BP777">
        <v>-0.17042608300000001</v>
      </c>
      <c r="BQ777">
        <v>-0.22000049999999999</v>
      </c>
      <c r="BR777">
        <v>-0.33100020000000002</v>
      </c>
      <c r="BS777">
        <v>-0.27500010000000003</v>
      </c>
      <c r="BT777">
        <v>-0.49387873900000001</v>
      </c>
      <c r="BU777">
        <v>2.2357825199999999</v>
      </c>
      <c r="BV777">
        <v>-4.5953591000000002E-2</v>
      </c>
      <c r="BW777">
        <v>0.802423365</v>
      </c>
      <c r="BX777">
        <v>-0.75636398299999996</v>
      </c>
      <c r="BY777">
        <v>-0.80511681199999996</v>
      </c>
      <c r="BZ777">
        <v>-3.1552454440000002</v>
      </c>
      <c r="CA777" t="s">
        <v>60</v>
      </c>
      <c r="CB777">
        <v>0.96116796199999999</v>
      </c>
      <c r="CC777">
        <v>1</v>
      </c>
    </row>
    <row r="778" spans="1:81" x14ac:dyDescent="0.25">
      <c r="A778">
        <v>728</v>
      </c>
      <c r="B778" s="1">
        <v>40018</v>
      </c>
      <c r="C778">
        <v>972.15997300000004</v>
      </c>
      <c r="D778">
        <v>979.78997800000002</v>
      </c>
      <c r="E778">
        <v>965.95001200000002</v>
      </c>
      <c r="F778">
        <v>979.26000999999997</v>
      </c>
      <c r="G778">
        <v>979.26000999999997</v>
      </c>
      <c r="H778">
        <v>4458300000</v>
      </c>
      <c r="I778" s="2">
        <v>162453000000</v>
      </c>
      <c r="J778">
        <v>5109975000</v>
      </c>
      <c r="K778" s="3" t="b">
        <f t="shared" si="252"/>
        <v>1</v>
      </c>
      <c r="L778" s="3" t="b">
        <f t="shared" si="253"/>
        <v>0</v>
      </c>
      <c r="M778" s="3" t="b">
        <f t="shared" si="254"/>
        <v>0</v>
      </c>
      <c r="N778" s="3" t="b">
        <f t="shared" si="255"/>
        <v>0</v>
      </c>
      <c r="O778" s="3" t="b">
        <f t="shared" si="256"/>
        <v>0</v>
      </c>
      <c r="P778" s="3" t="b">
        <f t="shared" si="257"/>
        <v>0</v>
      </c>
      <c r="Q778">
        <v>2251920000</v>
      </c>
      <c r="R778">
        <v>2291785000</v>
      </c>
      <c r="S778">
        <v>2329623152</v>
      </c>
      <c r="T778" s="2">
        <v>215039000000</v>
      </c>
      <c r="U778">
        <v>4249617761</v>
      </c>
      <c r="V778" s="3" t="b">
        <f t="shared" si="258"/>
        <v>1</v>
      </c>
      <c r="W778" s="3" t="b">
        <f t="shared" si="259"/>
        <v>0</v>
      </c>
      <c r="X778" s="3" t="b">
        <f t="shared" si="260"/>
        <v>0</v>
      </c>
      <c r="Y778" s="3" t="b">
        <f t="shared" si="261"/>
        <v>0</v>
      </c>
      <c r="Z778" s="3" t="b">
        <f t="shared" si="262"/>
        <v>0</v>
      </c>
      <c r="AA778" s="3" t="b">
        <f t="shared" si="263"/>
        <v>0</v>
      </c>
      <c r="AB778">
        <v>3052455483</v>
      </c>
      <c r="AC778">
        <v>2953252829</v>
      </c>
      <c r="AD778">
        <v>3386631838</v>
      </c>
      <c r="AE778">
        <v>947200321.29999995</v>
      </c>
      <c r="AF778">
        <v>73874884.430000007</v>
      </c>
      <c r="AG778" s="3" t="b">
        <f t="shared" si="264"/>
        <v>1</v>
      </c>
      <c r="AH778" s="3" t="b">
        <f t="shared" si="265"/>
        <v>0</v>
      </c>
      <c r="AI778" s="3" t="b">
        <f t="shared" si="266"/>
        <v>0</v>
      </c>
      <c r="AJ778" s="3" t="b">
        <f t="shared" si="267"/>
        <v>0</v>
      </c>
      <c r="AK778" s="3" t="b">
        <f t="shared" si="268"/>
        <v>0</v>
      </c>
      <c r="AL778" s="3" t="b">
        <f t="shared" si="269"/>
        <v>0</v>
      </c>
      <c r="AM778" s="3" t="b">
        <f t="shared" si="270"/>
        <v>0</v>
      </c>
      <c r="AN778" s="3" t="b">
        <f t="shared" si="271"/>
        <v>0</v>
      </c>
      <c r="AO778" s="3" t="b">
        <f t="shared" si="272"/>
        <v>0</v>
      </c>
      <c r="AP778">
        <v>57000852.880000003</v>
      </c>
      <c r="AQ778">
        <v>46077536.359999999</v>
      </c>
      <c r="AR778">
        <v>46000824.450000003</v>
      </c>
      <c r="AS778">
        <v>99.520260579999999</v>
      </c>
      <c r="AT778">
        <v>2.3631358570000001</v>
      </c>
      <c r="AU778">
        <v>2.432282619</v>
      </c>
      <c r="AV778">
        <v>2.942104305</v>
      </c>
      <c r="AW778">
        <v>0.87898404100000005</v>
      </c>
      <c r="AX778">
        <v>1.016986621</v>
      </c>
      <c r="AY778">
        <v>6.7627444719999996</v>
      </c>
      <c r="AZ778">
        <v>2.9700319999999998</v>
      </c>
      <c r="BA778">
        <v>0</v>
      </c>
      <c r="BB778">
        <v>6.5888125500000001</v>
      </c>
      <c r="BC778">
        <v>2.615851213</v>
      </c>
      <c r="BD778">
        <v>2.5188024910000002</v>
      </c>
      <c r="BE778">
        <v>71.581240989999998</v>
      </c>
      <c r="BF778">
        <v>0.670435275</v>
      </c>
      <c r="BG778">
        <v>3.186151271</v>
      </c>
      <c r="BH778">
        <v>2.3998078619999998</v>
      </c>
      <c r="BI778">
        <v>1.949421348</v>
      </c>
      <c r="BJ778">
        <v>2.3733395279999998</v>
      </c>
      <c r="BK778">
        <v>23.870000999999998</v>
      </c>
      <c r="BL778">
        <v>23.870000999999998</v>
      </c>
      <c r="BM778">
        <v>23</v>
      </c>
      <c r="BN778">
        <v>23.09</v>
      </c>
      <c r="BO778">
        <v>-0.34</v>
      </c>
      <c r="BP778">
        <v>-1.4511310289999999</v>
      </c>
      <c r="BQ778">
        <v>-0.18999949999999999</v>
      </c>
      <c r="BR778">
        <v>-0.2380002</v>
      </c>
      <c r="BS778">
        <v>-0.3060001</v>
      </c>
      <c r="BT778">
        <v>-0.34424235199999997</v>
      </c>
      <c r="BU778">
        <v>0.89552247699999998</v>
      </c>
      <c r="BV778">
        <v>-1.340260043</v>
      </c>
      <c r="BW778">
        <v>-0.69310681699999999</v>
      </c>
      <c r="BX778">
        <v>7.4780647000000006E-2</v>
      </c>
      <c r="BY778">
        <v>-0.72186334600000002</v>
      </c>
      <c r="BZ778">
        <v>-1.5612610760000001</v>
      </c>
      <c r="CA778" t="s">
        <v>61</v>
      </c>
      <c r="CB778">
        <v>0.94096135800000003</v>
      </c>
      <c r="CC778">
        <v>1</v>
      </c>
    </row>
    <row r="779" spans="1:81" x14ac:dyDescent="0.25">
      <c r="A779">
        <v>757</v>
      </c>
      <c r="B779" s="1">
        <v>40059</v>
      </c>
      <c r="C779">
        <v>996.11999500000002</v>
      </c>
      <c r="D779">
        <v>1003.429993</v>
      </c>
      <c r="E779">
        <v>992.25</v>
      </c>
      <c r="F779">
        <v>1003.23999</v>
      </c>
      <c r="G779">
        <v>1003.23999</v>
      </c>
      <c r="H779">
        <v>4624280000</v>
      </c>
      <c r="I779" s="2">
        <v>172974000000</v>
      </c>
      <c r="J779">
        <v>-609225000</v>
      </c>
      <c r="K779" s="3" t="b">
        <f t="shared" si="252"/>
        <v>0</v>
      </c>
      <c r="L779" s="3" t="b">
        <f t="shared" si="253"/>
        <v>0</v>
      </c>
      <c r="M779" s="3" t="b">
        <f t="shared" si="254"/>
        <v>0</v>
      </c>
      <c r="N779" s="3" t="b">
        <f t="shared" si="255"/>
        <v>1</v>
      </c>
      <c r="O779" s="3" t="b">
        <f t="shared" si="256"/>
        <v>0</v>
      </c>
      <c r="P779" s="3" t="b">
        <f t="shared" si="257"/>
        <v>0</v>
      </c>
      <c r="Q779">
        <v>-3008516000</v>
      </c>
      <c r="R779">
        <v>-3887583000</v>
      </c>
      <c r="S779">
        <v>-1088536303</v>
      </c>
      <c r="T779" s="2">
        <v>243028000000</v>
      </c>
      <c r="U779">
        <v>1252789132</v>
      </c>
      <c r="V779" s="3" t="b">
        <f t="shared" si="258"/>
        <v>1</v>
      </c>
      <c r="W779" s="3" t="b">
        <f t="shared" si="259"/>
        <v>0</v>
      </c>
      <c r="X779" s="3" t="b">
        <f t="shared" si="260"/>
        <v>0</v>
      </c>
      <c r="Y779" s="3" t="b">
        <f t="shared" si="261"/>
        <v>0</v>
      </c>
      <c r="Z779" s="3" t="b">
        <f t="shared" si="262"/>
        <v>0</v>
      </c>
      <c r="AA779" s="3" t="b">
        <f t="shared" si="263"/>
        <v>0</v>
      </c>
      <c r="AB779">
        <v>-1277931649</v>
      </c>
      <c r="AC779">
        <v>-1395219930</v>
      </c>
      <c r="AD779">
        <v>-710935930.10000002</v>
      </c>
      <c r="AE779">
        <v>1079849664</v>
      </c>
      <c r="AF779">
        <v>10103545.33</v>
      </c>
      <c r="AG779" s="3" t="b">
        <f t="shared" si="264"/>
        <v>1</v>
      </c>
      <c r="AH779" s="3" t="b">
        <f t="shared" si="265"/>
        <v>0</v>
      </c>
      <c r="AI779" s="3" t="b">
        <f t="shared" si="266"/>
        <v>0</v>
      </c>
      <c r="AJ779" s="3" t="b">
        <f t="shared" si="267"/>
        <v>0</v>
      </c>
      <c r="AK779" s="3" t="b">
        <f t="shared" si="268"/>
        <v>0</v>
      </c>
      <c r="AL779" s="3" t="b">
        <f t="shared" si="269"/>
        <v>0</v>
      </c>
      <c r="AM779" s="3" t="b">
        <f t="shared" si="270"/>
        <v>0</v>
      </c>
      <c r="AN779" s="3" t="b">
        <f t="shared" si="271"/>
        <v>0</v>
      </c>
      <c r="AO779" s="3" t="b">
        <f t="shared" si="272"/>
        <v>0</v>
      </c>
      <c r="AP779">
        <v>-41410386.329999998</v>
      </c>
      <c r="AQ779">
        <v>-51514869.159999996</v>
      </c>
      <c r="AR779">
        <v>-23105405.190000001</v>
      </c>
      <c r="AS779">
        <v>77.928730459999997</v>
      </c>
      <c r="AT779">
        <v>4.7617907319999997</v>
      </c>
      <c r="AU779">
        <v>6.5081179420000002</v>
      </c>
      <c r="AV779">
        <v>1.393862325</v>
      </c>
      <c r="AW779">
        <v>-3.4952529430000001</v>
      </c>
      <c r="AX779">
        <v>-4.7508177390000004</v>
      </c>
      <c r="AY779">
        <v>-2.7193133039999999</v>
      </c>
      <c r="AZ779">
        <v>8.4899900000000006</v>
      </c>
      <c r="BA779">
        <v>0</v>
      </c>
      <c r="BB779">
        <v>4.2408607099999998</v>
      </c>
      <c r="BC779">
        <v>3.9315679650000002</v>
      </c>
      <c r="BD779">
        <v>1.0786690569999999</v>
      </c>
      <c r="BE779">
        <v>51.892293940000002</v>
      </c>
      <c r="BF779">
        <v>3.8559146100000001</v>
      </c>
      <c r="BG779">
        <v>1.2146709309999999</v>
      </c>
      <c r="BH779">
        <v>-2.8779720640000002</v>
      </c>
      <c r="BI779">
        <v>-4.1787590369999998</v>
      </c>
      <c r="BJ779">
        <v>-2.1897636189999998</v>
      </c>
      <c r="BK779">
        <v>28.9</v>
      </c>
      <c r="BL779">
        <v>28.9</v>
      </c>
      <c r="BM779">
        <v>26.98</v>
      </c>
      <c r="BN779">
        <v>27.1</v>
      </c>
      <c r="BO779">
        <v>-1.8</v>
      </c>
      <c r="BP779">
        <v>-6.2283737019999998</v>
      </c>
      <c r="BQ779">
        <v>-1.0249999999999999</v>
      </c>
      <c r="BR779">
        <v>0.30199999999999999</v>
      </c>
      <c r="BS779">
        <v>0.75700000000000001</v>
      </c>
      <c r="BT779">
        <v>0.42145456999999997</v>
      </c>
      <c r="BU779">
        <v>62.404870619999997</v>
      </c>
      <c r="BV779">
        <v>-17.976600770000001</v>
      </c>
      <c r="BW779">
        <v>-9.852304341</v>
      </c>
      <c r="BX779">
        <v>9.5635848750000001</v>
      </c>
      <c r="BY779">
        <v>14.021608179999999</v>
      </c>
      <c r="BZ779">
        <v>6.9255892680000004</v>
      </c>
      <c r="CA779" t="s">
        <v>61</v>
      </c>
      <c r="CB779">
        <v>0.16618136</v>
      </c>
      <c r="CC779">
        <v>1</v>
      </c>
    </row>
    <row r="780" spans="1:81" x14ac:dyDescent="0.25">
      <c r="A780">
        <v>778</v>
      </c>
      <c r="B780" s="1">
        <v>40091</v>
      </c>
      <c r="C780">
        <v>1026.869995</v>
      </c>
      <c r="D780">
        <v>1042.579956</v>
      </c>
      <c r="E780">
        <v>1025.920044</v>
      </c>
      <c r="F780">
        <v>1040.459961</v>
      </c>
      <c r="G780">
        <v>1040.459961</v>
      </c>
      <c r="H780">
        <v>4313310000</v>
      </c>
      <c r="I780" s="2">
        <v>175480000000</v>
      </c>
      <c r="J780">
        <v>-634965000</v>
      </c>
      <c r="K780" s="3" t="b">
        <f t="shared" si="252"/>
        <v>0</v>
      </c>
      <c r="L780" s="3" t="b">
        <f t="shared" si="253"/>
        <v>0</v>
      </c>
      <c r="M780" s="3" t="b">
        <f t="shared" si="254"/>
        <v>0</v>
      </c>
      <c r="N780" s="3" t="b">
        <f t="shared" si="255"/>
        <v>1</v>
      </c>
      <c r="O780" s="3" t="b">
        <f t="shared" si="256"/>
        <v>0</v>
      </c>
      <c r="P780" s="3" t="b">
        <f t="shared" si="257"/>
        <v>0</v>
      </c>
      <c r="Q780">
        <v>-2676738000</v>
      </c>
      <c r="R780">
        <v>-3749517000</v>
      </c>
      <c r="S780">
        <v>-3532920364</v>
      </c>
      <c r="T780" s="2">
        <v>264672000000</v>
      </c>
      <c r="U780">
        <v>1573687286</v>
      </c>
      <c r="V780" s="3" t="b">
        <f t="shared" si="258"/>
        <v>1</v>
      </c>
      <c r="W780" s="3" t="b">
        <f t="shared" si="259"/>
        <v>0</v>
      </c>
      <c r="X780" s="3" t="b">
        <f t="shared" si="260"/>
        <v>0</v>
      </c>
      <c r="Y780" s="3" t="b">
        <f t="shared" si="261"/>
        <v>0</v>
      </c>
      <c r="Z780" s="3" t="b">
        <f t="shared" si="262"/>
        <v>0</v>
      </c>
      <c r="AA780" s="3" t="b">
        <f t="shared" si="263"/>
        <v>0</v>
      </c>
      <c r="AB780">
        <v>-745444698.39999998</v>
      </c>
      <c r="AC780">
        <v>-756171158.20000005</v>
      </c>
      <c r="AD780">
        <v>-1133924189</v>
      </c>
      <c r="AE780">
        <v>1225746317</v>
      </c>
      <c r="AF780">
        <v>19502532.77</v>
      </c>
      <c r="AG780" s="3" t="b">
        <f t="shared" si="264"/>
        <v>1</v>
      </c>
      <c r="AH780" s="3" t="b">
        <f t="shared" si="265"/>
        <v>0</v>
      </c>
      <c r="AI780" s="3" t="b">
        <f t="shared" si="266"/>
        <v>0</v>
      </c>
      <c r="AJ780" s="3" t="b">
        <f t="shared" si="267"/>
        <v>0</v>
      </c>
      <c r="AK780" s="3" t="b">
        <f t="shared" si="268"/>
        <v>0</v>
      </c>
      <c r="AL780" s="3" t="b">
        <f t="shared" si="269"/>
        <v>0</v>
      </c>
      <c r="AM780" s="3" t="b">
        <f t="shared" si="270"/>
        <v>0</v>
      </c>
      <c r="AN780" s="3" t="b">
        <f t="shared" si="271"/>
        <v>0</v>
      </c>
      <c r="AO780" s="3" t="b">
        <f t="shared" si="272"/>
        <v>0</v>
      </c>
      <c r="AP780">
        <v>-35569691.880000003</v>
      </c>
      <c r="AQ780">
        <v>-43463400.469999999</v>
      </c>
      <c r="AR780">
        <v>-24458235.140000001</v>
      </c>
      <c r="AS780">
        <v>60.950356620000001</v>
      </c>
      <c r="AT780">
        <v>15.00393339</v>
      </c>
      <c r="AU780">
        <v>32.655280519999998</v>
      </c>
      <c r="AV780">
        <v>5.2193937119999996</v>
      </c>
      <c r="AW780">
        <v>-5.3620614419999999</v>
      </c>
      <c r="AX780">
        <v>-7.100554217</v>
      </c>
      <c r="AY780">
        <v>-3.888845646</v>
      </c>
      <c r="AZ780">
        <v>15.25</v>
      </c>
      <c r="BA780">
        <v>0</v>
      </c>
      <c r="BB780">
        <v>4.6636984840000002</v>
      </c>
      <c r="BC780">
        <v>4.5405592180000003</v>
      </c>
      <c r="BD780">
        <v>1.0271198459999999</v>
      </c>
      <c r="BE780">
        <v>50.668925559999998</v>
      </c>
      <c r="BF780">
        <v>6.6217892970000003</v>
      </c>
      <c r="BG780">
        <v>2.4427378740000001</v>
      </c>
      <c r="BH780">
        <v>-2.4655711849999999</v>
      </c>
      <c r="BI780">
        <v>-3.3512479339999999</v>
      </c>
      <c r="BJ780">
        <v>-2.2565443350000001</v>
      </c>
      <c r="BK780">
        <v>29.34</v>
      </c>
      <c r="BL780">
        <v>29.34</v>
      </c>
      <c r="BM780">
        <v>26.57</v>
      </c>
      <c r="BN780">
        <v>26.84</v>
      </c>
      <c r="BO780">
        <v>-1.84</v>
      </c>
      <c r="BP780">
        <v>-6.4156206420000004</v>
      </c>
      <c r="BQ780">
        <v>-0.71499999999999997</v>
      </c>
      <c r="BR780">
        <v>0.40999970000000002</v>
      </c>
      <c r="BS780">
        <v>0.63699969999999995</v>
      </c>
      <c r="BT780">
        <v>0.52775755800000002</v>
      </c>
      <c r="BU780">
        <v>63.008125069999998</v>
      </c>
      <c r="BV780">
        <v>-24.932252699999999</v>
      </c>
      <c r="BW780">
        <v>-9.6883481959999997</v>
      </c>
      <c r="BX780">
        <v>5.5555522430000002</v>
      </c>
      <c r="BY780">
        <v>8.6314334190000004</v>
      </c>
      <c r="BZ780">
        <v>7.3473865820000004</v>
      </c>
      <c r="CA780" t="s">
        <v>61</v>
      </c>
      <c r="CB780">
        <v>0.22044155200000001</v>
      </c>
      <c r="CC780">
        <v>1</v>
      </c>
    </row>
    <row r="781" spans="1:81" x14ac:dyDescent="0.25">
      <c r="A781">
        <v>798</v>
      </c>
      <c r="B781" s="1">
        <v>40119</v>
      </c>
      <c r="C781">
        <v>1036.1800539999999</v>
      </c>
      <c r="D781">
        <v>1052.1800539999999</v>
      </c>
      <c r="E781">
        <v>1029.380005</v>
      </c>
      <c r="F781">
        <v>1042.880005</v>
      </c>
      <c r="G781">
        <v>1042.880005</v>
      </c>
      <c r="H781">
        <v>6202640000</v>
      </c>
      <c r="I781" s="2">
        <v>179787000000</v>
      </c>
      <c r="J781">
        <v>-154890000</v>
      </c>
      <c r="K781" s="3" t="b">
        <f t="shared" si="252"/>
        <v>0</v>
      </c>
      <c r="L781" s="3" t="b">
        <f t="shared" si="253"/>
        <v>0</v>
      </c>
      <c r="M781" s="3" t="b">
        <f t="shared" si="254"/>
        <v>0</v>
      </c>
      <c r="N781" s="3" t="b">
        <f t="shared" si="255"/>
        <v>1</v>
      </c>
      <c r="O781" s="3" t="b">
        <f t="shared" si="256"/>
        <v>0</v>
      </c>
      <c r="P781" s="3" t="b">
        <f t="shared" si="257"/>
        <v>0</v>
      </c>
      <c r="Q781">
        <v>934336000</v>
      </c>
      <c r="R781">
        <v>-354756000</v>
      </c>
      <c r="S781">
        <v>-2685017273</v>
      </c>
      <c r="T781" s="2">
        <v>270788000000</v>
      </c>
      <c r="U781">
        <v>-2113599380</v>
      </c>
      <c r="V781" s="3" t="b">
        <f t="shared" si="258"/>
        <v>0</v>
      </c>
      <c r="W781" s="3" t="b">
        <f t="shared" si="259"/>
        <v>0</v>
      </c>
      <c r="X781" s="3" t="b">
        <f t="shared" si="260"/>
        <v>0</v>
      </c>
      <c r="Y781" s="3" t="b">
        <f t="shared" si="261"/>
        <v>1</v>
      </c>
      <c r="Z781" s="3" t="b">
        <f t="shared" si="262"/>
        <v>0</v>
      </c>
      <c r="AA781" s="3" t="b">
        <f t="shared" si="263"/>
        <v>0</v>
      </c>
      <c r="AB781">
        <v>-231074450.5</v>
      </c>
      <c r="AC781">
        <v>-1073283295</v>
      </c>
      <c r="AD781">
        <v>-2200739499</v>
      </c>
      <c r="AE781">
        <v>1165730793</v>
      </c>
      <c r="AF781">
        <v>-71361133.209999993</v>
      </c>
      <c r="AG781" s="3" t="b">
        <f t="shared" si="264"/>
        <v>0</v>
      </c>
      <c r="AH781" s="3" t="b">
        <f t="shared" si="265"/>
        <v>0</v>
      </c>
      <c r="AI781" s="3" t="b">
        <f t="shared" si="266"/>
        <v>0</v>
      </c>
      <c r="AJ781" s="3" t="b">
        <f t="shared" si="267"/>
        <v>1</v>
      </c>
      <c r="AK781" s="3" t="b">
        <f t="shared" si="268"/>
        <v>0</v>
      </c>
      <c r="AL781" s="3" t="b">
        <f t="shared" si="269"/>
        <v>0</v>
      </c>
      <c r="AM781" s="3" t="b">
        <f t="shared" si="270"/>
        <v>1</v>
      </c>
      <c r="AN781" s="3" t="b">
        <f t="shared" si="271"/>
        <v>0</v>
      </c>
      <c r="AO781" s="3" t="b">
        <f t="shared" si="272"/>
        <v>0</v>
      </c>
      <c r="AP781">
        <v>-23293569.98</v>
      </c>
      <c r="AQ781">
        <v>-34816748.689999998</v>
      </c>
      <c r="AR781">
        <v>-36533765.359999999</v>
      </c>
      <c r="AS781">
        <v>28.166073709999999</v>
      </c>
      <c r="AT781">
        <v>6.9785569860000001</v>
      </c>
      <c r="AU781">
        <v>32.93711613</v>
      </c>
      <c r="AV781">
        <v>-18.240695079999998</v>
      </c>
      <c r="AW781">
        <v>-9.7482517669999993</v>
      </c>
      <c r="AX781">
        <v>-9.9269261459999996</v>
      </c>
      <c r="AY781">
        <v>-7.502235325</v>
      </c>
      <c r="AZ781">
        <v>6.6900639999999996</v>
      </c>
      <c r="BA781">
        <v>0</v>
      </c>
      <c r="BB781">
        <v>5.1721486250000002</v>
      </c>
      <c r="BC781">
        <v>6.6146657869999999</v>
      </c>
      <c r="BD781">
        <v>0.781921384</v>
      </c>
      <c r="BE781">
        <v>43.880801409999997</v>
      </c>
      <c r="BF781">
        <v>2.371326254</v>
      </c>
      <c r="BG781">
        <v>-3.2314962129999998</v>
      </c>
      <c r="BH781">
        <v>-8.7944643000000003E-2</v>
      </c>
      <c r="BI781">
        <v>-0.90643717199999996</v>
      </c>
      <c r="BJ781">
        <v>-2.322172535</v>
      </c>
      <c r="BK781">
        <v>30.700001</v>
      </c>
      <c r="BL781">
        <v>31.84</v>
      </c>
      <c r="BM781">
        <v>28.07</v>
      </c>
      <c r="BN781">
        <v>29.780000999999999</v>
      </c>
      <c r="BO781">
        <v>-0.91</v>
      </c>
      <c r="BP781">
        <v>-2.9651351269999999</v>
      </c>
      <c r="BQ781">
        <v>2.5100004999999999</v>
      </c>
      <c r="BR781">
        <v>1.1540003999999999</v>
      </c>
      <c r="BS781">
        <v>1.2680003</v>
      </c>
      <c r="BT781">
        <v>1.0727273879999999</v>
      </c>
      <c r="BU781">
        <v>82.453160139999994</v>
      </c>
      <c r="BV781">
        <v>-9.7139503949999995</v>
      </c>
      <c r="BW781">
        <v>16.596556320000001</v>
      </c>
      <c r="BX781">
        <v>4.259209866</v>
      </c>
      <c r="BY781">
        <v>7.4620879159999998</v>
      </c>
      <c r="BZ781">
        <v>9.8794797840000008</v>
      </c>
      <c r="CA781" t="s">
        <v>60</v>
      </c>
      <c r="CB781">
        <v>-0.339863841</v>
      </c>
      <c r="CC781">
        <v>1</v>
      </c>
    </row>
    <row r="782" spans="1:81" x14ac:dyDescent="0.25">
      <c r="A782">
        <v>799</v>
      </c>
      <c r="B782" s="1">
        <v>40120</v>
      </c>
      <c r="C782">
        <v>1040.920044</v>
      </c>
      <c r="D782">
        <v>1046.3599850000001</v>
      </c>
      <c r="E782">
        <v>1033.9399410000001</v>
      </c>
      <c r="F782">
        <v>1045.410034</v>
      </c>
      <c r="G782">
        <v>1045.410034</v>
      </c>
      <c r="H782">
        <v>5487500000</v>
      </c>
      <c r="I782" s="2">
        <v>185274000000</v>
      </c>
      <c r="J782">
        <v>5845070000</v>
      </c>
      <c r="K782" s="3" t="b">
        <f t="shared" si="252"/>
        <v>1</v>
      </c>
      <c r="L782" s="3" t="b">
        <f t="shared" si="253"/>
        <v>0</v>
      </c>
      <c r="M782" s="3" t="b">
        <f t="shared" si="254"/>
        <v>0</v>
      </c>
      <c r="N782" s="3" t="b">
        <f t="shared" si="255"/>
        <v>0</v>
      </c>
      <c r="O782" s="3" t="b">
        <f t="shared" si="256"/>
        <v>0</v>
      </c>
      <c r="P782" s="3" t="b">
        <f t="shared" si="257"/>
        <v>0</v>
      </c>
      <c r="Q782">
        <v>2173580000</v>
      </c>
      <c r="R782">
        <v>2123574000</v>
      </c>
      <c r="S782">
        <v>-1879603879</v>
      </c>
      <c r="T782" s="2">
        <v>275437000000</v>
      </c>
      <c r="U782">
        <v>2895324721</v>
      </c>
      <c r="V782" s="3" t="b">
        <f t="shared" si="258"/>
        <v>1</v>
      </c>
      <c r="W782" s="3" t="b">
        <f t="shared" si="259"/>
        <v>0</v>
      </c>
      <c r="X782" s="3" t="b">
        <f t="shared" si="260"/>
        <v>0</v>
      </c>
      <c r="Y782" s="3" t="b">
        <f t="shared" si="261"/>
        <v>0</v>
      </c>
      <c r="Z782" s="3" t="b">
        <f t="shared" si="262"/>
        <v>0</v>
      </c>
      <c r="AA782" s="3" t="b">
        <f t="shared" si="263"/>
        <v>0</v>
      </c>
      <c r="AB782">
        <v>240520045.90000001</v>
      </c>
      <c r="AC782">
        <v>710830190.20000005</v>
      </c>
      <c r="AD782">
        <v>-1684691275</v>
      </c>
      <c r="AE782">
        <v>1179043479</v>
      </c>
      <c r="AF782">
        <v>26679727.239999998</v>
      </c>
      <c r="AG782" s="3" t="b">
        <f t="shared" si="264"/>
        <v>1</v>
      </c>
      <c r="AH782" s="3" t="b">
        <f t="shared" si="265"/>
        <v>0</v>
      </c>
      <c r="AI782" s="3" t="b">
        <f t="shared" si="266"/>
        <v>0</v>
      </c>
      <c r="AJ782" s="3" t="b">
        <f t="shared" si="267"/>
        <v>0</v>
      </c>
      <c r="AK782" s="3" t="b">
        <f t="shared" si="268"/>
        <v>0</v>
      </c>
      <c r="AL782" s="3" t="b">
        <f t="shared" si="269"/>
        <v>0</v>
      </c>
      <c r="AM782" s="3" t="b">
        <f t="shared" si="270"/>
        <v>0</v>
      </c>
      <c r="AN782" s="3" t="b">
        <f t="shared" si="271"/>
        <v>0</v>
      </c>
      <c r="AO782" s="3" t="b">
        <f t="shared" si="272"/>
        <v>0</v>
      </c>
      <c r="AP782">
        <v>-34818197.259999998</v>
      </c>
      <c r="AQ782">
        <v>-14954133.75</v>
      </c>
      <c r="AR782">
        <v>-34547798.140000001</v>
      </c>
      <c r="AS782">
        <v>31.273836679999999</v>
      </c>
      <c r="AT782">
        <v>3.1077629760000001</v>
      </c>
      <c r="AU782">
        <v>11.033710299999999</v>
      </c>
      <c r="AV782">
        <v>5.0431599809999996</v>
      </c>
      <c r="AW782">
        <v>-9.3142324540000008</v>
      </c>
      <c r="AX782">
        <v>-6.6280911219999998</v>
      </c>
      <c r="AY782">
        <v>-7.4454898930000004</v>
      </c>
      <c r="AZ782">
        <v>2.5300289999999999</v>
      </c>
      <c r="BA782">
        <v>0</v>
      </c>
      <c r="BB782">
        <v>4.9834257940000004</v>
      </c>
      <c r="BC782">
        <v>6.1421896599999997</v>
      </c>
      <c r="BD782">
        <v>0.81134352300000001</v>
      </c>
      <c r="BE782">
        <v>44.792360610000003</v>
      </c>
      <c r="BF782">
        <v>0.91155920099999999</v>
      </c>
      <c r="BG782">
        <v>1.6414427279999999</v>
      </c>
      <c r="BH782">
        <v>-1.428297342</v>
      </c>
      <c r="BI782">
        <v>6.6337413999999997E-2</v>
      </c>
      <c r="BJ782">
        <v>-1.91317849</v>
      </c>
      <c r="BK782">
        <v>30.620000999999998</v>
      </c>
      <c r="BL782">
        <v>30.799999</v>
      </c>
      <c r="BM782">
        <v>28.77</v>
      </c>
      <c r="BN782">
        <v>28.809999000000001</v>
      </c>
      <c r="BO782">
        <v>-0.97000200000000003</v>
      </c>
      <c r="BP782">
        <v>-3.2572262169999999</v>
      </c>
      <c r="BQ782">
        <v>-0.94000099999999998</v>
      </c>
      <c r="BR782">
        <v>1.1239996999999999</v>
      </c>
      <c r="BS782">
        <v>0.68199989999999999</v>
      </c>
      <c r="BT782">
        <v>1.0270909580000001</v>
      </c>
      <c r="BU782">
        <v>74.190792160000001</v>
      </c>
      <c r="BV782">
        <v>-8.2623679729999999</v>
      </c>
      <c r="BW782">
        <v>-8.9881591840000006</v>
      </c>
      <c r="BX782">
        <v>6.5078283619999997</v>
      </c>
      <c r="BY782">
        <v>1.6458400449999999</v>
      </c>
      <c r="BZ782">
        <v>8.4429413449999995</v>
      </c>
      <c r="CA782" t="s">
        <v>61</v>
      </c>
      <c r="CB782">
        <v>0.195428238</v>
      </c>
      <c r="CC782">
        <v>1</v>
      </c>
    </row>
    <row r="783" spans="1:81" x14ac:dyDescent="0.25">
      <c r="A783">
        <v>831</v>
      </c>
      <c r="B783" s="1">
        <v>40165</v>
      </c>
      <c r="C783">
        <v>1097.8599850000001</v>
      </c>
      <c r="D783">
        <v>1103.73999</v>
      </c>
      <c r="E783">
        <v>1093.880005</v>
      </c>
      <c r="F783">
        <v>1102.469971</v>
      </c>
      <c r="G783">
        <v>1102.469971</v>
      </c>
      <c r="H783">
        <v>6325890000</v>
      </c>
      <c r="I783" s="2">
        <v>220140000000</v>
      </c>
      <c r="J783">
        <v>-644590000</v>
      </c>
      <c r="K783" s="3" t="b">
        <f t="shared" si="252"/>
        <v>0</v>
      </c>
      <c r="L783" s="3" t="b">
        <f t="shared" si="253"/>
        <v>0</v>
      </c>
      <c r="M783" s="3" t="b">
        <f t="shared" si="254"/>
        <v>0</v>
      </c>
      <c r="N783" s="3" t="b">
        <f t="shared" si="255"/>
        <v>1</v>
      </c>
      <c r="O783" s="3" t="b">
        <f t="shared" si="256"/>
        <v>0</v>
      </c>
      <c r="P783" s="3" t="b">
        <f t="shared" si="257"/>
        <v>0</v>
      </c>
      <c r="Q783">
        <v>300685000</v>
      </c>
      <c r="R783">
        <v>-579417000</v>
      </c>
      <c r="S783">
        <v>1376816364</v>
      </c>
      <c r="T783" s="2">
        <v>289485000000</v>
      </c>
      <c r="U783">
        <v>-1314108156</v>
      </c>
      <c r="V783" s="3" t="b">
        <f t="shared" si="258"/>
        <v>0</v>
      </c>
      <c r="W783" s="3" t="b">
        <f t="shared" si="259"/>
        <v>0</v>
      </c>
      <c r="X783" s="3" t="b">
        <f t="shared" si="260"/>
        <v>0</v>
      </c>
      <c r="Y783" s="3" t="b">
        <f t="shared" si="261"/>
        <v>1</v>
      </c>
      <c r="Z783" s="3" t="b">
        <f t="shared" si="262"/>
        <v>0</v>
      </c>
      <c r="AA783" s="3" t="b">
        <f t="shared" si="263"/>
        <v>0</v>
      </c>
      <c r="AB783">
        <v>-2541290383</v>
      </c>
      <c r="AC783">
        <v>-2693117147</v>
      </c>
      <c r="AD783">
        <v>-233897781.69999999</v>
      </c>
      <c r="AE783">
        <v>1419501979</v>
      </c>
      <c r="AF783">
        <v>-26529737.07</v>
      </c>
      <c r="AG783" s="3" t="b">
        <f t="shared" si="264"/>
        <v>0</v>
      </c>
      <c r="AH783" s="3" t="b">
        <f t="shared" si="265"/>
        <v>0</v>
      </c>
      <c r="AI783" s="3" t="b">
        <f t="shared" si="266"/>
        <v>0</v>
      </c>
      <c r="AJ783" s="3" t="b">
        <f t="shared" si="267"/>
        <v>1</v>
      </c>
      <c r="AK783" s="3" t="b">
        <f t="shared" si="268"/>
        <v>0</v>
      </c>
      <c r="AL783" s="3" t="b">
        <f t="shared" si="269"/>
        <v>0</v>
      </c>
      <c r="AM783" s="3" t="b">
        <f t="shared" si="270"/>
        <v>1</v>
      </c>
      <c r="AN783" s="3" t="b">
        <f t="shared" si="271"/>
        <v>0</v>
      </c>
      <c r="AO783" s="3" t="b">
        <f t="shared" si="272"/>
        <v>0</v>
      </c>
      <c r="AP783">
        <v>-23276963.390000001</v>
      </c>
      <c r="AQ783">
        <v>-23568016.329999998</v>
      </c>
      <c r="AR783">
        <v>-1478725.0460000001</v>
      </c>
      <c r="AS783">
        <v>81.437288019999997</v>
      </c>
      <c r="AT783">
        <v>7.1197938719999998</v>
      </c>
      <c r="AU783">
        <v>9.580239422</v>
      </c>
      <c r="AV783">
        <v>-3.738207799</v>
      </c>
      <c r="AW783">
        <v>-3.2847183289999999</v>
      </c>
      <c r="AX783">
        <v>-3.9142201669999999</v>
      </c>
      <c r="AY783">
        <v>0.76002730799999996</v>
      </c>
      <c r="AZ783">
        <v>6.390015</v>
      </c>
      <c r="BA783">
        <v>0</v>
      </c>
      <c r="BB783">
        <v>3.8936263439999999</v>
      </c>
      <c r="BC783">
        <v>3.5366701859999998</v>
      </c>
      <c r="BD783">
        <v>1.1009300099999999</v>
      </c>
      <c r="BE783">
        <v>52.402031710000003</v>
      </c>
      <c r="BF783">
        <v>3.115219148</v>
      </c>
      <c r="BG783">
        <v>-1.949732421</v>
      </c>
      <c r="BH783">
        <v>-1.7038801079999999</v>
      </c>
      <c r="BI783">
        <v>-2.0083056259999998</v>
      </c>
      <c r="BJ783">
        <v>2.8218633E-2</v>
      </c>
      <c r="BK783">
        <v>21.84</v>
      </c>
      <c r="BL783">
        <v>23.02</v>
      </c>
      <c r="BM783">
        <v>21.68</v>
      </c>
      <c r="BN783">
        <v>21.68</v>
      </c>
      <c r="BO783">
        <v>-0.83</v>
      </c>
      <c r="BP783">
        <v>-3.687250111</v>
      </c>
      <c r="BQ783">
        <v>0.56999949999999999</v>
      </c>
      <c r="BR783">
        <v>0.2539999</v>
      </c>
      <c r="BS783">
        <v>0.20799999999999999</v>
      </c>
      <c r="BT783">
        <v>-0.15496970900000001</v>
      </c>
      <c r="BU783">
        <v>13.82528297</v>
      </c>
      <c r="BV783">
        <v>-7.0398636950000002</v>
      </c>
      <c r="BW783">
        <v>4.8346009470000002</v>
      </c>
      <c r="BX783">
        <v>2.1543670779999999</v>
      </c>
      <c r="BY783">
        <v>1.7642068049999999</v>
      </c>
      <c r="BZ783">
        <v>-1.3144164199999999</v>
      </c>
      <c r="CA783" t="s">
        <v>60</v>
      </c>
      <c r="CB783">
        <v>0.146147891</v>
      </c>
      <c r="CC783">
        <v>1</v>
      </c>
    </row>
    <row r="784" spans="1:81" x14ac:dyDescent="0.25">
      <c r="A784">
        <v>865</v>
      </c>
      <c r="B784" s="1">
        <v>40218</v>
      </c>
      <c r="C784">
        <v>1060.0600589999999</v>
      </c>
      <c r="D784">
        <v>1079.280029</v>
      </c>
      <c r="E784">
        <v>1060.0600589999999</v>
      </c>
      <c r="F784">
        <v>1070.5200199999999</v>
      </c>
      <c r="G784">
        <v>1070.5200199999999</v>
      </c>
      <c r="H784">
        <v>5114260000</v>
      </c>
      <c r="I784" s="2">
        <v>243781000000</v>
      </c>
      <c r="J784">
        <v>512220000</v>
      </c>
      <c r="K784" s="3" t="b">
        <f t="shared" si="252"/>
        <v>1</v>
      </c>
      <c r="L784" s="3" t="b">
        <f t="shared" si="253"/>
        <v>0</v>
      </c>
      <c r="M784" s="3" t="b">
        <f t="shared" si="254"/>
        <v>0</v>
      </c>
      <c r="N784" s="3" t="b">
        <f t="shared" si="255"/>
        <v>0</v>
      </c>
      <c r="O784" s="3" t="b">
        <f t="shared" si="256"/>
        <v>0</v>
      </c>
      <c r="P784" s="3" t="b">
        <f t="shared" si="257"/>
        <v>0</v>
      </c>
      <c r="Q784">
        <v>1830020000</v>
      </c>
      <c r="R784">
        <v>555638000</v>
      </c>
      <c r="S784">
        <v>-412237090.89999998</v>
      </c>
      <c r="T784" s="2">
        <v>301291000000</v>
      </c>
      <c r="U784">
        <v>-1754710452</v>
      </c>
      <c r="V784" s="3" t="b">
        <f t="shared" si="258"/>
        <v>0</v>
      </c>
      <c r="W784" s="3" t="b">
        <f t="shared" si="259"/>
        <v>0</v>
      </c>
      <c r="X784" s="3" t="b">
        <f t="shared" si="260"/>
        <v>0</v>
      </c>
      <c r="Y784" s="3" t="b">
        <f t="shared" si="261"/>
        <v>1</v>
      </c>
      <c r="Z784" s="3" t="b">
        <f t="shared" si="262"/>
        <v>0</v>
      </c>
      <c r="AA784" s="3" t="b">
        <f t="shared" si="263"/>
        <v>0</v>
      </c>
      <c r="AB784">
        <v>322181991.10000002</v>
      </c>
      <c r="AC784">
        <v>-476377695.80000001</v>
      </c>
      <c r="AD784">
        <v>-81319837.189999998</v>
      </c>
      <c r="AE784">
        <v>1143933718</v>
      </c>
      <c r="AF784">
        <v>15220684.220000001</v>
      </c>
      <c r="AG784" s="3" t="b">
        <f t="shared" si="264"/>
        <v>1</v>
      </c>
      <c r="AH784" s="3" t="b">
        <f t="shared" si="265"/>
        <v>0</v>
      </c>
      <c r="AI784" s="3" t="b">
        <f t="shared" si="266"/>
        <v>0</v>
      </c>
      <c r="AJ784" s="3" t="b">
        <f t="shared" si="267"/>
        <v>0</v>
      </c>
      <c r="AK784" s="3" t="b">
        <f t="shared" si="268"/>
        <v>0</v>
      </c>
      <c r="AL784" s="3" t="b">
        <f t="shared" si="269"/>
        <v>0</v>
      </c>
      <c r="AM784" s="3" t="b">
        <f t="shared" si="270"/>
        <v>0</v>
      </c>
      <c r="AN784" s="3" t="b">
        <f t="shared" si="271"/>
        <v>0</v>
      </c>
      <c r="AO784" s="3" t="b">
        <f t="shared" si="272"/>
        <v>0</v>
      </c>
      <c r="AP784">
        <v>11103761.93</v>
      </c>
      <c r="AQ784">
        <v>-28435318.739999998</v>
      </c>
      <c r="AR784">
        <v>-19907414.670000002</v>
      </c>
      <c r="AS784">
        <v>24.558784360000001</v>
      </c>
      <c r="AT784">
        <v>13.0061693</v>
      </c>
      <c r="AU784">
        <v>112.58203640000001</v>
      </c>
      <c r="AV784">
        <v>2.043454933</v>
      </c>
      <c r="AW784">
        <v>6.362800859</v>
      </c>
      <c r="AX784">
        <v>-0.48597865400000001</v>
      </c>
      <c r="AY784">
        <v>0.39376357299999998</v>
      </c>
      <c r="AZ784">
        <v>13.78003</v>
      </c>
      <c r="BA784">
        <v>0</v>
      </c>
      <c r="BB784">
        <v>4.3795879009999998</v>
      </c>
      <c r="BC784">
        <v>6.5215838440000002</v>
      </c>
      <c r="BD784">
        <v>0.671552802</v>
      </c>
      <c r="BE784">
        <v>40.175386680000003</v>
      </c>
      <c r="BF784">
        <v>5.9378168709999999</v>
      </c>
      <c r="BG784">
        <v>1.813942122</v>
      </c>
      <c r="BH784">
        <v>1.254157805</v>
      </c>
      <c r="BI784">
        <v>-1.0351159190000001</v>
      </c>
      <c r="BJ784">
        <v>-0.12531872099999999</v>
      </c>
      <c r="BK784">
        <v>26.51</v>
      </c>
      <c r="BL784">
        <v>26.559999000000001</v>
      </c>
      <c r="BM784">
        <v>24.780000999999999</v>
      </c>
      <c r="BN784">
        <v>26</v>
      </c>
      <c r="BO784">
        <v>-0.51</v>
      </c>
      <c r="BP784">
        <v>-1.9238023390000001</v>
      </c>
      <c r="BQ784">
        <v>-5.5000500000000001E-2</v>
      </c>
      <c r="BR784">
        <v>1.5999900000000001E-2</v>
      </c>
      <c r="BS784">
        <v>0.92300000000000004</v>
      </c>
      <c r="BT784">
        <v>0.38327278199999998</v>
      </c>
      <c r="BU784">
        <v>73.948223940000005</v>
      </c>
      <c r="BV784">
        <v>-4.1262142600000002</v>
      </c>
      <c r="BW784">
        <v>-0.44498793599999997</v>
      </c>
      <c r="BX784">
        <v>-2.2990834009999999</v>
      </c>
      <c r="BY784">
        <v>5.8257893459999996</v>
      </c>
      <c r="BZ784">
        <v>2.3941541630000001</v>
      </c>
      <c r="CA784" t="s">
        <v>60</v>
      </c>
      <c r="CB784">
        <v>0.297900938</v>
      </c>
      <c r="CC784">
        <v>1</v>
      </c>
    </row>
    <row r="785" spans="1:81" x14ac:dyDescent="0.25">
      <c r="A785">
        <v>927</v>
      </c>
      <c r="B785" s="1">
        <v>40308</v>
      </c>
      <c r="C785">
        <v>1122.2700199999999</v>
      </c>
      <c r="D785">
        <v>1163.849976</v>
      </c>
      <c r="E785">
        <v>1122.2700199999999</v>
      </c>
      <c r="F785">
        <v>1159.7299800000001</v>
      </c>
      <c r="G785">
        <v>1159.7299800000001</v>
      </c>
      <c r="H785">
        <v>6893700000</v>
      </c>
      <c r="I785" s="2">
        <v>307778000000</v>
      </c>
      <c r="J785">
        <v>-1289605000</v>
      </c>
      <c r="K785" s="3" t="b">
        <f t="shared" si="252"/>
        <v>0</v>
      </c>
      <c r="L785" s="3" t="b">
        <f t="shared" si="253"/>
        <v>0</v>
      </c>
      <c r="M785" s="3" t="b">
        <f t="shared" si="254"/>
        <v>0</v>
      </c>
      <c r="N785" s="3" t="b">
        <f t="shared" si="255"/>
        <v>1</v>
      </c>
      <c r="O785" s="3" t="b">
        <f t="shared" si="256"/>
        <v>0</v>
      </c>
      <c r="P785" s="3" t="b">
        <f t="shared" si="257"/>
        <v>0</v>
      </c>
      <c r="Q785">
        <v>-4906397000</v>
      </c>
      <c r="R785">
        <v>-6007664000</v>
      </c>
      <c r="S785">
        <v>-2999616606</v>
      </c>
      <c r="T785" s="2">
        <v>380173000000</v>
      </c>
      <c r="U785">
        <v>1894618359</v>
      </c>
      <c r="V785" s="3" t="b">
        <f t="shared" si="258"/>
        <v>1</v>
      </c>
      <c r="W785" s="3" t="b">
        <f t="shared" si="259"/>
        <v>0</v>
      </c>
      <c r="X785" s="3" t="b">
        <f t="shared" si="260"/>
        <v>0</v>
      </c>
      <c r="Y785" s="3" t="b">
        <f t="shared" si="261"/>
        <v>0</v>
      </c>
      <c r="Z785" s="3" t="b">
        <f t="shared" si="262"/>
        <v>0</v>
      </c>
      <c r="AA785" s="3" t="b">
        <f t="shared" si="263"/>
        <v>0</v>
      </c>
      <c r="AB785">
        <v>1680495828</v>
      </c>
      <c r="AC785">
        <v>1121365614</v>
      </c>
      <c r="AD785">
        <v>-42595639.210000001</v>
      </c>
      <c r="AE785">
        <v>1161490561</v>
      </c>
      <c r="AF785">
        <v>79065302.950000003</v>
      </c>
      <c r="AG785" s="3" t="b">
        <f t="shared" si="264"/>
        <v>1</v>
      </c>
      <c r="AH785" s="3" t="b">
        <f t="shared" si="265"/>
        <v>0</v>
      </c>
      <c r="AI785" s="3" t="b">
        <f t="shared" si="266"/>
        <v>0</v>
      </c>
      <c r="AJ785" s="3" t="b">
        <f t="shared" si="267"/>
        <v>0</v>
      </c>
      <c r="AK785" s="3" t="b">
        <f t="shared" si="268"/>
        <v>0</v>
      </c>
      <c r="AL785" s="3" t="b">
        <f t="shared" si="269"/>
        <v>0</v>
      </c>
      <c r="AM785" s="3" t="b">
        <f t="shared" si="270"/>
        <v>0</v>
      </c>
      <c r="AN785" s="3" t="b">
        <f t="shared" si="271"/>
        <v>0</v>
      </c>
      <c r="AO785" s="3" t="b">
        <f t="shared" si="272"/>
        <v>0</v>
      </c>
      <c r="AP785">
        <v>-70119183.590000004</v>
      </c>
      <c r="AQ785">
        <v>-94884610.939999998</v>
      </c>
      <c r="AR785">
        <v>-65128234.939999998</v>
      </c>
      <c r="AS785">
        <v>60.995996949999999</v>
      </c>
      <c r="AT785">
        <v>31.71870127</v>
      </c>
      <c r="AU785">
        <v>108.338904</v>
      </c>
      <c r="AV785">
        <v>10.25256605</v>
      </c>
      <c r="AW785">
        <v>7.1984845970000002</v>
      </c>
      <c r="AX785">
        <v>3.2348479229999998</v>
      </c>
      <c r="AY785">
        <v>-4.1630929239999999</v>
      </c>
      <c r="AZ785">
        <v>48.849975000000001</v>
      </c>
      <c r="BA785">
        <v>0</v>
      </c>
      <c r="BB785">
        <v>7.093993427</v>
      </c>
      <c r="BC785">
        <v>8.3442947959999998</v>
      </c>
      <c r="BD785">
        <v>0.85016093000000004</v>
      </c>
      <c r="BE785">
        <v>45.950647670000002</v>
      </c>
      <c r="BF785">
        <v>15.783200989999999</v>
      </c>
      <c r="BG785">
        <v>6.2923281949999996</v>
      </c>
      <c r="BH785">
        <v>0.71344865800000001</v>
      </c>
      <c r="BI785">
        <v>-1.0125513230000001</v>
      </c>
      <c r="BJ785">
        <v>-2.0365400490000001</v>
      </c>
      <c r="BK785">
        <v>28.65</v>
      </c>
      <c r="BL785">
        <v>30.889999</v>
      </c>
      <c r="BM785">
        <v>25.68</v>
      </c>
      <c r="BN785">
        <v>28.84</v>
      </c>
      <c r="BO785">
        <v>-12.110001</v>
      </c>
      <c r="BP785">
        <v>-29.57265129</v>
      </c>
      <c r="BQ785">
        <v>-1.9799994999999999</v>
      </c>
      <c r="BR785">
        <v>1.9940001999999999</v>
      </c>
      <c r="BS785">
        <v>2.6040000999999999</v>
      </c>
      <c r="BT785">
        <v>1.6811515640000001</v>
      </c>
      <c r="BU785">
        <v>50.557202779999997</v>
      </c>
      <c r="BV785">
        <v>-44.98514153</v>
      </c>
      <c r="BW785">
        <v>-9.1994199779999999</v>
      </c>
      <c r="BX785">
        <v>-6.3742090080000002</v>
      </c>
      <c r="BY785">
        <v>-4.8479815119999996</v>
      </c>
      <c r="BZ785">
        <v>-0.58946132600000001</v>
      </c>
      <c r="CA785" t="s">
        <v>61</v>
      </c>
      <c r="CB785">
        <v>1.037661937</v>
      </c>
      <c r="CC785">
        <v>1</v>
      </c>
    </row>
    <row r="786" spans="1:81" x14ac:dyDescent="0.25">
      <c r="A786">
        <v>947</v>
      </c>
      <c r="B786" s="1">
        <v>40337</v>
      </c>
      <c r="C786">
        <v>1050.8100589999999</v>
      </c>
      <c r="D786">
        <v>1063.150024</v>
      </c>
      <c r="E786">
        <v>1042.170044</v>
      </c>
      <c r="F786">
        <v>1062</v>
      </c>
      <c r="G786">
        <v>1062</v>
      </c>
      <c r="H786">
        <v>6192750000</v>
      </c>
      <c r="I786" s="2">
        <v>283981000000</v>
      </c>
      <c r="J786">
        <v>362595000</v>
      </c>
      <c r="K786" s="3" t="b">
        <f t="shared" si="252"/>
        <v>1</v>
      </c>
      <c r="L786" s="3" t="b">
        <f t="shared" si="253"/>
        <v>0</v>
      </c>
      <c r="M786" s="3" t="b">
        <f t="shared" si="254"/>
        <v>0</v>
      </c>
      <c r="N786" s="3" t="b">
        <f t="shared" si="255"/>
        <v>0</v>
      </c>
      <c r="O786" s="3" t="b">
        <f t="shared" si="256"/>
        <v>0</v>
      </c>
      <c r="P786" s="3" t="b">
        <f t="shared" si="257"/>
        <v>0</v>
      </c>
      <c r="Q786">
        <v>-2183373000</v>
      </c>
      <c r="R786">
        <v>-1256698000</v>
      </c>
      <c r="S786">
        <v>-571522000</v>
      </c>
      <c r="T786" s="2">
        <v>373756000000</v>
      </c>
      <c r="U786">
        <v>178260081.40000001</v>
      </c>
      <c r="V786" s="3" t="b">
        <f t="shared" si="258"/>
        <v>1</v>
      </c>
      <c r="W786" s="3" t="b">
        <f t="shared" si="259"/>
        <v>0</v>
      </c>
      <c r="X786" s="3" t="b">
        <f t="shared" si="260"/>
        <v>0</v>
      </c>
      <c r="Y786" s="3" t="b">
        <f t="shared" si="261"/>
        <v>0</v>
      </c>
      <c r="Z786" s="3" t="b">
        <f t="shared" si="262"/>
        <v>0</v>
      </c>
      <c r="AA786" s="3" t="b">
        <f t="shared" si="263"/>
        <v>0</v>
      </c>
      <c r="AB786">
        <v>-1834724824</v>
      </c>
      <c r="AC786">
        <v>-1280678072</v>
      </c>
      <c r="AD786">
        <v>-303182836.80000001</v>
      </c>
      <c r="AE786">
        <v>558250195.89999998</v>
      </c>
      <c r="AF786">
        <v>-3007690.5219999999</v>
      </c>
      <c r="AG786" s="3" t="b">
        <f t="shared" si="264"/>
        <v>0</v>
      </c>
      <c r="AH786" s="3" t="b">
        <f t="shared" si="265"/>
        <v>0</v>
      </c>
      <c r="AI786" s="3" t="b">
        <f t="shared" si="266"/>
        <v>0</v>
      </c>
      <c r="AJ786" s="3" t="b">
        <f t="shared" si="267"/>
        <v>1</v>
      </c>
      <c r="AK786" s="3" t="b">
        <f t="shared" si="268"/>
        <v>0</v>
      </c>
      <c r="AL786" s="3" t="b">
        <f t="shared" si="269"/>
        <v>0</v>
      </c>
      <c r="AM786" s="3" t="b">
        <f t="shared" si="270"/>
        <v>0</v>
      </c>
      <c r="AN786" s="3" t="b">
        <f t="shared" si="271"/>
        <v>0</v>
      </c>
      <c r="AO786" s="3" t="b">
        <f t="shared" si="272"/>
        <v>0</v>
      </c>
      <c r="AP786">
        <v>-73008127.120000005</v>
      </c>
      <c r="AQ786">
        <v>-68358477.870000005</v>
      </c>
      <c r="AR786">
        <v>-11973584.359999999</v>
      </c>
      <c r="AS786">
        <v>11.85340667</v>
      </c>
      <c r="AT786">
        <v>6.4406366390000001</v>
      </c>
      <c r="AU786">
        <v>118.9896596</v>
      </c>
      <c r="AV786">
        <v>-0.804380706</v>
      </c>
      <c r="AW786">
        <v>-7.6471839289999997</v>
      </c>
      <c r="AX786">
        <v>-6.9891621620000004</v>
      </c>
      <c r="AY786">
        <v>-1.1970917130000001</v>
      </c>
      <c r="AZ786">
        <v>11.530029000000001</v>
      </c>
      <c r="BA786">
        <v>0</v>
      </c>
      <c r="BB786">
        <v>6.5029777370000001</v>
      </c>
      <c r="BC786">
        <v>10.12659414</v>
      </c>
      <c r="BD786">
        <v>0.64216830000000003</v>
      </c>
      <c r="BE786">
        <v>39.104901720000001</v>
      </c>
      <c r="BF786">
        <v>3.172946627</v>
      </c>
      <c r="BG786">
        <v>0.43017488599999998</v>
      </c>
      <c r="BH786">
        <v>-2.1162698029999998</v>
      </c>
      <c r="BI786">
        <v>-1.975551397</v>
      </c>
      <c r="BJ786">
        <v>0.52457343400000001</v>
      </c>
      <c r="BK786">
        <v>36.529998999999997</v>
      </c>
      <c r="BL786">
        <v>37.380001</v>
      </c>
      <c r="BM786">
        <v>33.360000999999997</v>
      </c>
      <c r="BN786">
        <v>33.700001</v>
      </c>
      <c r="BO786">
        <v>-2.869999</v>
      </c>
      <c r="BP786">
        <v>-7.8479600769999998</v>
      </c>
      <c r="BQ786">
        <v>-0.88999950000000005</v>
      </c>
      <c r="BR786">
        <v>1.3810005999999999</v>
      </c>
      <c r="BS786">
        <v>1.4170003</v>
      </c>
      <c r="BT786">
        <v>0.11187876400000001</v>
      </c>
      <c r="BU786">
        <v>55.657493709999997</v>
      </c>
      <c r="BV786">
        <v>-8.7767550829999994</v>
      </c>
      <c r="BW786">
        <v>-2.8809883369999998</v>
      </c>
      <c r="BX786">
        <v>4.0505925889999999</v>
      </c>
      <c r="BY786">
        <v>4.1960950920000002</v>
      </c>
      <c r="BZ786">
        <v>0.30717143899999999</v>
      </c>
      <c r="CA786" t="s">
        <v>61</v>
      </c>
      <c r="CB786">
        <v>0.172678362</v>
      </c>
      <c r="CC786">
        <v>1</v>
      </c>
    </row>
    <row r="787" spans="1:81" x14ac:dyDescent="0.25">
      <c r="A787">
        <v>949</v>
      </c>
      <c r="B787" s="1">
        <v>40339</v>
      </c>
      <c r="C787">
        <v>1058.7700199999999</v>
      </c>
      <c r="D787">
        <v>1087.849976</v>
      </c>
      <c r="E787">
        <v>1058.7700199999999</v>
      </c>
      <c r="F787">
        <v>1086.839966</v>
      </c>
      <c r="G787">
        <v>1086.839966</v>
      </c>
      <c r="H787">
        <v>5144780000</v>
      </c>
      <c r="I787" s="2">
        <v>283143000000</v>
      </c>
      <c r="J787">
        <v>-419210000</v>
      </c>
      <c r="K787" s="3" t="b">
        <f t="shared" si="252"/>
        <v>0</v>
      </c>
      <c r="L787" s="3" t="b">
        <f t="shared" si="253"/>
        <v>0</v>
      </c>
      <c r="M787" s="3" t="b">
        <f t="shared" si="254"/>
        <v>0</v>
      </c>
      <c r="N787" s="3" t="b">
        <f t="shared" si="255"/>
        <v>1</v>
      </c>
      <c r="O787" s="3" t="b">
        <f t="shared" si="256"/>
        <v>0</v>
      </c>
      <c r="P787" s="3" t="b">
        <f t="shared" si="257"/>
        <v>0</v>
      </c>
      <c r="Q787">
        <v>1007979000</v>
      </c>
      <c r="R787">
        <v>-1691000</v>
      </c>
      <c r="S787">
        <v>-653600606.10000002</v>
      </c>
      <c r="T787" s="2">
        <v>374175000000</v>
      </c>
      <c r="U787">
        <v>209549153.5</v>
      </c>
      <c r="V787" s="3" t="b">
        <f t="shared" si="258"/>
        <v>1</v>
      </c>
      <c r="W787" s="3" t="b">
        <f t="shared" si="259"/>
        <v>0</v>
      </c>
      <c r="X787" s="3" t="b">
        <f t="shared" si="260"/>
        <v>0</v>
      </c>
      <c r="Y787" s="3" t="b">
        <f t="shared" si="261"/>
        <v>0</v>
      </c>
      <c r="Z787" s="3" t="b">
        <f t="shared" si="262"/>
        <v>0</v>
      </c>
      <c r="AA787" s="3" t="b">
        <f t="shared" si="263"/>
        <v>0</v>
      </c>
      <c r="AB787">
        <v>1343049711</v>
      </c>
      <c r="AC787">
        <v>269676904.39999998</v>
      </c>
      <c r="AD787">
        <v>-476161172.69999999</v>
      </c>
      <c r="AE787">
        <v>674505925.79999995</v>
      </c>
      <c r="AF787">
        <v>58127864.960000001</v>
      </c>
      <c r="AG787" s="3" t="b">
        <f t="shared" si="264"/>
        <v>1</v>
      </c>
      <c r="AH787" s="3" t="b">
        <f t="shared" si="265"/>
        <v>0</v>
      </c>
      <c r="AI787" s="3" t="b">
        <f t="shared" si="266"/>
        <v>0</v>
      </c>
      <c r="AJ787" s="3" t="b">
        <f t="shared" si="267"/>
        <v>0</v>
      </c>
      <c r="AK787" s="3" t="b">
        <f t="shared" si="268"/>
        <v>0</v>
      </c>
      <c r="AL787" s="3" t="b">
        <f t="shared" si="269"/>
        <v>0</v>
      </c>
      <c r="AM787" s="3" t="b">
        <f t="shared" si="270"/>
        <v>0</v>
      </c>
      <c r="AN787" s="3" t="b">
        <f t="shared" si="271"/>
        <v>0</v>
      </c>
      <c r="AO787" s="3" t="b">
        <f t="shared" si="272"/>
        <v>0</v>
      </c>
      <c r="AP787">
        <v>51713307.960000001</v>
      </c>
      <c r="AQ787">
        <v>25290250.719999999</v>
      </c>
      <c r="AR787">
        <v>-22088728.32</v>
      </c>
      <c r="AS787">
        <v>25.728930760000001</v>
      </c>
      <c r="AT787">
        <v>17.400302490000001</v>
      </c>
      <c r="AU787">
        <v>208.92158850000001</v>
      </c>
      <c r="AV787">
        <v>6.9377620450000004</v>
      </c>
      <c r="AW787">
        <v>5.7423703780000004</v>
      </c>
      <c r="AX787">
        <v>2.7449383589999998</v>
      </c>
      <c r="AY787">
        <v>-2.0558098409999999</v>
      </c>
      <c r="AZ787">
        <v>31.150024999999999</v>
      </c>
      <c r="BA787">
        <v>0</v>
      </c>
      <c r="BB787">
        <v>7.8321611610000001</v>
      </c>
      <c r="BC787">
        <v>9.1501284500000004</v>
      </c>
      <c r="BD787">
        <v>0.85596188100000004</v>
      </c>
      <c r="BE787">
        <v>46.119583050000003</v>
      </c>
      <c r="BF787">
        <v>8.1237165900000008</v>
      </c>
      <c r="BG787">
        <v>3.5073406679999999</v>
      </c>
      <c r="BH787">
        <v>2.9453848630000001</v>
      </c>
      <c r="BI787">
        <v>1.7813973590000001</v>
      </c>
      <c r="BJ787">
        <v>-2.8296137999999998E-2</v>
      </c>
      <c r="BK787">
        <v>31</v>
      </c>
      <c r="BL787">
        <v>31.77</v>
      </c>
      <c r="BM787">
        <v>29.690000999999999</v>
      </c>
      <c r="BN787">
        <v>30.57</v>
      </c>
      <c r="BO787">
        <v>-3.16</v>
      </c>
      <c r="BP787">
        <v>-9.3685146750000001</v>
      </c>
      <c r="BQ787">
        <v>-1.5650005</v>
      </c>
      <c r="BR787">
        <v>-1.7970001</v>
      </c>
      <c r="BS787">
        <v>-1.266</v>
      </c>
      <c r="BT787">
        <v>0.21606061200000001</v>
      </c>
      <c r="BU787">
        <v>46.085625499999999</v>
      </c>
      <c r="BV787">
        <v>-9.6636082670000008</v>
      </c>
      <c r="BW787">
        <v>-4.7859341039999999</v>
      </c>
      <c r="BX787">
        <v>-5.4954129820000004</v>
      </c>
      <c r="BY787">
        <v>-3.9352704790000002</v>
      </c>
      <c r="BZ787">
        <v>0.599568659</v>
      </c>
      <c r="CA787" t="s">
        <v>61</v>
      </c>
      <c r="CB787">
        <v>0.51515356800000001</v>
      </c>
      <c r="CC787">
        <v>1</v>
      </c>
    </row>
    <row r="788" spans="1:81" x14ac:dyDescent="0.25">
      <c r="A788">
        <v>966</v>
      </c>
      <c r="B788" s="1">
        <v>40365</v>
      </c>
      <c r="C788">
        <v>1028.089966</v>
      </c>
      <c r="D788">
        <v>1042.5</v>
      </c>
      <c r="E788">
        <v>1018.349976</v>
      </c>
      <c r="F788">
        <v>1028.0600589999999</v>
      </c>
      <c r="G788">
        <v>1028.0600589999999</v>
      </c>
      <c r="H788">
        <v>4691240000</v>
      </c>
      <c r="I788" s="2">
        <v>257477000000</v>
      </c>
      <c r="J788">
        <v>361370000</v>
      </c>
      <c r="K788" s="3" t="b">
        <f t="shared" si="252"/>
        <v>1</v>
      </c>
      <c r="L788" s="3" t="b">
        <f t="shared" si="253"/>
        <v>0</v>
      </c>
      <c r="M788" s="3" t="b">
        <f t="shared" si="254"/>
        <v>0</v>
      </c>
      <c r="N788" s="3" t="b">
        <f t="shared" si="255"/>
        <v>0</v>
      </c>
      <c r="O788" s="3" t="b">
        <f t="shared" si="256"/>
        <v>0</v>
      </c>
      <c r="P788" s="3" t="b">
        <f t="shared" si="257"/>
        <v>0</v>
      </c>
      <c r="Q788">
        <v>-2110759000</v>
      </c>
      <c r="R788">
        <v>-3196449000</v>
      </c>
      <c r="S788">
        <v>-3242631879</v>
      </c>
      <c r="T788" s="2">
        <v>364505000000</v>
      </c>
      <c r="U788">
        <v>-893077981.10000002</v>
      </c>
      <c r="V788" s="3" t="b">
        <f t="shared" si="258"/>
        <v>0</v>
      </c>
      <c r="W788" s="3" t="b">
        <f t="shared" si="259"/>
        <v>0</v>
      </c>
      <c r="X788" s="3" t="b">
        <f t="shared" si="260"/>
        <v>0</v>
      </c>
      <c r="Y788" s="3" t="b">
        <f t="shared" si="261"/>
        <v>1</v>
      </c>
      <c r="Z788" s="3" t="b">
        <f t="shared" si="262"/>
        <v>0</v>
      </c>
      <c r="AA788" s="3" t="b">
        <f t="shared" si="263"/>
        <v>0</v>
      </c>
      <c r="AB788">
        <v>250382411.80000001</v>
      </c>
      <c r="AC788">
        <v>-340171394.80000001</v>
      </c>
      <c r="AD788">
        <v>-1483613860</v>
      </c>
      <c r="AE788">
        <v>369041000.5</v>
      </c>
      <c r="AF788">
        <v>3318953.787</v>
      </c>
      <c r="AG788" s="3" t="b">
        <f t="shared" si="264"/>
        <v>1</v>
      </c>
      <c r="AH788" s="3" t="b">
        <f t="shared" si="265"/>
        <v>0</v>
      </c>
      <c r="AI788" s="3" t="b">
        <f t="shared" si="266"/>
        <v>0</v>
      </c>
      <c r="AJ788" s="3" t="b">
        <f t="shared" si="267"/>
        <v>0</v>
      </c>
      <c r="AK788" s="3" t="b">
        <f t="shared" si="268"/>
        <v>0</v>
      </c>
      <c r="AL788" s="3" t="b">
        <f t="shared" si="269"/>
        <v>0</v>
      </c>
      <c r="AM788" s="3" t="b">
        <f t="shared" si="270"/>
        <v>0</v>
      </c>
      <c r="AN788" s="3" t="b">
        <f t="shared" si="271"/>
        <v>0</v>
      </c>
      <c r="AO788" s="3" t="b">
        <f t="shared" si="272"/>
        <v>0</v>
      </c>
      <c r="AP788">
        <v>-6115329.7000000002</v>
      </c>
      <c r="AQ788">
        <v>-17027766.280000001</v>
      </c>
      <c r="AR788">
        <v>-47239159.740000002</v>
      </c>
      <c r="AS788">
        <v>10.54351952</v>
      </c>
      <c r="AT788">
        <v>3.3690169120000002</v>
      </c>
      <c r="AU788">
        <v>46.958194839999997</v>
      </c>
      <c r="AV788">
        <v>0.21211856500000001</v>
      </c>
      <c r="AW788">
        <v>2.3769767000000002</v>
      </c>
      <c r="AX788">
        <v>1.801316666</v>
      </c>
      <c r="AY788">
        <v>-2.937483829</v>
      </c>
      <c r="AZ788">
        <v>5.4800420000000001</v>
      </c>
      <c r="BA788">
        <v>0</v>
      </c>
      <c r="BB788">
        <v>3.5942466020000001</v>
      </c>
      <c r="BC788">
        <v>7.3746077630000002</v>
      </c>
      <c r="BD788">
        <v>0.487381393</v>
      </c>
      <c r="BE788">
        <v>32.767748410000003</v>
      </c>
      <c r="BF788">
        <v>2.4880187170000001</v>
      </c>
      <c r="BG788">
        <v>0.77518811600000004</v>
      </c>
      <c r="BH788">
        <v>0.17973662200000001</v>
      </c>
      <c r="BI788">
        <v>-0.38123459900000001</v>
      </c>
      <c r="BJ788">
        <v>-1.980434655</v>
      </c>
      <c r="BK788">
        <v>28.82</v>
      </c>
      <c r="BL788">
        <v>31.15</v>
      </c>
      <c r="BM788">
        <v>27.959999</v>
      </c>
      <c r="BN788">
        <v>29.65</v>
      </c>
      <c r="BO788">
        <v>-0.470001</v>
      </c>
      <c r="BP788">
        <v>-1.5604282350000001</v>
      </c>
      <c r="BQ788">
        <v>-1.6050005000000001</v>
      </c>
      <c r="BR788">
        <v>-1.7410003000000001</v>
      </c>
      <c r="BS788">
        <v>-1.3380002</v>
      </c>
      <c r="BT788">
        <v>0.51290922400000005</v>
      </c>
      <c r="BU788">
        <v>26.766675880000001</v>
      </c>
      <c r="BV788">
        <v>-1.855511251</v>
      </c>
      <c r="BW788">
        <v>-6.3363620210000002</v>
      </c>
      <c r="BX788">
        <v>-6.8732739829999998</v>
      </c>
      <c r="BY788">
        <v>-5.2822747730000001</v>
      </c>
      <c r="BZ788">
        <v>0.31024848599999999</v>
      </c>
      <c r="CA788" t="s">
        <v>60</v>
      </c>
      <c r="CB788">
        <v>-0.20265777300000001</v>
      </c>
      <c r="CC788">
        <v>1</v>
      </c>
    </row>
    <row r="789" spans="1:81" x14ac:dyDescent="0.25">
      <c r="A789">
        <v>967</v>
      </c>
      <c r="B789" s="1">
        <v>40366</v>
      </c>
      <c r="C789">
        <v>1028.540039</v>
      </c>
      <c r="D789">
        <v>1060.8900149999999</v>
      </c>
      <c r="E789">
        <v>1028.540039</v>
      </c>
      <c r="F789">
        <v>1060.2700199999999</v>
      </c>
      <c r="G789">
        <v>1060.2700199999999</v>
      </c>
      <c r="H789">
        <v>4931220000</v>
      </c>
      <c r="I789" s="2">
        <v>262408000000</v>
      </c>
      <c r="J789">
        <v>4811230000</v>
      </c>
      <c r="K789" s="3" t="b">
        <f t="shared" si="252"/>
        <v>1</v>
      </c>
      <c r="L789" s="3" t="b">
        <f t="shared" si="253"/>
        <v>0</v>
      </c>
      <c r="M789" s="3" t="b">
        <f t="shared" si="254"/>
        <v>0</v>
      </c>
      <c r="N789" s="3" t="b">
        <f t="shared" si="255"/>
        <v>0</v>
      </c>
      <c r="O789" s="3" t="b">
        <f t="shared" si="256"/>
        <v>0</v>
      </c>
      <c r="P789" s="3" t="b">
        <f t="shared" si="257"/>
        <v>0</v>
      </c>
      <c r="Q789">
        <v>2165312000</v>
      </c>
      <c r="R789">
        <v>-84088000</v>
      </c>
      <c r="S789">
        <v>-2638852121</v>
      </c>
      <c r="T789" s="2">
        <v>369248000000</v>
      </c>
      <c r="U789">
        <v>1911704954</v>
      </c>
      <c r="V789" s="3" t="b">
        <f t="shared" si="258"/>
        <v>1</v>
      </c>
      <c r="W789" s="3" t="b">
        <f t="shared" si="259"/>
        <v>0</v>
      </c>
      <c r="X789" s="3" t="b">
        <f t="shared" si="260"/>
        <v>0</v>
      </c>
      <c r="Y789" s="3" t="b">
        <f t="shared" si="261"/>
        <v>0</v>
      </c>
      <c r="Z789" s="3" t="b">
        <f t="shared" si="262"/>
        <v>0</v>
      </c>
      <c r="AA789" s="3" t="b">
        <f t="shared" si="263"/>
        <v>0</v>
      </c>
      <c r="AB789">
        <v>794934999.5</v>
      </c>
      <c r="AC789">
        <v>994570934.60000002</v>
      </c>
      <c r="AD789">
        <v>-1050218831</v>
      </c>
      <c r="AE789">
        <v>523540149.19999999</v>
      </c>
      <c r="AF789">
        <v>89819833.769999996</v>
      </c>
      <c r="AG789" s="3" t="b">
        <f t="shared" si="264"/>
        <v>1</v>
      </c>
      <c r="AH789" s="3" t="b">
        <f t="shared" si="265"/>
        <v>0</v>
      </c>
      <c r="AI789" s="3" t="b">
        <f t="shared" si="266"/>
        <v>0</v>
      </c>
      <c r="AJ789" s="3" t="b">
        <f t="shared" si="267"/>
        <v>0</v>
      </c>
      <c r="AK789" s="3" t="b">
        <f t="shared" si="268"/>
        <v>0</v>
      </c>
      <c r="AL789" s="3" t="b">
        <f t="shared" si="269"/>
        <v>0</v>
      </c>
      <c r="AM789" s="3" t="b">
        <f t="shared" si="270"/>
        <v>0</v>
      </c>
      <c r="AN789" s="3" t="b">
        <f t="shared" si="271"/>
        <v>0</v>
      </c>
      <c r="AO789" s="3" t="b">
        <f t="shared" si="272"/>
        <v>0</v>
      </c>
      <c r="AP789">
        <v>50855168.759999998</v>
      </c>
      <c r="AQ789">
        <v>28720241.440000001</v>
      </c>
      <c r="AR789">
        <v>-33973081.359999999</v>
      </c>
      <c r="AS789">
        <v>30.345539899999999</v>
      </c>
      <c r="AT789">
        <v>19.802020379999998</v>
      </c>
      <c r="AU789">
        <v>187.8122419</v>
      </c>
      <c r="AV789">
        <v>11.585518649999999</v>
      </c>
      <c r="AW789">
        <v>6.4047789430000002</v>
      </c>
      <c r="AX789">
        <v>5.7837975740000003</v>
      </c>
      <c r="AY789">
        <v>-1.061211473</v>
      </c>
      <c r="AZ789">
        <v>32.209961</v>
      </c>
      <c r="BA789">
        <v>0</v>
      </c>
      <c r="BB789">
        <v>5.6382262010000002</v>
      </c>
      <c r="BC789">
        <v>6.8478500660000003</v>
      </c>
      <c r="BD789">
        <v>0.82335713399999999</v>
      </c>
      <c r="BE789">
        <v>45.156108940000003</v>
      </c>
      <c r="BF789">
        <v>12.38836053</v>
      </c>
      <c r="BG789">
        <v>7.4381896239999996</v>
      </c>
      <c r="BH789">
        <v>4.4304228999999999</v>
      </c>
      <c r="BI789">
        <v>2.8150436430000001</v>
      </c>
      <c r="BJ789">
        <v>-0.97178154100000003</v>
      </c>
      <c r="BK789">
        <v>29.559999000000001</v>
      </c>
      <c r="BL789">
        <v>29.559999000000001</v>
      </c>
      <c r="BM789">
        <v>26.84</v>
      </c>
      <c r="BN789">
        <v>26.84</v>
      </c>
      <c r="BO789">
        <v>-2.81</v>
      </c>
      <c r="BP789">
        <v>-9.4772344010000005</v>
      </c>
      <c r="BQ789">
        <v>-1.6400005</v>
      </c>
      <c r="BR789">
        <v>-1.8530004</v>
      </c>
      <c r="BS789">
        <v>-1.8610002999999999</v>
      </c>
      <c r="BT789">
        <v>0.113212139</v>
      </c>
      <c r="BU789">
        <v>15.673110940000001</v>
      </c>
      <c r="BV789">
        <v>-11.09356494</v>
      </c>
      <c r="BW789">
        <v>-6.4745380969999999</v>
      </c>
      <c r="BX789">
        <v>-7.3154378209999997</v>
      </c>
      <c r="BY789">
        <v>-7.3470205289999999</v>
      </c>
      <c r="BZ789">
        <v>-0.99259229100000002</v>
      </c>
      <c r="CA789" t="s">
        <v>61</v>
      </c>
      <c r="CB789">
        <v>0.88934323599999998</v>
      </c>
      <c r="CC789">
        <v>1</v>
      </c>
    </row>
    <row r="790" spans="1:81" x14ac:dyDescent="0.25">
      <c r="A790">
        <v>1006</v>
      </c>
      <c r="B790" s="1">
        <v>40421</v>
      </c>
      <c r="C790">
        <v>1046.880005</v>
      </c>
      <c r="D790">
        <v>1055.1400149999999</v>
      </c>
      <c r="E790">
        <v>1040.880005</v>
      </c>
      <c r="F790">
        <v>1049.329956</v>
      </c>
      <c r="G790">
        <v>1049.329956</v>
      </c>
      <c r="H790">
        <v>4038770000</v>
      </c>
      <c r="I790" s="2">
        <v>266645000000</v>
      </c>
      <c r="J790">
        <v>560390000</v>
      </c>
      <c r="K790" s="3" t="b">
        <f t="shared" si="252"/>
        <v>1</v>
      </c>
      <c r="L790" s="3" t="b">
        <f t="shared" si="253"/>
        <v>0</v>
      </c>
      <c r="M790" s="3" t="b">
        <f t="shared" si="254"/>
        <v>0</v>
      </c>
      <c r="N790" s="3" t="b">
        <f t="shared" si="255"/>
        <v>0</v>
      </c>
      <c r="O790" s="3" t="b">
        <f t="shared" si="256"/>
        <v>0</v>
      </c>
      <c r="P790" s="3" t="b">
        <f t="shared" si="257"/>
        <v>0</v>
      </c>
      <c r="Q790">
        <v>1275173000</v>
      </c>
      <c r="R790">
        <v>433753000</v>
      </c>
      <c r="S790">
        <v>-1063062970</v>
      </c>
      <c r="T790" s="2">
        <v>402172000000</v>
      </c>
      <c r="U790">
        <v>-1060853305</v>
      </c>
      <c r="V790" s="3" t="b">
        <f t="shared" si="258"/>
        <v>0</v>
      </c>
      <c r="W790" s="3" t="b">
        <f t="shared" si="259"/>
        <v>0</v>
      </c>
      <c r="X790" s="3" t="b">
        <f t="shared" si="260"/>
        <v>0</v>
      </c>
      <c r="Y790" s="3" t="b">
        <f t="shared" si="261"/>
        <v>1</v>
      </c>
      <c r="Z790" s="3" t="b">
        <f t="shared" si="262"/>
        <v>0</v>
      </c>
      <c r="AA790" s="3" t="b">
        <f t="shared" si="263"/>
        <v>0</v>
      </c>
      <c r="AB790">
        <v>247463724.40000001</v>
      </c>
      <c r="AC790">
        <v>-104303275.40000001</v>
      </c>
      <c r="AD790">
        <v>-404362683.69999999</v>
      </c>
      <c r="AE790">
        <v>488188557.30000001</v>
      </c>
      <c r="AF790">
        <v>-20686087.850000001</v>
      </c>
      <c r="AG790" s="3" t="b">
        <f t="shared" si="264"/>
        <v>0</v>
      </c>
      <c r="AH790" s="3" t="b">
        <f t="shared" si="265"/>
        <v>0</v>
      </c>
      <c r="AI790" s="3" t="b">
        <f t="shared" si="266"/>
        <v>0</v>
      </c>
      <c r="AJ790" s="3" t="b">
        <f t="shared" si="267"/>
        <v>1</v>
      </c>
      <c r="AK790" s="3" t="b">
        <f t="shared" si="268"/>
        <v>0</v>
      </c>
      <c r="AL790" s="3" t="b">
        <f t="shared" si="269"/>
        <v>0</v>
      </c>
      <c r="AM790" s="3" t="b">
        <f t="shared" si="270"/>
        <v>1</v>
      </c>
      <c r="AN790" s="3" t="b">
        <f t="shared" si="271"/>
        <v>0</v>
      </c>
      <c r="AO790" s="3" t="b">
        <f t="shared" si="272"/>
        <v>0</v>
      </c>
      <c r="AP790">
        <v>3707262.9019999998</v>
      </c>
      <c r="AQ790">
        <v>2239643.1919999998</v>
      </c>
      <c r="AR790">
        <v>-13636811.27</v>
      </c>
      <c r="AS790">
        <v>10.75497075</v>
      </c>
      <c r="AT790">
        <v>-9.4833757460000001</v>
      </c>
      <c r="AU790">
        <v>-46.858451359999997</v>
      </c>
      <c r="AV790">
        <v>-15.47199797</v>
      </c>
      <c r="AW790">
        <v>-7.203917852</v>
      </c>
      <c r="AX790">
        <v>-6.0944333899999998</v>
      </c>
      <c r="AY790">
        <v>-5.3531155699999999</v>
      </c>
      <c r="AZ790">
        <v>0.409912</v>
      </c>
      <c r="BA790">
        <v>0</v>
      </c>
      <c r="BB790">
        <v>3.4770374579999999</v>
      </c>
      <c r="BC790">
        <v>5.68248847</v>
      </c>
      <c r="BD790">
        <v>0.61188640800000005</v>
      </c>
      <c r="BE790">
        <v>37.960888869999998</v>
      </c>
      <c r="BF790">
        <v>0.19895078699999999</v>
      </c>
      <c r="BG790">
        <v>-2.3259100149999998</v>
      </c>
      <c r="BH790">
        <v>0.74258740899999998</v>
      </c>
      <c r="BI790">
        <v>0.72865352400000005</v>
      </c>
      <c r="BJ790">
        <v>-0.77658375400000001</v>
      </c>
      <c r="BK790">
        <v>27.58</v>
      </c>
      <c r="BL790">
        <v>27.83</v>
      </c>
      <c r="BM790">
        <v>25.93</v>
      </c>
      <c r="BN790">
        <v>26.049999</v>
      </c>
      <c r="BO790">
        <v>-1.1599999999999999</v>
      </c>
      <c r="BP790">
        <v>-4.2631387089999997</v>
      </c>
      <c r="BQ790">
        <v>0.79999900000000002</v>
      </c>
      <c r="BR790">
        <v>-0.1200008</v>
      </c>
      <c r="BS790">
        <v>-0.14600060000000001</v>
      </c>
      <c r="BT790">
        <v>0.107272648</v>
      </c>
      <c r="BU790">
        <v>62.037018789999998</v>
      </c>
      <c r="BV790">
        <v>-9.3044376369999995</v>
      </c>
      <c r="BW790">
        <v>15.23709818</v>
      </c>
      <c r="BX790">
        <v>5.4501825080000001</v>
      </c>
      <c r="BY790">
        <v>7.2441573379999999</v>
      </c>
      <c r="BZ790">
        <v>4.708714101</v>
      </c>
      <c r="CA790" t="s">
        <v>60</v>
      </c>
      <c r="CB790">
        <v>-0.20934840800000001</v>
      </c>
      <c r="CC790">
        <v>1</v>
      </c>
    </row>
    <row r="791" spans="1:81" x14ac:dyDescent="0.25">
      <c r="A791">
        <v>1007</v>
      </c>
      <c r="B791" s="1">
        <v>40422</v>
      </c>
      <c r="C791">
        <v>1049.719971</v>
      </c>
      <c r="D791">
        <v>1081.3000489999999</v>
      </c>
      <c r="E791">
        <v>1049.719971</v>
      </c>
      <c r="F791">
        <v>1080.290039</v>
      </c>
      <c r="G791">
        <v>1080.290039</v>
      </c>
      <c r="H791">
        <v>4396880000</v>
      </c>
      <c r="I791" s="2">
        <v>271042000000</v>
      </c>
      <c r="J791">
        <v>4217825000</v>
      </c>
      <c r="K791" s="3" t="b">
        <f t="shared" si="252"/>
        <v>1</v>
      </c>
      <c r="L791" s="3" t="b">
        <f t="shared" si="253"/>
        <v>0</v>
      </c>
      <c r="M791" s="3" t="b">
        <f t="shared" si="254"/>
        <v>0</v>
      </c>
      <c r="N791" s="3" t="b">
        <f t="shared" si="255"/>
        <v>0</v>
      </c>
      <c r="O791" s="3" t="b">
        <f t="shared" si="256"/>
        <v>0</v>
      </c>
      <c r="P791" s="3" t="b">
        <f t="shared" si="257"/>
        <v>0</v>
      </c>
      <c r="Q791">
        <v>2059175000</v>
      </c>
      <c r="R791">
        <v>2036102000</v>
      </c>
      <c r="S791">
        <v>-142678545.5</v>
      </c>
      <c r="T791" s="2">
        <v>406288000000</v>
      </c>
      <c r="U791">
        <v>2431656495</v>
      </c>
      <c r="V791" s="3" t="b">
        <f t="shared" si="258"/>
        <v>1</v>
      </c>
      <c r="W791" s="3" t="b">
        <f t="shared" si="259"/>
        <v>0</v>
      </c>
      <c r="X791" s="3" t="b">
        <f t="shared" si="260"/>
        <v>0</v>
      </c>
      <c r="Y791" s="3" t="b">
        <f t="shared" si="261"/>
        <v>0</v>
      </c>
      <c r="Z791" s="3" t="b">
        <f t="shared" si="262"/>
        <v>0</v>
      </c>
      <c r="AA791" s="3" t="b">
        <f t="shared" si="263"/>
        <v>0</v>
      </c>
      <c r="AB791">
        <v>672946021.5</v>
      </c>
      <c r="AC791">
        <v>967224265.60000002</v>
      </c>
      <c r="AD791">
        <v>1755205.1470000001</v>
      </c>
      <c r="AE791">
        <v>617916836.70000005</v>
      </c>
      <c r="AF791">
        <v>65653303.909999996</v>
      </c>
      <c r="AG791" s="3" t="b">
        <f t="shared" si="264"/>
        <v>1</v>
      </c>
      <c r="AH791" s="3" t="b">
        <f t="shared" si="265"/>
        <v>0</v>
      </c>
      <c r="AI791" s="3" t="b">
        <f t="shared" si="266"/>
        <v>0</v>
      </c>
      <c r="AJ791" s="3" t="b">
        <f t="shared" si="267"/>
        <v>0</v>
      </c>
      <c r="AK791" s="3" t="b">
        <f t="shared" si="268"/>
        <v>0</v>
      </c>
      <c r="AL791" s="3" t="b">
        <f t="shared" si="269"/>
        <v>0</v>
      </c>
      <c r="AM791" s="3" t="b">
        <f t="shared" si="270"/>
        <v>0</v>
      </c>
      <c r="AN791" s="3" t="b">
        <f t="shared" si="271"/>
        <v>0</v>
      </c>
      <c r="AO791" s="3" t="b">
        <f t="shared" si="272"/>
        <v>0</v>
      </c>
      <c r="AP791">
        <v>26664663.960000001</v>
      </c>
      <c r="AQ791">
        <v>27143313.859999999</v>
      </c>
      <c r="AR791">
        <v>-703208.15899999999</v>
      </c>
      <c r="AS791">
        <v>45.331773869999999</v>
      </c>
      <c r="AT791">
        <v>34.576803120000001</v>
      </c>
      <c r="AU791">
        <v>321.4960221</v>
      </c>
      <c r="AV791">
        <v>12.546713690000001</v>
      </c>
      <c r="AW791">
        <v>0.14150457899999999</v>
      </c>
      <c r="AX791">
        <v>0.44905714200000002</v>
      </c>
      <c r="AY791">
        <v>-2.9972271080000001</v>
      </c>
      <c r="AZ791">
        <v>30.960083000000001</v>
      </c>
      <c r="BA791">
        <v>0</v>
      </c>
      <c r="BB791">
        <v>5.4401121400000001</v>
      </c>
      <c r="BC791">
        <v>5.2765964360000002</v>
      </c>
      <c r="BD791">
        <v>1.030988859</v>
      </c>
      <c r="BE791">
        <v>50.762900770000002</v>
      </c>
      <c r="BF791">
        <v>12.8020119</v>
      </c>
      <c r="BG791">
        <v>6.5004813429999997</v>
      </c>
      <c r="BH791">
        <v>2.4649526399999999</v>
      </c>
      <c r="BI791">
        <v>2.9136633700000001</v>
      </c>
      <c r="BJ791">
        <v>0.470134353</v>
      </c>
      <c r="BK791">
        <v>25.129999000000002</v>
      </c>
      <c r="BL791">
        <v>25.129999000000002</v>
      </c>
      <c r="BM791">
        <v>23.860001</v>
      </c>
      <c r="BN791">
        <v>23.889999</v>
      </c>
      <c r="BO791">
        <v>-2.16</v>
      </c>
      <c r="BP791">
        <v>-8.2917469589999993</v>
      </c>
      <c r="BQ791">
        <v>-1.66</v>
      </c>
      <c r="BR791">
        <v>-0.28400059999999999</v>
      </c>
      <c r="BS791">
        <v>-0.53600060000000005</v>
      </c>
      <c r="BT791">
        <v>-0.119030448</v>
      </c>
      <c r="BU791">
        <v>33.465586440000003</v>
      </c>
      <c r="BV791">
        <v>-28.571432349999998</v>
      </c>
      <c r="BW791">
        <v>-18.937934989999999</v>
      </c>
      <c r="BX791">
        <v>-0.359614561</v>
      </c>
      <c r="BY791">
        <v>-1.6853207619999999</v>
      </c>
      <c r="BZ791">
        <v>3.0640317129999999</v>
      </c>
      <c r="CA791" t="s">
        <v>61</v>
      </c>
      <c r="CB791">
        <v>1.2425549069999999</v>
      </c>
      <c r="CC791">
        <v>1</v>
      </c>
    </row>
    <row r="792" spans="1:81" x14ac:dyDescent="0.25">
      <c r="A792">
        <v>1008</v>
      </c>
      <c r="B792" s="1">
        <v>40423</v>
      </c>
      <c r="C792">
        <v>1080.660034</v>
      </c>
      <c r="D792">
        <v>1090.099976</v>
      </c>
      <c r="E792">
        <v>1080.3900149999999</v>
      </c>
      <c r="F792">
        <v>1090.099976</v>
      </c>
      <c r="G792">
        <v>1090.099976</v>
      </c>
      <c r="H792">
        <v>3704210000</v>
      </c>
      <c r="I792" s="2">
        <v>274746000000</v>
      </c>
      <c r="J792">
        <v>4050545000</v>
      </c>
      <c r="K792" s="3" t="b">
        <f t="shared" si="252"/>
        <v>1</v>
      </c>
      <c r="L792" s="3" t="b">
        <f t="shared" si="253"/>
        <v>0</v>
      </c>
      <c r="M792" s="3" t="b">
        <f t="shared" si="254"/>
        <v>0</v>
      </c>
      <c r="N792" s="3" t="b">
        <f t="shared" si="255"/>
        <v>0</v>
      </c>
      <c r="O792" s="3" t="b">
        <f t="shared" si="256"/>
        <v>0</v>
      </c>
      <c r="P792" s="3" t="b">
        <f t="shared" si="257"/>
        <v>0</v>
      </c>
      <c r="Q792">
        <v>4081646000</v>
      </c>
      <c r="R792">
        <v>2687939000</v>
      </c>
      <c r="S792">
        <v>758757575.79999995</v>
      </c>
      <c r="T792" s="2">
        <v>409992000000</v>
      </c>
      <c r="U792">
        <v>3909921764</v>
      </c>
      <c r="V792" s="3" t="b">
        <f t="shared" si="258"/>
        <v>1</v>
      </c>
      <c r="W792" s="3" t="b">
        <f t="shared" si="259"/>
        <v>0</v>
      </c>
      <c r="X792" s="3" t="b">
        <f t="shared" si="260"/>
        <v>0</v>
      </c>
      <c r="Y792" s="3" t="b">
        <f t="shared" si="261"/>
        <v>0</v>
      </c>
      <c r="Z792" s="3" t="b">
        <f t="shared" si="262"/>
        <v>0</v>
      </c>
      <c r="AA792" s="3" t="b">
        <f t="shared" si="263"/>
        <v>0</v>
      </c>
      <c r="AB792">
        <v>2981820250</v>
      </c>
      <c r="AC792">
        <v>1625958683</v>
      </c>
      <c r="AD792">
        <v>456909618.69999999</v>
      </c>
      <c r="AE792">
        <v>651554161.29999995</v>
      </c>
      <c r="AF792">
        <v>81682802.030000001</v>
      </c>
      <c r="AG792" s="3" t="b">
        <f t="shared" si="264"/>
        <v>1</v>
      </c>
      <c r="AH792" s="3" t="b">
        <f t="shared" si="265"/>
        <v>0</v>
      </c>
      <c r="AI792" s="3" t="b">
        <f t="shared" si="266"/>
        <v>0</v>
      </c>
      <c r="AJ792" s="3" t="b">
        <f t="shared" si="267"/>
        <v>0</v>
      </c>
      <c r="AK792" s="3" t="b">
        <f t="shared" si="268"/>
        <v>0</v>
      </c>
      <c r="AL792" s="3" t="b">
        <f t="shared" si="269"/>
        <v>0</v>
      </c>
      <c r="AM792" s="3" t="b">
        <f t="shared" si="270"/>
        <v>0</v>
      </c>
      <c r="AN792" s="3" t="b">
        <f t="shared" si="271"/>
        <v>0</v>
      </c>
      <c r="AO792" s="3" t="b">
        <f t="shared" si="272"/>
        <v>0</v>
      </c>
      <c r="AP792">
        <v>62456007.68</v>
      </c>
      <c r="AQ792">
        <v>37529346.450000003</v>
      </c>
      <c r="AR792">
        <v>9476483.9240000006</v>
      </c>
      <c r="AS792">
        <v>56.287696060000002</v>
      </c>
      <c r="AT792">
        <v>10.955922190000001</v>
      </c>
      <c r="AU792">
        <v>24.1683068</v>
      </c>
      <c r="AV792">
        <v>22.766362650000001</v>
      </c>
      <c r="AW792">
        <v>14.27248518</v>
      </c>
      <c r="AX792">
        <v>5.4270886110000003</v>
      </c>
      <c r="AY792">
        <v>-0.78441608699999998</v>
      </c>
      <c r="AZ792">
        <v>9.8099369999999997</v>
      </c>
      <c r="BA792">
        <v>0</v>
      </c>
      <c r="BB792">
        <v>5.7522424870000002</v>
      </c>
      <c r="BC792">
        <v>4.8996966909999999</v>
      </c>
      <c r="BD792">
        <v>1.1739997090000001</v>
      </c>
      <c r="BE792">
        <v>54.001833759999997</v>
      </c>
      <c r="BF792">
        <v>3.2389329939999998</v>
      </c>
      <c r="BG792">
        <v>8.0204724469999995</v>
      </c>
      <c r="BH792">
        <v>6.152169894</v>
      </c>
      <c r="BI792">
        <v>3.5779212409999999</v>
      </c>
      <c r="BJ792">
        <v>1.415360516</v>
      </c>
      <c r="BK792">
        <v>24.23</v>
      </c>
      <c r="BL792">
        <v>24.309999000000001</v>
      </c>
      <c r="BM792">
        <v>23.15</v>
      </c>
      <c r="BN792">
        <v>23.190000999999999</v>
      </c>
      <c r="BO792">
        <v>-0.69999800000000001</v>
      </c>
      <c r="BP792">
        <v>-2.930088026</v>
      </c>
      <c r="BQ792">
        <v>-1.429999</v>
      </c>
      <c r="BR792">
        <v>-1.4219994</v>
      </c>
      <c r="BS792">
        <v>-0.58399999999999996</v>
      </c>
      <c r="BT792">
        <v>-0.25169699400000001</v>
      </c>
      <c r="BU792">
        <v>24.206352410000001</v>
      </c>
      <c r="BV792">
        <v>-9.2592340289999999</v>
      </c>
      <c r="BW792">
        <v>-18.915333189999998</v>
      </c>
      <c r="BX792">
        <v>-16.997674440000001</v>
      </c>
      <c r="BY792">
        <v>-5.2588810029999999</v>
      </c>
      <c r="BZ792">
        <v>1.5104131540000001</v>
      </c>
      <c r="CA792" t="s">
        <v>61</v>
      </c>
      <c r="CB792">
        <v>0.78805883099999996</v>
      </c>
      <c r="CC792">
        <v>1</v>
      </c>
    </row>
    <row r="793" spans="1:81" x14ac:dyDescent="0.25">
      <c r="A793">
        <v>1011</v>
      </c>
      <c r="B793" s="1">
        <v>40429</v>
      </c>
      <c r="C793">
        <v>1092.3599850000001</v>
      </c>
      <c r="D793">
        <v>1103.26001</v>
      </c>
      <c r="E793">
        <v>1092.3599850000001</v>
      </c>
      <c r="F793">
        <v>1098.869995</v>
      </c>
      <c r="G793">
        <v>1098.869995</v>
      </c>
      <c r="H793">
        <v>3224640000</v>
      </c>
      <c r="I793" s="2">
        <v>278398000000</v>
      </c>
      <c r="J793">
        <v>58630000</v>
      </c>
      <c r="K793" s="3" t="b">
        <f t="shared" si="252"/>
        <v>1</v>
      </c>
      <c r="L793" s="3" t="b">
        <f t="shared" si="253"/>
        <v>0</v>
      </c>
      <c r="M793" s="3" t="b">
        <f t="shared" si="254"/>
        <v>0</v>
      </c>
      <c r="N793" s="3" t="b">
        <f t="shared" si="255"/>
        <v>0</v>
      </c>
      <c r="O793" s="3" t="b">
        <f t="shared" si="256"/>
        <v>0</v>
      </c>
      <c r="P793" s="3" t="b">
        <f t="shared" si="257"/>
        <v>0</v>
      </c>
      <c r="Q793">
        <v>784790000</v>
      </c>
      <c r="R793">
        <v>1513906000</v>
      </c>
      <c r="S793">
        <v>1944381091</v>
      </c>
      <c r="T793" s="2">
        <v>411058000000</v>
      </c>
      <c r="U793">
        <v>-1052860610</v>
      </c>
      <c r="V793" s="3" t="b">
        <f t="shared" si="258"/>
        <v>0</v>
      </c>
      <c r="W793" s="3" t="b">
        <f t="shared" si="259"/>
        <v>0</v>
      </c>
      <c r="X793" s="3" t="b">
        <f t="shared" si="260"/>
        <v>0</v>
      </c>
      <c r="Y793" s="3" t="b">
        <f t="shared" si="261"/>
        <v>1</v>
      </c>
      <c r="Z793" s="3" t="b">
        <f t="shared" si="262"/>
        <v>0</v>
      </c>
      <c r="AA793" s="3" t="b">
        <f t="shared" si="263"/>
        <v>0</v>
      </c>
      <c r="AB793">
        <v>46454402.890000001</v>
      </c>
      <c r="AC793">
        <v>997868524.79999995</v>
      </c>
      <c r="AD793">
        <v>1303461269</v>
      </c>
      <c r="AE793">
        <v>683393865.39999998</v>
      </c>
      <c r="AF793">
        <v>-7441429.6119999997</v>
      </c>
      <c r="AG793" s="3" t="b">
        <f t="shared" si="264"/>
        <v>0</v>
      </c>
      <c r="AH793" s="3" t="b">
        <f t="shared" si="265"/>
        <v>0</v>
      </c>
      <c r="AI793" s="3" t="b">
        <f t="shared" si="266"/>
        <v>0</v>
      </c>
      <c r="AJ793" s="3" t="b">
        <f t="shared" si="267"/>
        <v>1</v>
      </c>
      <c r="AK793" s="3" t="b">
        <f t="shared" si="268"/>
        <v>0</v>
      </c>
      <c r="AL793" s="3" t="b">
        <f t="shared" si="269"/>
        <v>0</v>
      </c>
      <c r="AM793" s="3" t="b">
        <f t="shared" si="270"/>
        <v>1</v>
      </c>
      <c r="AN793" s="3" t="b">
        <f t="shared" si="271"/>
        <v>0</v>
      </c>
      <c r="AO793" s="3" t="b">
        <f t="shared" si="272"/>
        <v>0</v>
      </c>
      <c r="AP793">
        <v>5987376.6469999999</v>
      </c>
      <c r="AQ793">
        <v>14203127.49</v>
      </c>
      <c r="AR793">
        <v>28003999.550000001</v>
      </c>
      <c r="AS793">
        <v>66.082218260000005</v>
      </c>
      <c r="AT793">
        <v>7.8512686370000004</v>
      </c>
      <c r="AU793">
        <v>13.482982310000001</v>
      </c>
      <c r="AV793">
        <v>-3.1494374270000001</v>
      </c>
      <c r="AW793">
        <v>1.523342312</v>
      </c>
      <c r="AX793">
        <v>4.3444142350000003</v>
      </c>
      <c r="AY793">
        <v>4.6505398280000003</v>
      </c>
      <c r="AZ793">
        <v>7.0300289999999999</v>
      </c>
      <c r="BA793">
        <v>0</v>
      </c>
      <c r="BB793">
        <v>5.9952107049999999</v>
      </c>
      <c r="BC793">
        <v>4.7633315009999997</v>
      </c>
      <c r="BD793">
        <v>1.258617147</v>
      </c>
      <c r="BE793">
        <v>55.725121399999999</v>
      </c>
      <c r="BF793">
        <v>2.1676623039999998</v>
      </c>
      <c r="BG793">
        <v>-1.3061099970000001</v>
      </c>
      <c r="BH793">
        <v>3.8998062E-2</v>
      </c>
      <c r="BI793">
        <v>0.94800666</v>
      </c>
      <c r="BJ793">
        <v>2.7461464869999999</v>
      </c>
      <c r="BK793">
        <v>23.51</v>
      </c>
      <c r="BL793">
        <v>23.559999000000001</v>
      </c>
      <c r="BM793">
        <v>22.92</v>
      </c>
      <c r="BN793">
        <v>23.25</v>
      </c>
      <c r="BO793">
        <v>-0.54999900000000002</v>
      </c>
      <c r="BP793">
        <v>-2.310920265</v>
      </c>
      <c r="BQ793">
        <v>0.97000050000000004</v>
      </c>
      <c r="BR793">
        <v>0.26699970000000001</v>
      </c>
      <c r="BS793">
        <v>-6.7000000000000004E-2</v>
      </c>
      <c r="BT793">
        <v>-0.52096986099999998</v>
      </c>
      <c r="BU793">
        <v>26.171875</v>
      </c>
      <c r="BV793">
        <v>-7.1614453119999997</v>
      </c>
      <c r="BW793">
        <v>12.630214840000001</v>
      </c>
      <c r="BX793">
        <v>3.8318442780000002</v>
      </c>
      <c r="BY793">
        <v>-0.54604549700000005</v>
      </c>
      <c r="BZ793">
        <v>-3.3367234950000002</v>
      </c>
      <c r="CA793" t="s">
        <v>60</v>
      </c>
      <c r="CB793">
        <v>0.32743368</v>
      </c>
      <c r="CC793">
        <v>1</v>
      </c>
    </row>
    <row r="794" spans="1:81" x14ac:dyDescent="0.25">
      <c r="A794">
        <v>1013</v>
      </c>
      <c r="B794" s="1">
        <v>40431</v>
      </c>
      <c r="C794">
        <v>1104.5699460000001</v>
      </c>
      <c r="D794">
        <v>1110.880005</v>
      </c>
      <c r="E794">
        <v>1103.920044</v>
      </c>
      <c r="F794">
        <v>1109.5500489999999</v>
      </c>
      <c r="G794">
        <v>1109.5500489999999</v>
      </c>
      <c r="H794">
        <v>3061160000</v>
      </c>
      <c r="I794" s="2">
        <v>284847000000</v>
      </c>
      <c r="J794">
        <v>3224465000</v>
      </c>
      <c r="K794" s="3" t="b">
        <f t="shared" si="252"/>
        <v>1</v>
      </c>
      <c r="L794" s="3" t="b">
        <f t="shared" si="253"/>
        <v>0</v>
      </c>
      <c r="M794" s="3" t="b">
        <f t="shared" si="254"/>
        <v>0</v>
      </c>
      <c r="N794" s="3" t="b">
        <f t="shared" si="255"/>
        <v>0</v>
      </c>
      <c r="O794" s="3" t="b">
        <f t="shared" si="256"/>
        <v>0</v>
      </c>
      <c r="P794" s="3" t="b">
        <f t="shared" si="257"/>
        <v>0</v>
      </c>
      <c r="Q794">
        <v>3240848000</v>
      </c>
      <c r="R794">
        <v>1974479000</v>
      </c>
      <c r="S794">
        <v>2320312182</v>
      </c>
      <c r="T794" s="2">
        <v>411813000000</v>
      </c>
      <c r="U794">
        <v>377301672.69999999</v>
      </c>
      <c r="V794" s="3" t="b">
        <f t="shared" si="258"/>
        <v>1</v>
      </c>
      <c r="W794" s="3" t="b">
        <f t="shared" si="259"/>
        <v>0</v>
      </c>
      <c r="X794" s="3" t="b">
        <f t="shared" si="260"/>
        <v>0</v>
      </c>
      <c r="Y794" s="3" t="b">
        <f t="shared" si="261"/>
        <v>0</v>
      </c>
      <c r="Z794" s="3" t="b">
        <f t="shared" si="262"/>
        <v>0</v>
      </c>
      <c r="AA794" s="3" t="b">
        <f t="shared" si="263"/>
        <v>0</v>
      </c>
      <c r="AB794">
        <v>300867163.60000002</v>
      </c>
      <c r="AC794">
        <v>-321172368.89999998</v>
      </c>
      <c r="AD794">
        <v>1134376135</v>
      </c>
      <c r="AE794">
        <v>714651993.70000005</v>
      </c>
      <c r="AF794">
        <v>15629064.15</v>
      </c>
      <c r="AG794" s="3" t="b">
        <f t="shared" si="264"/>
        <v>1</v>
      </c>
      <c r="AH794" s="3" t="b">
        <f t="shared" si="265"/>
        <v>0</v>
      </c>
      <c r="AI794" s="3" t="b">
        <f t="shared" si="266"/>
        <v>0</v>
      </c>
      <c r="AJ794" s="3" t="b">
        <f t="shared" si="267"/>
        <v>0</v>
      </c>
      <c r="AK794" s="3" t="b">
        <f t="shared" si="268"/>
        <v>0</v>
      </c>
      <c r="AL794" s="3" t="b">
        <f t="shared" si="269"/>
        <v>0</v>
      </c>
      <c r="AM794" s="3" t="b">
        <f t="shared" si="270"/>
        <v>0</v>
      </c>
      <c r="AN794" s="3" t="b">
        <f t="shared" si="271"/>
        <v>0</v>
      </c>
      <c r="AO794" s="3" t="b">
        <f t="shared" si="272"/>
        <v>0</v>
      </c>
      <c r="AP794">
        <v>17243253.350000001</v>
      </c>
      <c r="AQ794">
        <v>6988371.3470000001</v>
      </c>
      <c r="AR794">
        <v>26150268.809999999</v>
      </c>
      <c r="AS794">
        <v>78.009903480000006</v>
      </c>
      <c r="AT794">
        <v>5.9973114369999996</v>
      </c>
      <c r="AU794">
        <v>8.3281427140000002</v>
      </c>
      <c r="AV794">
        <v>5.9638426109999996</v>
      </c>
      <c r="AW794">
        <v>6.5267235360000004</v>
      </c>
      <c r="AX794">
        <v>2.5039263159999998</v>
      </c>
      <c r="AY794">
        <v>6.1857291630000004</v>
      </c>
      <c r="AZ794">
        <v>5.3699950000000003</v>
      </c>
      <c r="BA794">
        <v>0</v>
      </c>
      <c r="BB794">
        <v>5.905108705</v>
      </c>
      <c r="BC794">
        <v>4.1071582839999996</v>
      </c>
      <c r="BD794">
        <v>1.437760197</v>
      </c>
      <c r="BE794">
        <v>58.978737899999999</v>
      </c>
      <c r="BF794">
        <v>1.63413297</v>
      </c>
      <c r="BG794">
        <v>1.626808249</v>
      </c>
      <c r="BH794">
        <v>1.7883319929999999</v>
      </c>
      <c r="BI794">
        <v>0.50699388400000001</v>
      </c>
      <c r="BJ794">
        <v>2.3388683289999999</v>
      </c>
      <c r="BK794">
        <v>22.639999</v>
      </c>
      <c r="BL794">
        <v>22.870000999999998</v>
      </c>
      <c r="BM794">
        <v>21.76</v>
      </c>
      <c r="BN794">
        <v>21.99</v>
      </c>
      <c r="BO794">
        <v>-0.81999900000000003</v>
      </c>
      <c r="BP794">
        <v>-3.5949102850000001</v>
      </c>
      <c r="BQ794">
        <v>-0.63</v>
      </c>
      <c r="BR794">
        <v>-0.58699979999999996</v>
      </c>
      <c r="BS794">
        <v>3.7000199999999997E-2</v>
      </c>
      <c r="BT794">
        <v>-0.41872730899999999</v>
      </c>
      <c r="BU794">
        <v>9.765625</v>
      </c>
      <c r="BV794">
        <v>-10.67707031</v>
      </c>
      <c r="BW794">
        <v>-8.203125</v>
      </c>
      <c r="BX794">
        <v>-7.6432265629999998</v>
      </c>
      <c r="BY794">
        <v>0.48177343700000003</v>
      </c>
      <c r="BZ794">
        <v>-4.5786880549999998</v>
      </c>
      <c r="CA794" t="s">
        <v>61</v>
      </c>
      <c r="CB794">
        <v>0.51476918900000002</v>
      </c>
      <c r="CC794">
        <v>1</v>
      </c>
    </row>
    <row r="795" spans="1:81" x14ac:dyDescent="0.25">
      <c r="A795">
        <v>1029</v>
      </c>
      <c r="B795" s="1">
        <v>40455</v>
      </c>
      <c r="C795">
        <v>1144.959961</v>
      </c>
      <c r="D795">
        <v>1148.160034</v>
      </c>
      <c r="E795">
        <v>1131.869995</v>
      </c>
      <c r="F795">
        <v>1137.030029</v>
      </c>
      <c r="G795">
        <v>1137.030029</v>
      </c>
      <c r="H795">
        <v>3604110000</v>
      </c>
      <c r="I795" s="2">
        <v>277350000000</v>
      </c>
      <c r="J795">
        <v>347400000</v>
      </c>
      <c r="K795" s="3" t="b">
        <f t="shared" si="252"/>
        <v>1</v>
      </c>
      <c r="L795" s="3" t="b">
        <f t="shared" si="253"/>
        <v>0</v>
      </c>
      <c r="M795" s="3" t="b">
        <f t="shared" si="254"/>
        <v>0</v>
      </c>
      <c r="N795" s="3" t="b">
        <f t="shared" si="255"/>
        <v>0</v>
      </c>
      <c r="O795" s="3" t="b">
        <f t="shared" si="256"/>
        <v>0</v>
      </c>
      <c r="P795" s="3" t="b">
        <f t="shared" si="257"/>
        <v>0</v>
      </c>
      <c r="Q795">
        <v>-646917000</v>
      </c>
      <c r="R795">
        <v>-1514453000</v>
      </c>
      <c r="S795">
        <v>-878869272.70000005</v>
      </c>
      <c r="T795" s="2">
        <v>415480000000</v>
      </c>
      <c r="U795">
        <v>-115173257.40000001</v>
      </c>
      <c r="V795" s="3" t="b">
        <f t="shared" si="258"/>
        <v>0</v>
      </c>
      <c r="W795" s="3" t="b">
        <f t="shared" si="259"/>
        <v>0</v>
      </c>
      <c r="X795" s="3" t="b">
        <f t="shared" si="260"/>
        <v>0</v>
      </c>
      <c r="Y795" s="3" t="b">
        <f t="shared" si="261"/>
        <v>1</v>
      </c>
      <c r="Z795" s="3" t="b">
        <f t="shared" si="262"/>
        <v>0</v>
      </c>
      <c r="AA795" s="3" t="b">
        <f t="shared" si="263"/>
        <v>0</v>
      </c>
      <c r="AB795">
        <v>-620973163.29999995</v>
      </c>
      <c r="AC795">
        <v>-543595823.89999998</v>
      </c>
      <c r="AD795">
        <v>-131368130.90000001</v>
      </c>
      <c r="AE795">
        <v>818453551.29999995</v>
      </c>
      <c r="AF795">
        <v>-4986455.3039999995</v>
      </c>
      <c r="AG795" s="3" t="b">
        <f t="shared" si="264"/>
        <v>0</v>
      </c>
      <c r="AH795" s="3" t="b">
        <f t="shared" si="265"/>
        <v>0</v>
      </c>
      <c r="AI795" s="3" t="b">
        <f t="shared" si="266"/>
        <v>0</v>
      </c>
      <c r="AJ795" s="3" t="b">
        <f t="shared" si="267"/>
        <v>1</v>
      </c>
      <c r="AK795" s="3" t="b">
        <f t="shared" si="268"/>
        <v>0</v>
      </c>
      <c r="AL795" s="3" t="b">
        <f t="shared" si="269"/>
        <v>0</v>
      </c>
      <c r="AM795" s="3" t="b">
        <f t="shared" si="270"/>
        <v>1</v>
      </c>
      <c r="AN795" s="3" t="b">
        <f t="shared" si="271"/>
        <v>0</v>
      </c>
      <c r="AO795" s="3" t="b">
        <f t="shared" si="272"/>
        <v>0</v>
      </c>
      <c r="AP795">
        <v>-5056633.6770000001</v>
      </c>
      <c r="AQ795">
        <v>-6124519.2980000004</v>
      </c>
      <c r="AR795">
        <v>4065235.3369999998</v>
      </c>
      <c r="AS795">
        <v>82.862258830000002</v>
      </c>
      <c r="AT795">
        <v>-7.8409283939999996</v>
      </c>
      <c r="AU795">
        <v>-8.6446007399999996</v>
      </c>
      <c r="AV795">
        <v>-1.7750379080000001</v>
      </c>
      <c r="AW795">
        <v>-3.2788687360000002</v>
      </c>
      <c r="AX795">
        <v>-3.4623869350000001</v>
      </c>
      <c r="AY795">
        <v>-0.13390195799999999</v>
      </c>
      <c r="AZ795">
        <v>0</v>
      </c>
      <c r="BA795">
        <v>9.2099609999999998</v>
      </c>
      <c r="BB795">
        <v>4.5349194080000004</v>
      </c>
      <c r="BC795">
        <v>3.3796196310000002</v>
      </c>
      <c r="BD795">
        <v>1.3418431369999999</v>
      </c>
      <c r="BE795">
        <v>57.298591690000002</v>
      </c>
      <c r="BF795">
        <v>-5.1944007289999998</v>
      </c>
      <c r="BG795">
        <v>-1.691578008</v>
      </c>
      <c r="BH795">
        <v>-1.4241081529999999</v>
      </c>
      <c r="BI795">
        <v>-1.4114509740000001</v>
      </c>
      <c r="BJ795">
        <v>-0.54692495399999996</v>
      </c>
      <c r="BK795">
        <v>23.629999000000002</v>
      </c>
      <c r="BL795">
        <v>24.34</v>
      </c>
      <c r="BM795">
        <v>23.299999</v>
      </c>
      <c r="BN795">
        <v>23.530000999999999</v>
      </c>
      <c r="BO795">
        <v>1.0300009999999999</v>
      </c>
      <c r="BP795">
        <v>4.5777822219999997</v>
      </c>
      <c r="BQ795">
        <v>-8.5000000000000006E-2</v>
      </c>
      <c r="BR795">
        <v>-3.5999799999999998E-2</v>
      </c>
      <c r="BS795">
        <v>0.11100019999999999</v>
      </c>
      <c r="BT795">
        <v>8.7151582000000005E-2</v>
      </c>
      <c r="BU795">
        <v>33.209429989999997</v>
      </c>
      <c r="BV795">
        <v>12.76333333</v>
      </c>
      <c r="BW795">
        <v>-1.0532837669999999</v>
      </c>
      <c r="BX795">
        <v>-0.44609417600000001</v>
      </c>
      <c r="BY795">
        <v>1.3754671620000001</v>
      </c>
      <c r="BZ795">
        <v>1.0799452519999999</v>
      </c>
      <c r="CA795" t="s">
        <v>60</v>
      </c>
      <c r="CB795">
        <v>-0.41230851499999999</v>
      </c>
      <c r="CC795">
        <v>1</v>
      </c>
    </row>
    <row r="796" spans="1:81" x14ac:dyDescent="0.25">
      <c r="A796">
        <v>1030</v>
      </c>
      <c r="B796" s="1">
        <v>40456</v>
      </c>
      <c r="C796">
        <v>1140.6800539999999</v>
      </c>
      <c r="D796">
        <v>1162.76001</v>
      </c>
      <c r="E796">
        <v>1140.6800539999999</v>
      </c>
      <c r="F796">
        <v>1160.75</v>
      </c>
      <c r="G796">
        <v>1160.75</v>
      </c>
      <c r="H796">
        <v>4068840000</v>
      </c>
      <c r="I796" s="2">
        <v>281419000000</v>
      </c>
      <c r="J796">
        <v>232365000</v>
      </c>
      <c r="K796" s="3" t="b">
        <f t="shared" si="252"/>
        <v>1</v>
      </c>
      <c r="L796" s="3" t="b">
        <f t="shared" si="253"/>
        <v>0</v>
      </c>
      <c r="M796" s="3" t="b">
        <f t="shared" si="254"/>
        <v>0</v>
      </c>
      <c r="N796" s="3" t="b">
        <f t="shared" si="255"/>
        <v>0</v>
      </c>
      <c r="O796" s="3" t="b">
        <f t="shared" si="256"/>
        <v>0</v>
      </c>
      <c r="P796" s="3" t="b">
        <f t="shared" si="257"/>
        <v>0</v>
      </c>
      <c r="Q796">
        <v>1068681000</v>
      </c>
      <c r="R796">
        <v>165376000</v>
      </c>
      <c r="S796">
        <v>-489201697</v>
      </c>
      <c r="T796" s="2">
        <v>418808000000</v>
      </c>
      <c r="U796">
        <v>1003603459</v>
      </c>
      <c r="V796" s="3" t="b">
        <f t="shared" si="258"/>
        <v>1</v>
      </c>
      <c r="W796" s="3" t="b">
        <f t="shared" si="259"/>
        <v>0</v>
      </c>
      <c r="X796" s="3" t="b">
        <f t="shared" si="260"/>
        <v>0</v>
      </c>
      <c r="Y796" s="3" t="b">
        <f t="shared" si="261"/>
        <v>0</v>
      </c>
      <c r="Z796" s="3" t="b">
        <f t="shared" si="262"/>
        <v>0</v>
      </c>
      <c r="AA796" s="3" t="b">
        <f t="shared" si="263"/>
        <v>0</v>
      </c>
      <c r="AB796">
        <v>797224857.10000002</v>
      </c>
      <c r="AC796">
        <v>155892215</v>
      </c>
      <c r="AD796">
        <v>150531672.59999999</v>
      </c>
      <c r="AE796">
        <v>903335009.39999998</v>
      </c>
      <c r="AF796">
        <v>27961338.699999999</v>
      </c>
      <c r="AG796" s="3" t="b">
        <f t="shared" si="264"/>
        <v>1</v>
      </c>
      <c r="AH796" s="3" t="b">
        <f t="shared" si="265"/>
        <v>0</v>
      </c>
      <c r="AI796" s="3" t="b">
        <f t="shared" si="266"/>
        <v>0</v>
      </c>
      <c r="AJ796" s="3" t="b">
        <f t="shared" si="267"/>
        <v>0</v>
      </c>
      <c r="AK796" s="3" t="b">
        <f t="shared" si="268"/>
        <v>0</v>
      </c>
      <c r="AL796" s="3" t="b">
        <f t="shared" si="269"/>
        <v>0</v>
      </c>
      <c r="AM796" s="3" t="b">
        <f t="shared" si="270"/>
        <v>0</v>
      </c>
      <c r="AN796" s="3" t="b">
        <f t="shared" si="271"/>
        <v>0</v>
      </c>
      <c r="AO796" s="3" t="b">
        <f t="shared" si="272"/>
        <v>0</v>
      </c>
      <c r="AP796">
        <v>19576686.18</v>
      </c>
      <c r="AQ796">
        <v>11342186.77</v>
      </c>
      <c r="AR796">
        <v>7731316.193</v>
      </c>
      <c r="AS796">
        <v>98.366643069999995</v>
      </c>
      <c r="AT796">
        <v>15.50438424</v>
      </c>
      <c r="AU796">
        <v>18.71103257</v>
      </c>
      <c r="AV796">
        <v>3.8317279219999998</v>
      </c>
      <c r="AW796">
        <v>2.802199688</v>
      </c>
      <c r="AX796">
        <v>0.27389993699999998</v>
      </c>
      <c r="AY796">
        <v>0.41567553600000001</v>
      </c>
      <c r="AZ796">
        <v>23.719971000000001</v>
      </c>
      <c r="BA796">
        <v>0</v>
      </c>
      <c r="BB796">
        <v>5.9052802360000003</v>
      </c>
      <c r="BC796">
        <v>3.138218229</v>
      </c>
      <c r="BD796">
        <v>1.88173027</v>
      </c>
      <c r="BE796">
        <v>65.298625959999995</v>
      </c>
      <c r="BF796">
        <v>8.0000342680000003</v>
      </c>
      <c r="BG796">
        <v>1.40281677</v>
      </c>
      <c r="BH796">
        <v>0.86562340299999996</v>
      </c>
      <c r="BI796">
        <v>0.19153616900000001</v>
      </c>
      <c r="BJ796">
        <v>-9.9761254999999993E-2</v>
      </c>
      <c r="BK796">
        <v>22.52</v>
      </c>
      <c r="BL796">
        <v>23.08</v>
      </c>
      <c r="BM796">
        <v>21.709999</v>
      </c>
      <c r="BN796">
        <v>21.76</v>
      </c>
      <c r="BO796">
        <v>-1.7700009999999999</v>
      </c>
      <c r="BP796">
        <v>-7.5223158720000001</v>
      </c>
      <c r="BQ796">
        <v>-0.37</v>
      </c>
      <c r="BR796">
        <v>-0.47900019999999999</v>
      </c>
      <c r="BS796">
        <v>-0.315</v>
      </c>
      <c r="BT796">
        <v>-6.363606E-3</v>
      </c>
      <c r="BU796">
        <v>11.27633209</v>
      </c>
      <c r="BV796">
        <v>-21.933097889999999</v>
      </c>
      <c r="BW796">
        <v>-4.5848822800000004</v>
      </c>
      <c r="BX796">
        <v>-5.9355662950000001</v>
      </c>
      <c r="BY796">
        <v>-3.9033457249999999</v>
      </c>
      <c r="BZ796">
        <v>-7.8855094000000001E-2</v>
      </c>
      <c r="CA796" t="s">
        <v>61</v>
      </c>
      <c r="CB796">
        <v>0.59436477200000004</v>
      </c>
      <c r="CC796">
        <v>1</v>
      </c>
    </row>
    <row r="797" spans="1:81" x14ac:dyDescent="0.25">
      <c r="A797">
        <v>1046</v>
      </c>
      <c r="B797" s="1">
        <v>40478</v>
      </c>
      <c r="C797">
        <v>1183.839966</v>
      </c>
      <c r="D797">
        <v>1183.839966</v>
      </c>
      <c r="E797">
        <v>1171.6999510000001</v>
      </c>
      <c r="F797">
        <v>1182.4499510000001</v>
      </c>
      <c r="G797">
        <v>1182.4499510000001</v>
      </c>
      <c r="H797">
        <v>4335670000</v>
      </c>
      <c r="I797" s="2">
        <v>305384000000</v>
      </c>
      <c r="J797">
        <v>-65995000</v>
      </c>
      <c r="K797" s="3" t="b">
        <f t="shared" si="252"/>
        <v>0</v>
      </c>
      <c r="L797" s="3" t="b">
        <f t="shared" si="253"/>
        <v>0</v>
      </c>
      <c r="M797" s="3" t="b">
        <f t="shared" si="254"/>
        <v>0</v>
      </c>
      <c r="N797" s="3" t="b">
        <f t="shared" si="255"/>
        <v>1</v>
      </c>
      <c r="O797" s="3" t="b">
        <f t="shared" si="256"/>
        <v>0</v>
      </c>
      <c r="P797" s="3" t="b">
        <f t="shared" si="257"/>
        <v>0</v>
      </c>
      <c r="Q797">
        <v>1647185000</v>
      </c>
      <c r="R797">
        <v>2295962000</v>
      </c>
      <c r="S797">
        <v>2633845636</v>
      </c>
      <c r="T797" s="2">
        <v>436802000000</v>
      </c>
      <c r="U797">
        <v>3115177077</v>
      </c>
      <c r="V797" s="3" t="b">
        <f t="shared" si="258"/>
        <v>1</v>
      </c>
      <c r="W797" s="3" t="b">
        <f t="shared" si="259"/>
        <v>0</v>
      </c>
      <c r="X797" s="3" t="b">
        <f t="shared" si="260"/>
        <v>0</v>
      </c>
      <c r="Y797" s="3" t="b">
        <f t="shared" si="261"/>
        <v>0</v>
      </c>
      <c r="Z797" s="3" t="b">
        <f t="shared" si="262"/>
        <v>0</v>
      </c>
      <c r="AA797" s="3" t="b">
        <f t="shared" si="263"/>
        <v>0</v>
      </c>
      <c r="AB797">
        <v>1086963540</v>
      </c>
      <c r="AC797">
        <v>880762567.39999998</v>
      </c>
      <c r="AD797">
        <v>819253180.29999995</v>
      </c>
      <c r="AE797">
        <v>972192145.10000002</v>
      </c>
      <c r="AF797">
        <v>-5797251.0690000001</v>
      </c>
      <c r="AG797" s="3" t="b">
        <f t="shared" si="264"/>
        <v>0</v>
      </c>
      <c r="AH797" s="3" t="b">
        <f t="shared" si="265"/>
        <v>0</v>
      </c>
      <c r="AI797" s="3" t="b">
        <f t="shared" si="266"/>
        <v>0</v>
      </c>
      <c r="AJ797" s="3" t="b">
        <f t="shared" si="267"/>
        <v>1</v>
      </c>
      <c r="AK797" s="3" t="b">
        <f t="shared" si="268"/>
        <v>0</v>
      </c>
      <c r="AL797" s="3" t="b">
        <f t="shared" si="269"/>
        <v>0</v>
      </c>
      <c r="AM797" s="3" t="b">
        <f t="shared" si="270"/>
        <v>0</v>
      </c>
      <c r="AN797" s="3" t="b">
        <f t="shared" si="271"/>
        <v>0</v>
      </c>
      <c r="AO797" s="3" t="b">
        <f t="shared" si="272"/>
        <v>0</v>
      </c>
      <c r="AP797">
        <v>-752297.62049999996</v>
      </c>
      <c r="AQ797">
        <v>1925712.5919999999</v>
      </c>
      <c r="AR797">
        <v>3010791.656</v>
      </c>
      <c r="AS797">
        <v>88.172730889999997</v>
      </c>
      <c r="AT797">
        <v>-4.6561197869999997</v>
      </c>
      <c r="AU797">
        <v>-5.0158110909999998</v>
      </c>
      <c r="AV797">
        <v>-2.5257628190000001</v>
      </c>
      <c r="AW797">
        <v>-2.3053054519999998</v>
      </c>
      <c r="AX797">
        <v>-1.43022033</v>
      </c>
      <c r="AY797">
        <v>-0.33849755599999998</v>
      </c>
      <c r="AZ797">
        <v>0</v>
      </c>
      <c r="BA797">
        <v>3.190064</v>
      </c>
      <c r="BB797">
        <v>3.9179861759999999</v>
      </c>
      <c r="BC797">
        <v>2.2719016700000001</v>
      </c>
      <c r="BD797">
        <v>1.7245403829999999</v>
      </c>
      <c r="BE797">
        <v>63.29656164</v>
      </c>
      <c r="BF797">
        <v>-2.4191210719999998</v>
      </c>
      <c r="BG797">
        <v>-1.2057417989999999</v>
      </c>
      <c r="BH797">
        <v>-0.44540703100000001</v>
      </c>
      <c r="BI797">
        <v>-2.968722E-3</v>
      </c>
      <c r="BJ797">
        <v>-0.35342145600000002</v>
      </c>
      <c r="BK797">
        <v>21.110001</v>
      </c>
      <c r="BL797">
        <v>22.370000999999998</v>
      </c>
      <c r="BM797">
        <v>20.690000999999999</v>
      </c>
      <c r="BN797">
        <v>20.709999</v>
      </c>
      <c r="BO797">
        <v>0.49</v>
      </c>
      <c r="BP797">
        <v>2.4233433440000001</v>
      </c>
      <c r="BQ797">
        <v>0.42999949999999998</v>
      </c>
      <c r="BR797">
        <v>0.61599930000000003</v>
      </c>
      <c r="BS797">
        <v>0.43199959999999998</v>
      </c>
      <c r="BT797">
        <v>8.1999945000000005E-2</v>
      </c>
      <c r="BU797">
        <v>42.447114800000001</v>
      </c>
      <c r="BV797">
        <v>10.358604140000001</v>
      </c>
      <c r="BW797">
        <v>11.40482628</v>
      </c>
      <c r="BX797">
        <v>11.32062599</v>
      </c>
      <c r="BY797">
        <v>8.1284263719999998</v>
      </c>
      <c r="BZ797">
        <v>2.2092564170000002</v>
      </c>
      <c r="CA797" t="s">
        <v>60</v>
      </c>
      <c r="CB797">
        <v>0.24866474699999999</v>
      </c>
      <c r="CC797">
        <v>1</v>
      </c>
    </row>
    <row r="798" spans="1:81" x14ac:dyDescent="0.25">
      <c r="A798">
        <v>1047</v>
      </c>
      <c r="B798" s="1">
        <v>40479</v>
      </c>
      <c r="C798">
        <v>1184.469971</v>
      </c>
      <c r="D798">
        <v>1189.530029</v>
      </c>
      <c r="E798">
        <v>1177.099976</v>
      </c>
      <c r="F798">
        <v>1183.780029</v>
      </c>
      <c r="G798">
        <v>1183.780029</v>
      </c>
      <c r="H798">
        <v>4283460000</v>
      </c>
      <c r="I798" s="2">
        <v>309668000000</v>
      </c>
      <c r="J798">
        <v>-26105000</v>
      </c>
      <c r="K798" s="3" t="b">
        <f t="shared" si="252"/>
        <v>0</v>
      </c>
      <c r="L798" s="3" t="b">
        <f t="shared" si="253"/>
        <v>0</v>
      </c>
      <c r="M798" s="3" t="b">
        <f t="shared" si="254"/>
        <v>0</v>
      </c>
      <c r="N798" s="3" t="b">
        <f t="shared" si="255"/>
        <v>1</v>
      </c>
      <c r="O798" s="3" t="b">
        <f t="shared" si="256"/>
        <v>0</v>
      </c>
      <c r="P798" s="3" t="b">
        <f t="shared" si="257"/>
        <v>0</v>
      </c>
      <c r="Q798">
        <v>811874000</v>
      </c>
      <c r="R798">
        <v>1661371000</v>
      </c>
      <c r="S798">
        <v>2456141576</v>
      </c>
      <c r="T798" s="2">
        <v>437123000000</v>
      </c>
      <c r="U798">
        <v>1831657272</v>
      </c>
      <c r="V798" s="3" t="b">
        <f t="shared" si="258"/>
        <v>1</v>
      </c>
      <c r="W798" s="3" t="b">
        <f t="shared" si="259"/>
        <v>0</v>
      </c>
      <c r="X798" s="3" t="b">
        <f t="shared" si="260"/>
        <v>0</v>
      </c>
      <c r="Y798" s="3" t="b">
        <f t="shared" si="261"/>
        <v>0</v>
      </c>
      <c r="Z798" s="3" t="b">
        <f t="shared" si="262"/>
        <v>0</v>
      </c>
      <c r="AA798" s="3" t="b">
        <f t="shared" si="263"/>
        <v>0</v>
      </c>
      <c r="AB798">
        <v>2299537907</v>
      </c>
      <c r="AC798">
        <v>1219275273</v>
      </c>
      <c r="AD798">
        <v>784407037.60000002</v>
      </c>
      <c r="AE798">
        <v>977010392.10000002</v>
      </c>
      <c r="AF798">
        <v>-3423618.5750000002</v>
      </c>
      <c r="AG798" s="3" t="b">
        <f t="shared" si="264"/>
        <v>0</v>
      </c>
      <c r="AH798" s="3" t="b">
        <f t="shared" si="265"/>
        <v>0</v>
      </c>
      <c r="AI798" s="3" t="b">
        <f t="shared" si="266"/>
        <v>0</v>
      </c>
      <c r="AJ798" s="3" t="b">
        <f t="shared" si="267"/>
        <v>1</v>
      </c>
      <c r="AK798" s="3" t="b">
        <f t="shared" si="268"/>
        <v>0</v>
      </c>
      <c r="AL798" s="3" t="b">
        <f t="shared" si="269"/>
        <v>0</v>
      </c>
      <c r="AM798" s="3" t="b">
        <f t="shared" si="270"/>
        <v>0</v>
      </c>
      <c r="AN798" s="3" t="b">
        <f t="shared" si="271"/>
        <v>0</v>
      </c>
      <c r="AO798" s="3" t="b">
        <f t="shared" si="272"/>
        <v>0</v>
      </c>
      <c r="AP798">
        <v>-3199424.9589999998</v>
      </c>
      <c r="AQ798">
        <v>-702064.69709999999</v>
      </c>
      <c r="AR798">
        <v>2673575.9350000001</v>
      </c>
      <c r="AS798">
        <v>88.227462560000006</v>
      </c>
      <c r="AT798">
        <v>5.4731673000000002E-2</v>
      </c>
      <c r="AU798">
        <v>6.2073243E-2</v>
      </c>
      <c r="AV798">
        <v>-2.3006940569999998</v>
      </c>
      <c r="AW798">
        <v>-1.9646501679999999</v>
      </c>
      <c r="AX798">
        <v>-2.0047161400000002</v>
      </c>
      <c r="AY798">
        <v>-0.64089738900000004</v>
      </c>
      <c r="AZ798">
        <v>1.3300780000000001</v>
      </c>
      <c r="BA798">
        <v>0</v>
      </c>
      <c r="BB798">
        <v>3.733135592</v>
      </c>
      <c r="BC798">
        <v>2.1096229790000001</v>
      </c>
      <c r="BD798">
        <v>1.7695747669999999</v>
      </c>
      <c r="BE798">
        <v>63.893374110000003</v>
      </c>
      <c r="BF798">
        <v>0.59681246300000002</v>
      </c>
      <c r="BG798">
        <v>-0.91115430399999997</v>
      </c>
      <c r="BH798">
        <v>-0.78631344800000003</v>
      </c>
      <c r="BI798">
        <v>-0.41923305199999999</v>
      </c>
      <c r="BJ798">
        <v>-0.27771068999999998</v>
      </c>
      <c r="BK798">
        <v>20.280000999999999</v>
      </c>
      <c r="BL798">
        <v>21.41</v>
      </c>
      <c r="BM798">
        <v>20.18</v>
      </c>
      <c r="BN798">
        <v>20.879999000000002</v>
      </c>
      <c r="BO798">
        <v>0.17</v>
      </c>
      <c r="BP798">
        <v>0.82085952799999995</v>
      </c>
      <c r="BQ798">
        <v>0.33</v>
      </c>
      <c r="BR798">
        <v>0.35799969999999998</v>
      </c>
      <c r="BS798">
        <v>0.50599950000000005</v>
      </c>
      <c r="BT798">
        <v>0.15533316999999999</v>
      </c>
      <c r="BU798">
        <v>45.015090630000003</v>
      </c>
      <c r="BV798">
        <v>2.567975831</v>
      </c>
      <c r="BW798">
        <v>6.4632899860000004</v>
      </c>
      <c r="BX798">
        <v>8.6491489339999994</v>
      </c>
      <c r="BY798">
        <v>9.5115745220000001</v>
      </c>
      <c r="BZ798">
        <v>3.4532621219999999</v>
      </c>
      <c r="CA798" t="s">
        <v>60</v>
      </c>
      <c r="CB798">
        <v>0.35960299899999998</v>
      </c>
      <c r="CC798">
        <v>1</v>
      </c>
    </row>
    <row r="799" spans="1:81" x14ac:dyDescent="0.25">
      <c r="A799">
        <v>1048</v>
      </c>
      <c r="B799" s="1">
        <v>40480</v>
      </c>
      <c r="C799">
        <v>1183.869995</v>
      </c>
      <c r="D799">
        <v>1185.459961</v>
      </c>
      <c r="E799">
        <v>1179.6999510000001</v>
      </c>
      <c r="F799">
        <v>1183.26001</v>
      </c>
      <c r="G799">
        <v>1183.26001</v>
      </c>
      <c r="H799">
        <v>3537880000</v>
      </c>
      <c r="I799" s="2">
        <v>306130000000</v>
      </c>
      <c r="J799">
        <v>372790000</v>
      </c>
      <c r="K799" s="3" t="b">
        <f t="shared" si="252"/>
        <v>1</v>
      </c>
      <c r="L799" s="3" t="b">
        <f t="shared" si="253"/>
        <v>0</v>
      </c>
      <c r="M799" s="3" t="b">
        <f t="shared" si="254"/>
        <v>0</v>
      </c>
      <c r="N799" s="3" t="b">
        <f t="shared" si="255"/>
        <v>0</v>
      </c>
      <c r="O799" s="3" t="b">
        <f t="shared" si="256"/>
        <v>0</v>
      </c>
      <c r="P799" s="3" t="b">
        <f t="shared" si="257"/>
        <v>0</v>
      </c>
      <c r="Q799">
        <v>-648681000</v>
      </c>
      <c r="R799">
        <v>117497000</v>
      </c>
      <c r="S799">
        <v>2154651030</v>
      </c>
      <c r="T799" s="2">
        <v>437958000000</v>
      </c>
      <c r="U799">
        <v>577949347.70000005</v>
      </c>
      <c r="V799" s="3" t="b">
        <f t="shared" si="258"/>
        <v>1</v>
      </c>
      <c r="W799" s="3" t="b">
        <f t="shared" si="259"/>
        <v>0</v>
      </c>
      <c r="X799" s="3" t="b">
        <f t="shared" si="260"/>
        <v>0</v>
      </c>
      <c r="Y799" s="3" t="b">
        <f t="shared" si="261"/>
        <v>0</v>
      </c>
      <c r="Z799" s="3" t="b">
        <f t="shared" si="262"/>
        <v>0</v>
      </c>
      <c r="AA799" s="3" t="b">
        <f t="shared" si="263"/>
        <v>0</v>
      </c>
      <c r="AB799">
        <v>1381663765</v>
      </c>
      <c r="AC799">
        <v>1843582024</v>
      </c>
      <c r="AD799">
        <v>776566370.10000002</v>
      </c>
      <c r="AE799">
        <v>975456247.89999998</v>
      </c>
      <c r="AF799">
        <v>1632051.412</v>
      </c>
      <c r="AG799" s="3" t="b">
        <f t="shared" si="264"/>
        <v>1</v>
      </c>
      <c r="AH799" s="3" t="b">
        <f t="shared" si="265"/>
        <v>0</v>
      </c>
      <c r="AI799" s="3" t="b">
        <f t="shared" si="266"/>
        <v>0</v>
      </c>
      <c r="AJ799" s="3" t="b">
        <f t="shared" si="267"/>
        <v>0</v>
      </c>
      <c r="AK799" s="3" t="b">
        <f t="shared" si="268"/>
        <v>0</v>
      </c>
      <c r="AL799" s="3" t="b">
        <f t="shared" si="269"/>
        <v>0</v>
      </c>
      <c r="AM799" s="3" t="b">
        <f t="shared" si="270"/>
        <v>0</v>
      </c>
      <c r="AN799" s="3" t="b">
        <f t="shared" si="271"/>
        <v>0</v>
      </c>
      <c r="AO799" s="3" t="b">
        <f t="shared" si="272"/>
        <v>0</v>
      </c>
      <c r="AP799">
        <v>-2038589.6950000001</v>
      </c>
      <c r="AQ799">
        <v>-2350803.5780000002</v>
      </c>
      <c r="AR799">
        <v>2711140.9380000001</v>
      </c>
      <c r="AS799">
        <v>87.732159150000001</v>
      </c>
      <c r="AT799">
        <v>-0.49530340499999997</v>
      </c>
      <c r="AU799">
        <v>-0.56139368700000003</v>
      </c>
      <c r="AV799">
        <v>-0.220285866</v>
      </c>
      <c r="AW799">
        <v>-1.523534288</v>
      </c>
      <c r="AX799">
        <v>-1.5585582849999999</v>
      </c>
      <c r="AY799">
        <v>-0.80650891599999996</v>
      </c>
      <c r="AZ799">
        <v>0</v>
      </c>
      <c r="BA799">
        <v>0.52001900000000001</v>
      </c>
      <c r="BB799">
        <v>3.4664830499999999</v>
      </c>
      <c r="BC799">
        <v>1.996079838</v>
      </c>
      <c r="BD799">
        <v>1.736645491</v>
      </c>
      <c r="BE799">
        <v>63.458913359999997</v>
      </c>
      <c r="BF799">
        <v>-0.43446075200000001</v>
      </c>
      <c r="BG799">
        <v>8.1175856000000005E-2</v>
      </c>
      <c r="BH799">
        <v>-0.61734956200000002</v>
      </c>
      <c r="BI799">
        <v>-0.63205723800000002</v>
      </c>
      <c r="BJ799">
        <v>-0.12980636000000001</v>
      </c>
      <c r="BK799">
        <v>21.200001</v>
      </c>
      <c r="BL799">
        <v>21.4</v>
      </c>
      <c r="BM799">
        <v>20.860001</v>
      </c>
      <c r="BN799">
        <v>21.200001</v>
      </c>
      <c r="BO799">
        <v>0.32000200000000001</v>
      </c>
      <c r="BP799">
        <v>1.5325767020000001</v>
      </c>
      <c r="BQ799">
        <v>0.245001</v>
      </c>
      <c r="BR799">
        <v>0.31100060000000002</v>
      </c>
      <c r="BS799">
        <v>0.33600020000000003</v>
      </c>
      <c r="BT799">
        <v>0.177333303</v>
      </c>
      <c r="BU799">
        <v>49.8489577</v>
      </c>
      <c r="BV799">
        <v>4.8338670690000001</v>
      </c>
      <c r="BW799">
        <v>3.7009214500000001</v>
      </c>
      <c r="BX799">
        <v>5.5849316959999999</v>
      </c>
      <c r="BY799">
        <v>7.3349570909999997</v>
      </c>
      <c r="BZ799">
        <v>4.1188662090000001</v>
      </c>
      <c r="CA799" t="s">
        <v>60</v>
      </c>
      <c r="CB799">
        <v>0.22378916500000001</v>
      </c>
      <c r="CC799">
        <v>1</v>
      </c>
    </row>
    <row r="800" spans="1:81" x14ac:dyDescent="0.25">
      <c r="A800">
        <v>1049</v>
      </c>
      <c r="B800" s="1">
        <v>40483</v>
      </c>
      <c r="C800">
        <v>1185.709961</v>
      </c>
      <c r="D800">
        <v>1195.8100589999999</v>
      </c>
      <c r="E800">
        <v>1177.650024</v>
      </c>
      <c r="F800">
        <v>1184.380005</v>
      </c>
      <c r="G800">
        <v>1184.380005</v>
      </c>
      <c r="H800">
        <v>4129180000</v>
      </c>
      <c r="I800" s="2">
        <v>310259000000</v>
      </c>
      <c r="J800">
        <v>295650000</v>
      </c>
      <c r="K800" s="3" t="b">
        <f t="shared" si="252"/>
        <v>1</v>
      </c>
      <c r="L800" s="3" t="b">
        <f t="shared" si="253"/>
        <v>0</v>
      </c>
      <c r="M800" s="3" t="b">
        <f t="shared" si="254"/>
        <v>0</v>
      </c>
      <c r="N800" s="3" t="b">
        <f t="shared" si="255"/>
        <v>0</v>
      </c>
      <c r="O800" s="3" t="b">
        <f t="shared" si="256"/>
        <v>0</v>
      </c>
      <c r="P800" s="3" t="b">
        <f t="shared" si="257"/>
        <v>0</v>
      </c>
      <c r="Q800">
        <v>1108640000</v>
      </c>
      <c r="R800">
        <v>182376000</v>
      </c>
      <c r="S800">
        <v>2174862848</v>
      </c>
      <c r="T800" s="2">
        <v>436890000000</v>
      </c>
      <c r="U800">
        <v>-116646158.40000001</v>
      </c>
      <c r="V800" s="3" t="b">
        <f t="shared" si="258"/>
        <v>0</v>
      </c>
      <c r="W800" s="3" t="b">
        <f t="shared" si="259"/>
        <v>0</v>
      </c>
      <c r="X800" s="3" t="b">
        <f t="shared" si="260"/>
        <v>0</v>
      </c>
      <c r="Y800" s="3" t="b">
        <f t="shared" si="261"/>
        <v>1</v>
      </c>
      <c r="Z800" s="3" t="b">
        <f t="shared" si="262"/>
        <v>0</v>
      </c>
      <c r="AA800" s="3" t="b">
        <f t="shared" si="263"/>
        <v>0</v>
      </c>
      <c r="AB800">
        <v>109702381.09999999</v>
      </c>
      <c r="AC800">
        <v>801594314.89999998</v>
      </c>
      <c r="AD800">
        <v>844058701</v>
      </c>
      <c r="AE800">
        <v>979364654.29999995</v>
      </c>
      <c r="AF800">
        <v>1177131.102</v>
      </c>
      <c r="AG800" s="3" t="b">
        <f t="shared" si="264"/>
        <v>1</v>
      </c>
      <c r="AH800" s="3" t="b">
        <f t="shared" si="265"/>
        <v>0</v>
      </c>
      <c r="AI800" s="3" t="b">
        <f t="shared" si="266"/>
        <v>0</v>
      </c>
      <c r="AJ800" s="3" t="b">
        <f t="shared" si="267"/>
        <v>0</v>
      </c>
      <c r="AK800" s="3" t="b">
        <f t="shared" si="268"/>
        <v>0</v>
      </c>
      <c r="AL800" s="3" t="b">
        <f t="shared" si="269"/>
        <v>0</v>
      </c>
      <c r="AM800" s="3" t="b">
        <f t="shared" si="270"/>
        <v>0</v>
      </c>
      <c r="AN800" s="3" t="b">
        <f t="shared" si="271"/>
        <v>0</v>
      </c>
      <c r="AO800" s="3" t="b">
        <f t="shared" si="272"/>
        <v>0</v>
      </c>
      <c r="AP800">
        <v>1996338.34</v>
      </c>
      <c r="AQ800">
        <v>-572184.70680000004</v>
      </c>
      <c r="AR800">
        <v>4956165.665</v>
      </c>
      <c r="AS800">
        <v>88.668330510000004</v>
      </c>
      <c r="AT800">
        <v>0.93617135200000001</v>
      </c>
      <c r="AU800">
        <v>1.0670788920000001</v>
      </c>
      <c r="AV800">
        <v>0.220433974</v>
      </c>
      <c r="AW800">
        <v>9.9149546000000005E-2</v>
      </c>
      <c r="AX800">
        <v>-0.87616120600000003</v>
      </c>
      <c r="AY800">
        <v>-0.501073616</v>
      </c>
      <c r="AZ800">
        <v>1.1199950000000001</v>
      </c>
      <c r="BA800">
        <v>0</v>
      </c>
      <c r="BB800">
        <v>3.2988767600000002</v>
      </c>
      <c r="BC800">
        <v>1.853502706</v>
      </c>
      <c r="BD800">
        <v>1.779806821</v>
      </c>
      <c r="BE800">
        <v>64.026277210000003</v>
      </c>
      <c r="BF800">
        <v>0.56736385600000006</v>
      </c>
      <c r="BG800">
        <v>6.6451551999999997E-2</v>
      </c>
      <c r="BH800">
        <v>0.175468595</v>
      </c>
      <c r="BI800">
        <v>-0.32164593000000002</v>
      </c>
      <c r="BJ800">
        <v>0.29456420100000003</v>
      </c>
      <c r="BK800">
        <v>21.65</v>
      </c>
      <c r="BL800">
        <v>22.540001</v>
      </c>
      <c r="BM800">
        <v>20.92</v>
      </c>
      <c r="BN800">
        <v>21.83</v>
      </c>
      <c r="BO800">
        <v>0.62999899999999998</v>
      </c>
      <c r="BP800">
        <v>2.971693256</v>
      </c>
      <c r="BQ800">
        <v>0.47500049999999999</v>
      </c>
      <c r="BR800">
        <v>0.36800050000000001</v>
      </c>
      <c r="BS800">
        <v>0.37100040000000001</v>
      </c>
      <c r="BT800">
        <v>0.21139392100000001</v>
      </c>
      <c r="BU800">
        <v>59.365558909999997</v>
      </c>
      <c r="BV800">
        <v>9.5166012080000009</v>
      </c>
      <c r="BW800">
        <v>7.1752341389999996</v>
      </c>
      <c r="BX800">
        <v>5.55891994</v>
      </c>
      <c r="BY800">
        <v>6.1955939400000002</v>
      </c>
      <c r="BZ800">
        <v>4.8599169120000001</v>
      </c>
      <c r="CA800" t="s">
        <v>60</v>
      </c>
      <c r="CB800">
        <v>0.24044643199999999</v>
      </c>
      <c r="CC800">
        <v>1</v>
      </c>
    </row>
    <row r="801" spans="1:81" x14ac:dyDescent="0.25">
      <c r="A801">
        <v>1068</v>
      </c>
      <c r="B801" s="1">
        <v>40511</v>
      </c>
      <c r="C801">
        <v>1189.079956</v>
      </c>
      <c r="D801">
        <v>1190.339966</v>
      </c>
      <c r="E801">
        <v>1173.6400149999999</v>
      </c>
      <c r="F801">
        <v>1187.76001</v>
      </c>
      <c r="G801">
        <v>1187.76001</v>
      </c>
      <c r="H801">
        <v>3673450000</v>
      </c>
      <c r="I801" s="2">
        <v>311677000000</v>
      </c>
      <c r="J801">
        <v>-2643635000</v>
      </c>
      <c r="K801" s="3" t="b">
        <f t="shared" si="252"/>
        <v>0</v>
      </c>
      <c r="L801" s="3" t="b">
        <f t="shared" si="253"/>
        <v>0</v>
      </c>
      <c r="M801" s="3" t="b">
        <f t="shared" si="254"/>
        <v>0</v>
      </c>
      <c r="N801" s="3" t="b">
        <f t="shared" si="255"/>
        <v>1</v>
      </c>
      <c r="O801" s="3" t="b">
        <f t="shared" si="256"/>
        <v>0</v>
      </c>
      <c r="P801" s="3" t="b">
        <f t="shared" si="257"/>
        <v>0</v>
      </c>
      <c r="Q801">
        <v>-732288000</v>
      </c>
      <c r="R801">
        <v>-1030175000</v>
      </c>
      <c r="S801">
        <v>144404727.30000001</v>
      </c>
      <c r="T801" s="2">
        <v>463362000000</v>
      </c>
      <c r="U801">
        <v>1013635509</v>
      </c>
      <c r="V801" s="3" t="b">
        <f t="shared" si="258"/>
        <v>1</v>
      </c>
      <c r="W801" s="3" t="b">
        <f t="shared" si="259"/>
        <v>0</v>
      </c>
      <c r="X801" s="3" t="b">
        <f t="shared" si="260"/>
        <v>0</v>
      </c>
      <c r="Y801" s="3" t="b">
        <f t="shared" si="261"/>
        <v>0</v>
      </c>
      <c r="Z801" s="3" t="b">
        <f t="shared" si="262"/>
        <v>0</v>
      </c>
      <c r="AA801" s="3" t="b">
        <f t="shared" si="263"/>
        <v>0</v>
      </c>
      <c r="AB801">
        <v>1535591455</v>
      </c>
      <c r="AC801">
        <v>911074161.20000005</v>
      </c>
      <c r="AD801">
        <v>1267823051</v>
      </c>
      <c r="AE801">
        <v>1028108658</v>
      </c>
      <c r="AF801">
        <v>-8559041.3379999995</v>
      </c>
      <c r="AG801" s="3" t="b">
        <f t="shared" si="264"/>
        <v>0</v>
      </c>
      <c r="AH801" s="3" t="b">
        <f t="shared" si="265"/>
        <v>0</v>
      </c>
      <c r="AI801" s="3" t="b">
        <f t="shared" si="266"/>
        <v>0</v>
      </c>
      <c r="AJ801" s="3" t="b">
        <f t="shared" si="267"/>
        <v>1</v>
      </c>
      <c r="AK801" s="3" t="b">
        <f t="shared" si="268"/>
        <v>0</v>
      </c>
      <c r="AL801" s="3" t="b">
        <f t="shared" si="269"/>
        <v>0</v>
      </c>
      <c r="AM801" s="3" t="b">
        <f t="shared" si="270"/>
        <v>0</v>
      </c>
      <c r="AN801" s="3" t="b">
        <f t="shared" si="271"/>
        <v>0</v>
      </c>
      <c r="AO801" s="3" t="b">
        <f t="shared" si="272"/>
        <v>0</v>
      </c>
      <c r="AP801">
        <v>8810200.1899999995</v>
      </c>
      <c r="AQ801">
        <v>-1285373.4709999999</v>
      </c>
      <c r="AR801">
        <v>1592229.3019999999</v>
      </c>
      <c r="AS801">
        <v>54.490751619999998</v>
      </c>
      <c r="AT801">
        <v>-5.9336287649999999</v>
      </c>
      <c r="AU801">
        <v>-9.8199248820000005</v>
      </c>
      <c r="AV801">
        <v>-7.6669276399999999</v>
      </c>
      <c r="AW801">
        <v>1.17596E-2</v>
      </c>
      <c r="AX801">
        <v>-2.0490136809999999</v>
      </c>
      <c r="AY801">
        <v>-0.33539012400000001</v>
      </c>
      <c r="AZ801">
        <v>0</v>
      </c>
      <c r="BA801">
        <v>1.6400140000000001</v>
      </c>
      <c r="BB801">
        <v>3.9159283710000001</v>
      </c>
      <c r="BC801">
        <v>4.0484569720000003</v>
      </c>
      <c r="BD801">
        <v>0.96726441699999999</v>
      </c>
      <c r="BE801">
        <v>49.16799228</v>
      </c>
      <c r="BF801">
        <v>-0.73398126900000005</v>
      </c>
      <c r="BG801">
        <v>-2.4089203060000002</v>
      </c>
      <c r="BH801">
        <v>0.57481097400000003</v>
      </c>
      <c r="BI801">
        <v>-0.673867047</v>
      </c>
      <c r="BJ801">
        <v>-7.241885E-3</v>
      </c>
      <c r="BK801">
        <v>23.15</v>
      </c>
      <c r="BL801">
        <v>23.84</v>
      </c>
      <c r="BM801">
        <v>21.379999000000002</v>
      </c>
      <c r="BN801">
        <v>21.530000999999999</v>
      </c>
      <c r="BO801">
        <v>-0.689998</v>
      </c>
      <c r="BP801">
        <v>-3.1053016699999998</v>
      </c>
      <c r="BQ801">
        <v>0.98500100000000002</v>
      </c>
      <c r="BR801">
        <v>0.53600060000000005</v>
      </c>
      <c r="BS801">
        <v>0.79100000000000004</v>
      </c>
      <c r="BT801">
        <v>2.6787788E-2</v>
      </c>
      <c r="BU801">
        <v>62.006595390000001</v>
      </c>
      <c r="BV801">
        <v>-5.774544423</v>
      </c>
      <c r="BW801">
        <v>17.32549375</v>
      </c>
      <c r="BX801">
        <v>9.9078498570000004</v>
      </c>
      <c r="BY801">
        <v>13.129135720000001</v>
      </c>
      <c r="BZ801">
        <v>0.91352482400000001</v>
      </c>
      <c r="CA801" t="s">
        <v>60</v>
      </c>
      <c r="CB801">
        <v>-3.8335169999999998E-3</v>
      </c>
      <c r="CC801">
        <v>1</v>
      </c>
    </row>
    <row r="802" spans="1:81" x14ac:dyDescent="0.25">
      <c r="A802">
        <v>1069</v>
      </c>
      <c r="B802" s="1">
        <v>40512</v>
      </c>
      <c r="C802">
        <v>1182.959961</v>
      </c>
      <c r="D802">
        <v>1187.400024</v>
      </c>
      <c r="E802">
        <v>1174.1400149999999</v>
      </c>
      <c r="F802">
        <v>1180.5500489999999</v>
      </c>
      <c r="G802">
        <v>1180.5500489999999</v>
      </c>
      <c r="H802">
        <v>4284700000</v>
      </c>
      <c r="I802" s="2">
        <v>307392000000</v>
      </c>
      <c r="J802">
        <v>-3979075000</v>
      </c>
      <c r="K802" s="3" t="b">
        <f t="shared" si="252"/>
        <v>0</v>
      </c>
      <c r="L802" s="3" t="b">
        <f t="shared" si="253"/>
        <v>0</v>
      </c>
      <c r="M802" s="3" t="b">
        <f t="shared" si="254"/>
        <v>0</v>
      </c>
      <c r="N802" s="3" t="b">
        <f t="shared" si="255"/>
        <v>1</v>
      </c>
      <c r="O802" s="3" t="b">
        <f t="shared" si="256"/>
        <v>0</v>
      </c>
      <c r="P802" s="3" t="b">
        <f t="shared" si="257"/>
        <v>0</v>
      </c>
      <c r="Q802">
        <v>-3238936000</v>
      </c>
      <c r="R802">
        <v>-1766271000</v>
      </c>
      <c r="S802">
        <v>-330655151.5</v>
      </c>
      <c r="T802" s="2">
        <v>463219000000</v>
      </c>
      <c r="U802">
        <v>1198139027</v>
      </c>
      <c r="V802" s="3" t="b">
        <f t="shared" si="258"/>
        <v>1</v>
      </c>
      <c r="W802" s="3" t="b">
        <f t="shared" si="259"/>
        <v>0</v>
      </c>
      <c r="X802" s="3" t="b">
        <f t="shared" si="260"/>
        <v>0</v>
      </c>
      <c r="Y802" s="3" t="b">
        <f t="shared" si="261"/>
        <v>0</v>
      </c>
      <c r="Z802" s="3" t="b">
        <f t="shared" si="262"/>
        <v>0</v>
      </c>
      <c r="AA802" s="3" t="b">
        <f t="shared" si="263"/>
        <v>0</v>
      </c>
      <c r="AB802">
        <v>819377528.5</v>
      </c>
      <c r="AC802">
        <v>1232100819</v>
      </c>
      <c r="AD802">
        <v>1425252356</v>
      </c>
      <c r="AE802">
        <v>1002099599</v>
      </c>
      <c r="AF802">
        <v>-15537112.75</v>
      </c>
      <c r="AG802" s="3" t="b">
        <f t="shared" si="264"/>
        <v>0</v>
      </c>
      <c r="AH802" s="3" t="b">
        <f t="shared" si="265"/>
        <v>0</v>
      </c>
      <c r="AI802" s="3" t="b">
        <f t="shared" si="266"/>
        <v>0</v>
      </c>
      <c r="AJ802" s="3" t="b">
        <f t="shared" si="267"/>
        <v>1</v>
      </c>
      <c r="AK802" s="3" t="b">
        <f t="shared" si="268"/>
        <v>0</v>
      </c>
      <c r="AL802" s="3" t="b">
        <f t="shared" si="269"/>
        <v>0</v>
      </c>
      <c r="AM802" s="3" t="b">
        <f t="shared" si="270"/>
        <v>0</v>
      </c>
      <c r="AN802" s="3" t="b">
        <f t="shared" si="271"/>
        <v>0</v>
      </c>
      <c r="AO802" s="3" t="b">
        <f t="shared" si="272"/>
        <v>0</v>
      </c>
      <c r="AP802">
        <v>-13444659.1</v>
      </c>
      <c r="AQ802">
        <v>-236625.49739999999</v>
      </c>
      <c r="AR802">
        <v>2325389.5959999999</v>
      </c>
      <c r="AS802">
        <v>38.509376289999999</v>
      </c>
      <c r="AT802">
        <v>-15.981375330000001</v>
      </c>
      <c r="AU802">
        <v>-29.328601379999998</v>
      </c>
      <c r="AV802">
        <v>-10.95750205</v>
      </c>
      <c r="AW802">
        <v>-9.9879320610000004</v>
      </c>
      <c r="AX802">
        <v>-4.0951390940000003</v>
      </c>
      <c r="AY802">
        <v>-0.94626158599999999</v>
      </c>
      <c r="AZ802">
        <v>0</v>
      </c>
      <c r="BA802">
        <v>7.2099609999999998</v>
      </c>
      <c r="BB802">
        <v>3.6362192019999999</v>
      </c>
      <c r="BC802">
        <v>4.274278689</v>
      </c>
      <c r="BD802">
        <v>0.85072113100000002</v>
      </c>
      <c r="BE802">
        <v>45.967008049999997</v>
      </c>
      <c r="BF802">
        <v>-3.2009842380000002</v>
      </c>
      <c r="BG802">
        <v>-1.9674827530000001</v>
      </c>
      <c r="BH802">
        <v>-2.4790455819999999</v>
      </c>
      <c r="BI802">
        <v>-0.46651630300000002</v>
      </c>
      <c r="BJ802">
        <v>1.7712268999999999E-2</v>
      </c>
      <c r="BK802">
        <v>23.27</v>
      </c>
      <c r="BL802">
        <v>23.790001</v>
      </c>
      <c r="BM802">
        <v>22.42</v>
      </c>
      <c r="BN802">
        <v>23.540001</v>
      </c>
      <c r="BO802">
        <v>2.0099999999999998</v>
      </c>
      <c r="BP802">
        <v>9.3358100630000003</v>
      </c>
      <c r="BQ802">
        <v>0.66000099999999995</v>
      </c>
      <c r="BR802">
        <v>1.1250008</v>
      </c>
      <c r="BS802">
        <v>0.77900060000000004</v>
      </c>
      <c r="BT802">
        <v>0.18909092699999999</v>
      </c>
      <c r="BU802">
        <v>95.065805920000003</v>
      </c>
      <c r="BV802">
        <v>33.059210530000001</v>
      </c>
      <c r="BW802">
        <v>13.64233305</v>
      </c>
      <c r="BX802">
        <v>19.73560496</v>
      </c>
      <c r="BY802">
        <v>13.98713863</v>
      </c>
      <c r="BZ802">
        <v>3.7129286640000001</v>
      </c>
      <c r="CA802" t="s">
        <v>62</v>
      </c>
      <c r="CB802">
        <v>-0.26445406700000001</v>
      </c>
      <c r="CC802">
        <v>1</v>
      </c>
    </row>
    <row r="803" spans="1:81" x14ac:dyDescent="0.25">
      <c r="A803">
        <v>1070</v>
      </c>
      <c r="B803" s="1">
        <v>40513</v>
      </c>
      <c r="C803">
        <v>1186.599976</v>
      </c>
      <c r="D803">
        <v>1207.6099850000001</v>
      </c>
      <c r="E803">
        <v>1186.599976</v>
      </c>
      <c r="F803">
        <v>1206.0699460000001</v>
      </c>
      <c r="G803">
        <v>1206.0699460000001</v>
      </c>
      <c r="H803">
        <v>4548110000</v>
      </c>
      <c r="I803" s="2">
        <v>311940000000</v>
      </c>
      <c r="J803">
        <v>131705000</v>
      </c>
      <c r="K803" s="3" t="b">
        <f t="shared" si="252"/>
        <v>1</v>
      </c>
      <c r="L803" s="3" t="b">
        <f t="shared" si="253"/>
        <v>0</v>
      </c>
      <c r="M803" s="3" t="b">
        <f t="shared" si="254"/>
        <v>0</v>
      </c>
      <c r="N803" s="3" t="b">
        <f t="shared" si="255"/>
        <v>0</v>
      </c>
      <c r="O803" s="3" t="b">
        <f t="shared" si="256"/>
        <v>0</v>
      </c>
      <c r="P803" s="3" t="b">
        <f t="shared" si="257"/>
        <v>0</v>
      </c>
      <c r="Q803">
        <v>-1451482000</v>
      </c>
      <c r="R803">
        <v>-1800587000</v>
      </c>
      <c r="S803">
        <v>-815586000</v>
      </c>
      <c r="T803" s="2">
        <v>467101000000</v>
      </c>
      <c r="U803">
        <v>1869598425</v>
      </c>
      <c r="V803" s="3" t="b">
        <f t="shared" si="258"/>
        <v>1</v>
      </c>
      <c r="W803" s="3" t="b">
        <f t="shared" si="259"/>
        <v>0</v>
      </c>
      <c r="X803" s="3" t="b">
        <f t="shared" si="260"/>
        <v>0</v>
      </c>
      <c r="Y803" s="3" t="b">
        <f t="shared" si="261"/>
        <v>0</v>
      </c>
      <c r="Z803" s="3" t="b">
        <f t="shared" si="262"/>
        <v>0</v>
      </c>
      <c r="AA803" s="3" t="b">
        <f t="shared" si="263"/>
        <v>0</v>
      </c>
      <c r="AB803">
        <v>1869074054</v>
      </c>
      <c r="AC803">
        <v>1392921379</v>
      </c>
      <c r="AD803">
        <v>1516257821</v>
      </c>
      <c r="AE803">
        <v>1100415888</v>
      </c>
      <c r="AF803">
        <v>36153614.670000002</v>
      </c>
      <c r="AG803" s="3" t="b">
        <f t="shared" si="264"/>
        <v>1</v>
      </c>
      <c r="AH803" s="3" t="b">
        <f t="shared" si="265"/>
        <v>0</v>
      </c>
      <c r="AI803" s="3" t="b">
        <f t="shared" si="266"/>
        <v>0</v>
      </c>
      <c r="AJ803" s="3" t="b">
        <f t="shared" si="267"/>
        <v>0</v>
      </c>
      <c r="AK803" s="3" t="b">
        <f t="shared" si="268"/>
        <v>0</v>
      </c>
      <c r="AL803" s="3" t="b">
        <f t="shared" si="269"/>
        <v>0</v>
      </c>
      <c r="AM803" s="3" t="b">
        <f t="shared" si="270"/>
        <v>0</v>
      </c>
      <c r="AN803" s="3" t="b">
        <f t="shared" si="271"/>
        <v>0</v>
      </c>
      <c r="AO803" s="3" t="b">
        <f t="shared" si="272"/>
        <v>0</v>
      </c>
      <c r="AP803">
        <v>17571712.91</v>
      </c>
      <c r="AQ803">
        <v>7930406.7850000001</v>
      </c>
      <c r="AR803">
        <v>3599626.676</v>
      </c>
      <c r="AS803">
        <v>72.23466148</v>
      </c>
      <c r="AT803">
        <v>33.725285190000001</v>
      </c>
      <c r="AU803">
        <v>87.576814909999996</v>
      </c>
      <c r="AV803">
        <v>8.8719549299999994</v>
      </c>
      <c r="AW803">
        <v>1.9449467949999999</v>
      </c>
      <c r="AX803">
        <v>-1.7094894940000001</v>
      </c>
      <c r="AY803">
        <v>-0.55389592200000004</v>
      </c>
      <c r="AZ803">
        <v>25.519897</v>
      </c>
      <c r="BA803">
        <v>0</v>
      </c>
      <c r="BB803">
        <v>5.1993390450000003</v>
      </c>
      <c r="BC803">
        <v>3.9689730679999999</v>
      </c>
      <c r="BD803">
        <v>1.3099960509999999</v>
      </c>
      <c r="BE803">
        <v>56.709882700000001</v>
      </c>
      <c r="BF803">
        <v>10.742874649999999</v>
      </c>
      <c r="BG803">
        <v>3.7709452080000001</v>
      </c>
      <c r="BH803">
        <v>1.7222743199999999</v>
      </c>
      <c r="BI803">
        <v>0.15131341000000001</v>
      </c>
      <c r="BJ803">
        <v>5.2746049000000003E-2</v>
      </c>
      <c r="BK803">
        <v>21.190000999999999</v>
      </c>
      <c r="BL803">
        <v>21.43</v>
      </c>
      <c r="BM803">
        <v>20.399999999999999</v>
      </c>
      <c r="BN803">
        <v>21.360001</v>
      </c>
      <c r="BO803">
        <v>-2.1800000000000002</v>
      </c>
      <c r="BP803">
        <v>-9.2608322320000003</v>
      </c>
      <c r="BQ803">
        <v>-8.5000000000000006E-2</v>
      </c>
      <c r="BR803">
        <v>-5.6999399999999999E-2</v>
      </c>
      <c r="BS803">
        <v>0.49200060000000001</v>
      </c>
      <c r="BT803">
        <v>0.35066672700000001</v>
      </c>
      <c r="BU803">
        <v>59.210542760000003</v>
      </c>
      <c r="BV803">
        <v>-35.85526316</v>
      </c>
      <c r="BW803">
        <v>-1.3980263159999999</v>
      </c>
      <c r="BX803">
        <v>0.73474193600000004</v>
      </c>
      <c r="BY803">
        <v>9.0994535820000007</v>
      </c>
      <c r="BZ803">
        <v>6.2053824840000003</v>
      </c>
      <c r="CA803" t="s">
        <v>61</v>
      </c>
      <c r="CB803">
        <v>1.0184768479999999</v>
      </c>
      <c r="CC803">
        <v>1</v>
      </c>
    </row>
    <row r="804" spans="1:81" x14ac:dyDescent="0.25">
      <c r="A804">
        <v>1071</v>
      </c>
      <c r="B804" s="1">
        <v>40514</v>
      </c>
      <c r="C804">
        <v>1206.8100589999999</v>
      </c>
      <c r="D804">
        <v>1221.8900149999999</v>
      </c>
      <c r="E804">
        <v>1206.8100589999999</v>
      </c>
      <c r="F804">
        <v>1221.530029</v>
      </c>
      <c r="G804">
        <v>1221.530029</v>
      </c>
      <c r="H804">
        <v>4970800000</v>
      </c>
      <c r="I804" s="2">
        <v>316911000000</v>
      </c>
      <c r="J804">
        <v>4759455000</v>
      </c>
      <c r="K804" s="3" t="b">
        <f t="shared" si="252"/>
        <v>1</v>
      </c>
      <c r="L804" s="3" t="b">
        <f t="shared" si="253"/>
        <v>0</v>
      </c>
      <c r="M804" s="3" t="b">
        <f t="shared" si="254"/>
        <v>0</v>
      </c>
      <c r="N804" s="3" t="b">
        <f t="shared" si="255"/>
        <v>0</v>
      </c>
      <c r="O804" s="3" t="b">
        <f t="shared" si="256"/>
        <v>0</v>
      </c>
      <c r="P804" s="3" t="b">
        <f t="shared" si="257"/>
        <v>0</v>
      </c>
      <c r="Q804">
        <v>2025074000</v>
      </c>
      <c r="R804">
        <v>338493000</v>
      </c>
      <c r="S804">
        <v>-803066666.70000005</v>
      </c>
      <c r="T804" s="2">
        <v>471834000000</v>
      </c>
      <c r="U804">
        <v>4307415337</v>
      </c>
      <c r="V804" s="3" t="b">
        <f t="shared" si="258"/>
        <v>1</v>
      </c>
      <c r="W804" s="3" t="b">
        <f t="shared" si="259"/>
        <v>0</v>
      </c>
      <c r="X804" s="3" t="b">
        <f t="shared" si="260"/>
        <v>0</v>
      </c>
      <c r="Y804" s="3" t="b">
        <f t="shared" si="261"/>
        <v>0</v>
      </c>
      <c r="Z804" s="3" t="b">
        <f t="shared" si="262"/>
        <v>0</v>
      </c>
      <c r="AA804" s="3" t="b">
        <f t="shared" si="263"/>
        <v>0</v>
      </c>
      <c r="AB804">
        <v>2929937304</v>
      </c>
      <c r="AC804">
        <v>2576141430</v>
      </c>
      <c r="AD804">
        <v>1608570661</v>
      </c>
      <c r="AE804">
        <v>1164134398</v>
      </c>
      <c r="AF804">
        <v>81017399.329999998</v>
      </c>
      <c r="AG804" s="3" t="b">
        <f t="shared" si="264"/>
        <v>1</v>
      </c>
      <c r="AH804" s="3" t="b">
        <f t="shared" si="265"/>
        <v>0</v>
      </c>
      <c r="AI804" s="3" t="b">
        <f t="shared" si="266"/>
        <v>0</v>
      </c>
      <c r="AJ804" s="3" t="b">
        <f t="shared" si="267"/>
        <v>0</v>
      </c>
      <c r="AK804" s="3" t="b">
        <f t="shared" si="268"/>
        <v>0</v>
      </c>
      <c r="AL804" s="3" t="b">
        <f t="shared" si="269"/>
        <v>0</v>
      </c>
      <c r="AM804" s="3" t="b">
        <f t="shared" si="270"/>
        <v>0</v>
      </c>
      <c r="AN804" s="3" t="b">
        <f t="shared" si="271"/>
        <v>0</v>
      </c>
      <c r="AO804" s="3" t="b">
        <f t="shared" si="272"/>
        <v>0</v>
      </c>
      <c r="AP804">
        <v>50639350.780000001</v>
      </c>
      <c r="AQ804">
        <v>33422837.57</v>
      </c>
      <c r="AR804">
        <v>6913836.6009999998</v>
      </c>
      <c r="AS804">
        <v>92.237864340000002</v>
      </c>
      <c r="AT804">
        <v>20.003202850000001</v>
      </c>
      <c r="AU804">
        <v>27.69197286</v>
      </c>
      <c r="AV804">
        <v>26.864244020000001</v>
      </c>
      <c r="AW804">
        <v>14.696662330000001</v>
      </c>
      <c r="AX804">
        <v>8.1370877759999996</v>
      </c>
      <c r="AY804">
        <v>0.42639651699999997</v>
      </c>
      <c r="AZ804">
        <v>15.460082999999999</v>
      </c>
      <c r="BA804">
        <v>0</v>
      </c>
      <c r="BB804">
        <v>5.9322493270000001</v>
      </c>
      <c r="BC804">
        <v>3.6854749920000001</v>
      </c>
      <c r="BD804">
        <v>1.609629516</v>
      </c>
      <c r="BE804">
        <v>61.680384369999999</v>
      </c>
      <c r="BF804">
        <v>4.9705016659999997</v>
      </c>
      <c r="BG804">
        <v>7.85668816</v>
      </c>
      <c r="BH804">
        <v>4.8280050900000004</v>
      </c>
      <c r="BI804">
        <v>3.1098712040000001</v>
      </c>
      <c r="BJ804">
        <v>0.225365917</v>
      </c>
      <c r="BK804">
        <v>21.129999000000002</v>
      </c>
      <c r="BL804">
        <v>21.129999000000002</v>
      </c>
      <c r="BM804">
        <v>19.100000000000001</v>
      </c>
      <c r="BN804">
        <v>19.389999</v>
      </c>
      <c r="BO804">
        <v>-1.970002</v>
      </c>
      <c r="BP804">
        <v>-9.2228553729999998</v>
      </c>
      <c r="BQ804">
        <v>-2.0750009999999999</v>
      </c>
      <c r="BR804">
        <v>-0.8600006</v>
      </c>
      <c r="BS804">
        <v>-0.58299999999999996</v>
      </c>
      <c r="BT804">
        <v>0.36490907299999997</v>
      </c>
      <c r="BU804">
        <v>26.809194080000001</v>
      </c>
      <c r="BV804">
        <v>-32.401348679999998</v>
      </c>
      <c r="BW804">
        <v>-34.128305920000003</v>
      </c>
      <c r="BX804">
        <v>-14.14474671</v>
      </c>
      <c r="BY804">
        <v>-8.4739944109999996</v>
      </c>
      <c r="BZ804">
        <v>6.2562706339999998</v>
      </c>
      <c r="CA804" t="s">
        <v>61</v>
      </c>
      <c r="CB804">
        <v>0.98376716399999997</v>
      </c>
      <c r="CC804">
        <v>1</v>
      </c>
    </row>
    <row r="805" spans="1:81" x14ac:dyDescent="0.25">
      <c r="A805">
        <v>1072</v>
      </c>
      <c r="B805" s="1">
        <v>40515</v>
      </c>
      <c r="C805">
        <v>1219.9300539999999</v>
      </c>
      <c r="D805">
        <v>1225.5699460000001</v>
      </c>
      <c r="E805">
        <v>1216.8199460000001</v>
      </c>
      <c r="F805">
        <v>1224.709961</v>
      </c>
      <c r="G805">
        <v>1224.709961</v>
      </c>
      <c r="H805">
        <v>3735780000</v>
      </c>
      <c r="I805" s="2">
        <v>320647000000</v>
      </c>
      <c r="J805">
        <v>4353290000</v>
      </c>
      <c r="K805" s="3" t="b">
        <f t="shared" si="252"/>
        <v>1</v>
      </c>
      <c r="L805" s="3" t="b">
        <f t="shared" si="253"/>
        <v>0</v>
      </c>
      <c r="M805" s="3" t="b">
        <f t="shared" si="254"/>
        <v>0</v>
      </c>
      <c r="N805" s="3" t="b">
        <f t="shared" si="255"/>
        <v>0</v>
      </c>
      <c r="O805" s="3" t="b">
        <f t="shared" si="256"/>
        <v>0</v>
      </c>
      <c r="P805" s="3" t="b">
        <f t="shared" si="257"/>
        <v>0</v>
      </c>
      <c r="Q805">
        <v>4473487000</v>
      </c>
      <c r="R805">
        <v>2745889000</v>
      </c>
      <c r="S805">
        <v>-321218000</v>
      </c>
      <c r="T805" s="2">
        <v>474836000000</v>
      </c>
      <c r="U805">
        <v>3867460554</v>
      </c>
      <c r="V805" s="3" t="b">
        <f t="shared" si="258"/>
        <v>1</v>
      </c>
      <c r="W805" s="3" t="b">
        <f t="shared" si="259"/>
        <v>0</v>
      </c>
      <c r="X805" s="3" t="b">
        <f t="shared" si="260"/>
        <v>0</v>
      </c>
      <c r="Y805" s="3" t="b">
        <f t="shared" si="261"/>
        <v>0</v>
      </c>
      <c r="Z805" s="3" t="b">
        <f t="shared" si="262"/>
        <v>0</v>
      </c>
      <c r="AA805" s="3" t="b">
        <f t="shared" si="263"/>
        <v>0</v>
      </c>
      <c r="AB805">
        <v>3958230352</v>
      </c>
      <c r="AC805">
        <v>3156306659</v>
      </c>
      <c r="AD805">
        <v>1787335081</v>
      </c>
      <c r="AE805">
        <v>1173859518</v>
      </c>
      <c r="AF805">
        <v>36721815.380000003</v>
      </c>
      <c r="AG805" s="3" t="b">
        <f t="shared" si="264"/>
        <v>1</v>
      </c>
      <c r="AH805" s="3" t="b">
        <f t="shared" si="265"/>
        <v>0</v>
      </c>
      <c r="AI805" s="3" t="b">
        <f t="shared" si="266"/>
        <v>0</v>
      </c>
      <c r="AJ805" s="3" t="b">
        <f t="shared" si="267"/>
        <v>0</v>
      </c>
      <c r="AK805" s="3" t="b">
        <f t="shared" si="268"/>
        <v>0</v>
      </c>
      <c r="AL805" s="3" t="b">
        <f t="shared" si="269"/>
        <v>0</v>
      </c>
      <c r="AM805" s="3" t="b">
        <f t="shared" si="270"/>
        <v>0</v>
      </c>
      <c r="AN805" s="3" t="b">
        <f t="shared" si="271"/>
        <v>0</v>
      </c>
      <c r="AO805" s="3" t="b">
        <f t="shared" si="272"/>
        <v>0</v>
      </c>
      <c r="AP805">
        <v>57899826.710000001</v>
      </c>
      <c r="AQ805">
        <v>45353651.890000001</v>
      </c>
      <c r="AR805">
        <v>13304306.220000001</v>
      </c>
      <c r="AS805">
        <v>96.679283780000006</v>
      </c>
      <c r="AT805">
        <v>4.4414194450000002</v>
      </c>
      <c r="AU805">
        <v>4.8151802699999999</v>
      </c>
      <c r="AV805">
        <v>12.222311149999999</v>
      </c>
      <c r="AW805">
        <v>19.45129253</v>
      </c>
      <c r="AX805">
        <v>13.810555239999999</v>
      </c>
      <c r="AY805">
        <v>2.3878360600000001</v>
      </c>
      <c r="AZ805">
        <v>3.179932</v>
      </c>
      <c r="BA805">
        <v>0</v>
      </c>
      <c r="BB805">
        <v>5.735655232</v>
      </c>
      <c r="BC805">
        <v>3.4222267780000002</v>
      </c>
      <c r="BD805">
        <v>1.676000921</v>
      </c>
      <c r="BE805">
        <v>62.630805090000003</v>
      </c>
      <c r="BF805">
        <v>0.95042072499999997</v>
      </c>
      <c r="BG805">
        <v>2.9604611950000002</v>
      </c>
      <c r="BH805">
        <v>5.4961892800000003</v>
      </c>
      <c r="BI805">
        <v>4.2639001929999996</v>
      </c>
      <c r="BJ805">
        <v>0.86289274500000002</v>
      </c>
      <c r="BK805">
        <v>19.260000000000002</v>
      </c>
      <c r="BL805">
        <v>19.280000999999999</v>
      </c>
      <c r="BM805">
        <v>17.709999</v>
      </c>
      <c r="BN805">
        <v>18.010000000000002</v>
      </c>
      <c r="BO805">
        <v>-1.379999</v>
      </c>
      <c r="BP805">
        <v>-7.1170658649999998</v>
      </c>
      <c r="BQ805">
        <v>-1.6750004999999999</v>
      </c>
      <c r="BR805">
        <v>-1.8560004999999999</v>
      </c>
      <c r="BS805">
        <v>-1.1190004</v>
      </c>
      <c r="BT805">
        <v>0.131939364</v>
      </c>
      <c r="BU805">
        <v>4.8939796260000001</v>
      </c>
      <c r="BV805">
        <v>-21.915214450000001</v>
      </c>
      <c r="BW805">
        <v>-27.15828157</v>
      </c>
      <c r="BX805">
        <v>-30.29168276</v>
      </c>
      <c r="BY805">
        <v>-18.248184340000002</v>
      </c>
      <c r="BZ805">
        <v>2.4993750449999999</v>
      </c>
      <c r="CA805" t="s">
        <v>61</v>
      </c>
      <c r="CB805">
        <v>0.64397013400000003</v>
      </c>
      <c r="CC805">
        <v>1</v>
      </c>
    </row>
    <row r="806" spans="1:81" x14ac:dyDescent="0.25">
      <c r="A806">
        <v>1081</v>
      </c>
      <c r="B806" s="1">
        <v>40528</v>
      </c>
      <c r="C806">
        <v>1236.339966</v>
      </c>
      <c r="D806">
        <v>1243.75</v>
      </c>
      <c r="E806">
        <v>1232.849976</v>
      </c>
      <c r="F806">
        <v>1242.869995</v>
      </c>
      <c r="G806">
        <v>1242.869995</v>
      </c>
      <c r="H806">
        <v>4736820000</v>
      </c>
      <c r="I806" s="2">
        <v>346591000000</v>
      </c>
      <c r="J806">
        <v>164740000</v>
      </c>
      <c r="K806" s="3" t="b">
        <f t="shared" si="252"/>
        <v>1</v>
      </c>
      <c r="L806" s="3" t="b">
        <f t="shared" si="253"/>
        <v>0</v>
      </c>
      <c r="M806" s="3" t="b">
        <f t="shared" si="254"/>
        <v>0</v>
      </c>
      <c r="N806" s="3" t="b">
        <f t="shared" si="255"/>
        <v>0</v>
      </c>
      <c r="O806" s="3" t="b">
        <f t="shared" si="256"/>
        <v>0</v>
      </c>
      <c r="P806" s="3" t="b">
        <f t="shared" si="257"/>
        <v>0</v>
      </c>
      <c r="Q806">
        <v>897815000</v>
      </c>
      <c r="R806">
        <v>1737115000</v>
      </c>
      <c r="S806">
        <v>3408055636</v>
      </c>
      <c r="T806" s="2">
        <v>475014000000</v>
      </c>
      <c r="U806">
        <v>307397346.89999998</v>
      </c>
      <c r="V806" s="3" t="b">
        <f t="shared" si="258"/>
        <v>1</v>
      </c>
      <c r="W806" s="3" t="b">
        <f t="shared" si="259"/>
        <v>0</v>
      </c>
      <c r="X806" s="3" t="b">
        <f t="shared" si="260"/>
        <v>0</v>
      </c>
      <c r="Y806" s="3" t="b">
        <f t="shared" si="261"/>
        <v>0</v>
      </c>
      <c r="Z806" s="3" t="b">
        <f t="shared" si="262"/>
        <v>0</v>
      </c>
      <c r="AA806" s="3" t="b">
        <f t="shared" si="263"/>
        <v>0</v>
      </c>
      <c r="AB806">
        <v>-383921791.80000001</v>
      </c>
      <c r="AC806">
        <v>-1284890210</v>
      </c>
      <c r="AD806">
        <v>120747499.59999999</v>
      </c>
      <c r="AE806">
        <v>1245293390</v>
      </c>
      <c r="AF806">
        <v>3360645.7179999999</v>
      </c>
      <c r="AG806" s="3" t="b">
        <f t="shared" si="264"/>
        <v>1</v>
      </c>
      <c r="AH806" s="3" t="b">
        <f t="shared" si="265"/>
        <v>0</v>
      </c>
      <c r="AI806" s="3" t="b">
        <f t="shared" si="266"/>
        <v>0</v>
      </c>
      <c r="AJ806" s="3" t="b">
        <f t="shared" si="267"/>
        <v>0</v>
      </c>
      <c r="AK806" s="3" t="b">
        <f t="shared" si="268"/>
        <v>0</v>
      </c>
      <c r="AL806" s="3" t="b">
        <f t="shared" si="269"/>
        <v>0</v>
      </c>
      <c r="AM806" s="3" t="b">
        <f t="shared" si="270"/>
        <v>0</v>
      </c>
      <c r="AN806" s="3" t="b">
        <f t="shared" si="271"/>
        <v>0</v>
      </c>
      <c r="AO806" s="3" t="b">
        <f t="shared" si="272"/>
        <v>0</v>
      </c>
      <c r="AP806">
        <v>888065.58120000002</v>
      </c>
      <c r="AQ806">
        <v>258084.07329999999</v>
      </c>
      <c r="AR806">
        <v>8850638.9670000002</v>
      </c>
      <c r="AS806">
        <v>94.855413159999998</v>
      </c>
      <c r="AT806">
        <v>10.07511901</v>
      </c>
      <c r="AU806">
        <v>11.883798130000001</v>
      </c>
      <c r="AV806">
        <v>0.64061734400000003</v>
      </c>
      <c r="AW806">
        <v>-0.26118635400000001</v>
      </c>
      <c r="AX806">
        <v>-1.8303619099999999</v>
      </c>
      <c r="AY806">
        <v>-0.20112543099999999</v>
      </c>
      <c r="AZ806">
        <v>7.640015</v>
      </c>
      <c r="BA806">
        <v>0</v>
      </c>
      <c r="BB806">
        <v>4.4225633090000001</v>
      </c>
      <c r="BC806">
        <v>2.241104027</v>
      </c>
      <c r="BD806">
        <v>1.9733859979999999</v>
      </c>
      <c r="BE806">
        <v>66.3683087</v>
      </c>
      <c r="BF806">
        <v>2.9999141040000001</v>
      </c>
      <c r="BG806">
        <v>-0.84647137500000003</v>
      </c>
      <c r="BH806">
        <v>-0.85865108300000004</v>
      </c>
      <c r="BI806">
        <v>-0.68541473600000002</v>
      </c>
      <c r="BJ806">
        <v>0.54201875799999999</v>
      </c>
      <c r="BK806">
        <v>18.030000999999999</v>
      </c>
      <c r="BL806">
        <v>18.27</v>
      </c>
      <c r="BM806">
        <v>16.879999000000002</v>
      </c>
      <c r="BN806">
        <v>17.389999</v>
      </c>
      <c r="BO806">
        <v>-0.55000199999999999</v>
      </c>
      <c r="BP806">
        <v>-3.0657857819999998</v>
      </c>
      <c r="BQ806">
        <v>-0.110001</v>
      </c>
      <c r="BR806">
        <v>-1.4999999999999999E-2</v>
      </c>
      <c r="BS806">
        <v>-5.0001999999999998E-3</v>
      </c>
      <c r="BT806">
        <v>-4.9999993999999999E-2</v>
      </c>
      <c r="BU806">
        <v>9.9161871510000008</v>
      </c>
      <c r="BV806">
        <v>-7.6815921789999999</v>
      </c>
      <c r="BW806">
        <v>-1.5363268160000001</v>
      </c>
      <c r="BX806">
        <v>-0.20949720699999999</v>
      </c>
      <c r="BY806">
        <v>0.90550842099999995</v>
      </c>
      <c r="BZ806">
        <v>0.90514338800000005</v>
      </c>
      <c r="CA806" t="s">
        <v>61</v>
      </c>
      <c r="CB806">
        <v>0.46101573099999998</v>
      </c>
      <c r="CC806">
        <v>1</v>
      </c>
    </row>
    <row r="807" spans="1:81" x14ac:dyDescent="0.25">
      <c r="A807">
        <v>1082</v>
      </c>
      <c r="B807" s="1">
        <v>40529</v>
      </c>
      <c r="C807">
        <v>1243.630005</v>
      </c>
      <c r="D807">
        <v>1245.8100589999999</v>
      </c>
      <c r="E807">
        <v>1239.869995</v>
      </c>
      <c r="F807">
        <v>1243.910034</v>
      </c>
      <c r="G807">
        <v>1243.910034</v>
      </c>
      <c r="H807">
        <v>4632470000</v>
      </c>
      <c r="I807" s="2">
        <v>351223000000</v>
      </c>
      <c r="J807">
        <v>4684645000</v>
      </c>
      <c r="K807" s="3" t="b">
        <f t="shared" si="252"/>
        <v>1</v>
      </c>
      <c r="L807" s="3" t="b">
        <f t="shared" si="253"/>
        <v>0</v>
      </c>
      <c r="M807" s="3" t="b">
        <f t="shared" si="254"/>
        <v>0</v>
      </c>
      <c r="N807" s="3" t="b">
        <f t="shared" si="255"/>
        <v>0</v>
      </c>
      <c r="O807" s="3" t="b">
        <f t="shared" si="256"/>
        <v>0</v>
      </c>
      <c r="P807" s="3" t="b">
        <f t="shared" si="257"/>
        <v>0</v>
      </c>
      <c r="Q807">
        <v>1962267000</v>
      </c>
      <c r="R807">
        <v>1851808000</v>
      </c>
      <c r="S807">
        <v>3476968909</v>
      </c>
      <c r="T807" s="2">
        <v>476683000000</v>
      </c>
      <c r="U807">
        <v>2820451474</v>
      </c>
      <c r="V807" s="3" t="b">
        <f t="shared" si="258"/>
        <v>1</v>
      </c>
      <c r="W807" s="3" t="b">
        <f t="shared" si="259"/>
        <v>0</v>
      </c>
      <c r="X807" s="3" t="b">
        <f t="shared" si="260"/>
        <v>0</v>
      </c>
      <c r="Y807" s="3" t="b">
        <f t="shared" si="261"/>
        <v>0</v>
      </c>
      <c r="Z807" s="3" t="b">
        <f t="shared" si="262"/>
        <v>0</v>
      </c>
      <c r="AA807" s="3" t="b">
        <f t="shared" si="263"/>
        <v>0</v>
      </c>
      <c r="AB807">
        <v>1082314691</v>
      </c>
      <c r="AC807">
        <v>363129483.69999999</v>
      </c>
      <c r="AD807">
        <v>323924905.89999998</v>
      </c>
      <c r="AE807">
        <v>1249169861</v>
      </c>
      <c r="AF807">
        <v>16587076.77</v>
      </c>
      <c r="AG807" s="3" t="b">
        <f t="shared" si="264"/>
        <v>1</v>
      </c>
      <c r="AH807" s="3" t="b">
        <f t="shared" si="265"/>
        <v>0</v>
      </c>
      <c r="AI807" s="3" t="b">
        <f t="shared" si="266"/>
        <v>0</v>
      </c>
      <c r="AJ807" s="3" t="b">
        <f t="shared" si="267"/>
        <v>0</v>
      </c>
      <c r="AK807" s="3" t="b">
        <f t="shared" si="268"/>
        <v>0</v>
      </c>
      <c r="AL807" s="3" t="b">
        <f t="shared" si="269"/>
        <v>0</v>
      </c>
      <c r="AM807" s="3" t="b">
        <f t="shared" si="270"/>
        <v>0</v>
      </c>
      <c r="AN807" s="3" t="b">
        <f t="shared" si="271"/>
        <v>0</v>
      </c>
      <c r="AO807" s="3" t="b">
        <f t="shared" si="272"/>
        <v>0</v>
      </c>
      <c r="AP807">
        <v>6109096.9809999997</v>
      </c>
      <c r="AQ807">
        <v>3544559.8020000001</v>
      </c>
      <c r="AR807">
        <v>8789829.0150000006</v>
      </c>
      <c r="AS807">
        <v>96.241576820000006</v>
      </c>
      <c r="AT807">
        <v>1.386163665</v>
      </c>
      <c r="AU807">
        <v>1.461343764</v>
      </c>
      <c r="AV807">
        <v>5.7306413359999997</v>
      </c>
      <c r="AW807">
        <v>1.8077314069999999</v>
      </c>
      <c r="AX807">
        <v>0.81749092000000001</v>
      </c>
      <c r="AY807">
        <v>0.21576511000000001</v>
      </c>
      <c r="AZ807">
        <v>1.0400389999999999</v>
      </c>
      <c r="BA807">
        <v>0</v>
      </c>
      <c r="BB807">
        <v>4.1809544289999998</v>
      </c>
      <c r="BC807">
        <v>2.081025168</v>
      </c>
      <c r="BD807">
        <v>2.0090840289999998</v>
      </c>
      <c r="BE807">
        <v>66.767295619999999</v>
      </c>
      <c r="BF807">
        <v>0.398986911</v>
      </c>
      <c r="BG807">
        <v>1.6994505070000001</v>
      </c>
      <c r="BH807">
        <v>-8.8195340999999997E-2</v>
      </c>
      <c r="BI807">
        <v>-0.34907382399999998</v>
      </c>
      <c r="BJ807">
        <v>0.50014555199999999</v>
      </c>
      <c r="BK807">
        <v>17.620000999999998</v>
      </c>
      <c r="BL807">
        <v>17.639999</v>
      </c>
      <c r="BM807">
        <v>15.46</v>
      </c>
      <c r="BN807">
        <v>16.110001</v>
      </c>
      <c r="BO807">
        <v>-1.279998</v>
      </c>
      <c r="BP807">
        <v>-7.3605409640000001</v>
      </c>
      <c r="BQ807">
        <v>-0.91500000000000004</v>
      </c>
      <c r="BR807">
        <v>-0.50500020000000001</v>
      </c>
      <c r="BS807">
        <v>-0.30999979999999999</v>
      </c>
      <c r="BT807">
        <v>-0.117393891</v>
      </c>
      <c r="BU807">
        <v>7.7565751790000004</v>
      </c>
      <c r="BV807">
        <v>-2.159611972</v>
      </c>
      <c r="BW807">
        <v>-4.9206020749999997</v>
      </c>
      <c r="BX807">
        <v>-2.3378388989999999</v>
      </c>
      <c r="BY807">
        <v>-1.1861151320000001</v>
      </c>
      <c r="BZ807">
        <v>0.51009627899999999</v>
      </c>
      <c r="CA807" t="s">
        <v>60</v>
      </c>
      <c r="CB807">
        <v>0.62440812899999998</v>
      </c>
      <c r="CC807">
        <v>1</v>
      </c>
    </row>
    <row r="808" spans="1:81" x14ac:dyDescent="0.25">
      <c r="A808">
        <v>1083</v>
      </c>
      <c r="B808" s="1">
        <v>40532</v>
      </c>
      <c r="C808">
        <v>1245.76001</v>
      </c>
      <c r="D808">
        <v>1250.1999510000001</v>
      </c>
      <c r="E808">
        <v>1241.51001</v>
      </c>
      <c r="F808">
        <v>1247.079956</v>
      </c>
      <c r="G808">
        <v>1247.079956</v>
      </c>
      <c r="H808">
        <v>3548140000</v>
      </c>
      <c r="I808" s="2">
        <v>354771000000</v>
      </c>
      <c r="J808">
        <v>4090305000</v>
      </c>
      <c r="K808" s="3" t="b">
        <f t="shared" si="252"/>
        <v>1</v>
      </c>
      <c r="L808" s="3" t="b">
        <f t="shared" si="253"/>
        <v>0</v>
      </c>
      <c r="M808" s="3" t="b">
        <f t="shared" si="254"/>
        <v>0</v>
      </c>
      <c r="N808" s="3" t="b">
        <f t="shared" si="255"/>
        <v>0</v>
      </c>
      <c r="O808" s="3" t="b">
        <f t="shared" si="256"/>
        <v>0</v>
      </c>
      <c r="P808" s="3" t="b">
        <f t="shared" si="257"/>
        <v>0</v>
      </c>
      <c r="Q808">
        <v>4338476000</v>
      </c>
      <c r="R808">
        <v>2638947000</v>
      </c>
      <c r="S808">
        <v>3133638364</v>
      </c>
      <c r="T808" s="2">
        <v>477683000000</v>
      </c>
      <c r="U808">
        <v>1334627695</v>
      </c>
      <c r="V808" s="3" t="b">
        <f t="shared" si="258"/>
        <v>1</v>
      </c>
      <c r="W808" s="3" t="b">
        <f t="shared" si="259"/>
        <v>0</v>
      </c>
      <c r="X808" s="3" t="b">
        <f t="shared" si="260"/>
        <v>0</v>
      </c>
      <c r="Y808" s="3" t="b">
        <f t="shared" si="261"/>
        <v>0</v>
      </c>
      <c r="Z808" s="3" t="b">
        <f t="shared" si="262"/>
        <v>0</v>
      </c>
      <c r="AA808" s="3" t="b">
        <f t="shared" si="263"/>
        <v>0</v>
      </c>
      <c r="AB808">
        <v>2159261513</v>
      </c>
      <c r="AC808">
        <v>1220900312</v>
      </c>
      <c r="AD808">
        <v>548728396.60000002</v>
      </c>
      <c r="AE808">
        <v>1258211774</v>
      </c>
      <c r="AF808">
        <v>6459192.2860000003</v>
      </c>
      <c r="AG808" s="3" t="b">
        <f t="shared" si="264"/>
        <v>1</v>
      </c>
      <c r="AH808" s="3" t="b">
        <f t="shared" si="265"/>
        <v>0</v>
      </c>
      <c r="AI808" s="3" t="b">
        <f t="shared" si="266"/>
        <v>0</v>
      </c>
      <c r="AJ808" s="3" t="b">
        <f t="shared" si="267"/>
        <v>0</v>
      </c>
      <c r="AK808" s="3" t="b">
        <f t="shared" si="268"/>
        <v>0</v>
      </c>
      <c r="AL808" s="3" t="b">
        <f t="shared" si="269"/>
        <v>0</v>
      </c>
      <c r="AM808" s="3" t="b">
        <f t="shared" si="270"/>
        <v>0</v>
      </c>
      <c r="AN808" s="3" t="b">
        <f t="shared" si="271"/>
        <v>0</v>
      </c>
      <c r="AO808" s="3" t="b">
        <f t="shared" si="272"/>
        <v>0</v>
      </c>
      <c r="AP808">
        <v>13052467.24</v>
      </c>
      <c r="AQ808">
        <v>7245350.5559999999</v>
      </c>
      <c r="AR808">
        <v>8004070.4740000004</v>
      </c>
      <c r="AS808">
        <v>96.025484079999998</v>
      </c>
      <c r="AT808">
        <v>-0.216092746</v>
      </c>
      <c r="AU808">
        <v>-0.224531594</v>
      </c>
      <c r="AV808">
        <v>0.58503545999999995</v>
      </c>
      <c r="AW808">
        <v>3.5121733449999999</v>
      </c>
      <c r="AX808">
        <v>1.6363893890000001</v>
      </c>
      <c r="AY808">
        <v>0.47765569000000002</v>
      </c>
      <c r="AZ808">
        <v>3.1699220000000001</v>
      </c>
      <c r="BA808">
        <v>0</v>
      </c>
      <c r="BB808">
        <v>4.1087378269999997</v>
      </c>
      <c r="BC808">
        <v>1.932380513</v>
      </c>
      <c r="BD808">
        <v>2.1262571210000001</v>
      </c>
      <c r="BE808">
        <v>68.012867740000004</v>
      </c>
      <c r="BF808">
        <v>1.2455721280000001</v>
      </c>
      <c r="BG808">
        <v>0.82227951899999996</v>
      </c>
      <c r="BH808">
        <v>1.4332406339999999</v>
      </c>
      <c r="BI808">
        <v>0.33021335899999998</v>
      </c>
      <c r="BJ808">
        <v>0.42104526799999997</v>
      </c>
      <c r="BK808">
        <v>16.219999000000001</v>
      </c>
      <c r="BL808">
        <v>16.860001</v>
      </c>
      <c r="BM808">
        <v>15.78</v>
      </c>
      <c r="BN808">
        <v>16.41</v>
      </c>
      <c r="BO808">
        <v>0.29999900000000002</v>
      </c>
      <c r="BP808">
        <v>1.8621910699999999</v>
      </c>
      <c r="BQ808">
        <v>-0.48999949999999998</v>
      </c>
      <c r="BR808">
        <v>-0.58700010000000002</v>
      </c>
      <c r="BS808">
        <v>-0.42300019999999999</v>
      </c>
      <c r="BT808">
        <v>-0.144727248</v>
      </c>
      <c r="BU808">
        <v>11.33651551</v>
      </c>
      <c r="BV808">
        <v>3.5799403339999998</v>
      </c>
      <c r="BW808">
        <v>0.71016418100000001</v>
      </c>
      <c r="BX808">
        <v>-2.0943403420000002</v>
      </c>
      <c r="BY808">
        <v>-1.3145854690000001</v>
      </c>
      <c r="BZ808">
        <v>0.28649598999999998</v>
      </c>
      <c r="CA808" t="s">
        <v>60</v>
      </c>
      <c r="CB808">
        <v>0.53998267899999997</v>
      </c>
      <c r="CC808">
        <v>1</v>
      </c>
    </row>
    <row r="809" spans="1:81" x14ac:dyDescent="0.25">
      <c r="A809">
        <v>1091</v>
      </c>
      <c r="B809" s="1">
        <v>40543</v>
      </c>
      <c r="C809">
        <v>1256.76001</v>
      </c>
      <c r="D809">
        <v>1259.339966</v>
      </c>
      <c r="E809">
        <v>1254.1899410000001</v>
      </c>
      <c r="F809">
        <v>1257.6400149999999</v>
      </c>
      <c r="G809">
        <v>1257.6400149999999</v>
      </c>
      <c r="H809">
        <v>1799770000</v>
      </c>
      <c r="I809" s="2">
        <v>359936000000</v>
      </c>
      <c r="J809">
        <v>-1885245000</v>
      </c>
      <c r="K809" s="3" t="b">
        <f t="shared" si="252"/>
        <v>0</v>
      </c>
      <c r="L809" s="3" t="b">
        <f t="shared" si="253"/>
        <v>0</v>
      </c>
      <c r="M809" s="3" t="b">
        <f t="shared" si="254"/>
        <v>0</v>
      </c>
      <c r="N809" s="3" t="b">
        <f t="shared" si="255"/>
        <v>1</v>
      </c>
      <c r="O809" s="3" t="b">
        <f t="shared" si="256"/>
        <v>0</v>
      </c>
      <c r="P809" s="3" t="b">
        <f t="shared" si="257"/>
        <v>0</v>
      </c>
      <c r="Q809">
        <v>-663905000</v>
      </c>
      <c r="R809">
        <v>208834000</v>
      </c>
      <c r="S809">
        <v>983708909.10000002</v>
      </c>
      <c r="T809" s="2">
        <v>482264000000</v>
      </c>
      <c r="U809">
        <v>-35019952.460000001</v>
      </c>
      <c r="V809" s="3" t="b">
        <f t="shared" si="258"/>
        <v>0</v>
      </c>
      <c r="W809" s="3" t="b">
        <f t="shared" si="259"/>
        <v>0</v>
      </c>
      <c r="X809" s="3" t="b">
        <f t="shared" si="260"/>
        <v>0</v>
      </c>
      <c r="Y809" s="3" t="b">
        <f t="shared" si="261"/>
        <v>1</v>
      </c>
      <c r="Z809" s="3" t="b">
        <f t="shared" si="262"/>
        <v>0</v>
      </c>
      <c r="AA809" s="3" t="b">
        <f t="shared" si="263"/>
        <v>0</v>
      </c>
      <c r="AB809">
        <v>-405677993.89999998</v>
      </c>
      <c r="AC809">
        <v>-277443849.30000001</v>
      </c>
      <c r="AD809">
        <v>604563965.10000002</v>
      </c>
      <c r="AE809">
        <v>1281455190</v>
      </c>
      <c r="AF809">
        <v>-1657826.933</v>
      </c>
      <c r="AG809" s="3" t="b">
        <f t="shared" si="264"/>
        <v>0</v>
      </c>
      <c r="AH809" s="3" t="b">
        <f t="shared" si="265"/>
        <v>0</v>
      </c>
      <c r="AI809" s="3" t="b">
        <f t="shared" si="266"/>
        <v>0</v>
      </c>
      <c r="AJ809" s="3" t="b">
        <f t="shared" si="267"/>
        <v>1</v>
      </c>
      <c r="AK809" s="3" t="b">
        <f t="shared" si="268"/>
        <v>0</v>
      </c>
      <c r="AL809" s="3" t="b">
        <f t="shared" si="269"/>
        <v>0</v>
      </c>
      <c r="AM809" s="3" t="b">
        <f t="shared" si="270"/>
        <v>1</v>
      </c>
      <c r="AN809" s="3" t="b">
        <f t="shared" si="271"/>
        <v>0</v>
      </c>
      <c r="AO809" s="3" t="b">
        <f t="shared" si="272"/>
        <v>0</v>
      </c>
      <c r="AP809">
        <v>-621534.76</v>
      </c>
      <c r="AQ809">
        <v>92368.293879999997</v>
      </c>
      <c r="AR809">
        <v>2919810.0750000002</v>
      </c>
      <c r="AS809">
        <v>94.464327760000003</v>
      </c>
      <c r="AT809">
        <v>-0.267846054</v>
      </c>
      <c r="AU809">
        <v>-0.28274032300000002</v>
      </c>
      <c r="AV809">
        <v>-1.1942045610000001</v>
      </c>
      <c r="AW809">
        <v>-1.3928913679999999</v>
      </c>
      <c r="AX809">
        <v>-1.0456768489999999</v>
      </c>
      <c r="AY809">
        <v>-0.21533688400000001</v>
      </c>
      <c r="AZ809">
        <v>0</v>
      </c>
      <c r="BA809">
        <v>0.23999000000000001</v>
      </c>
      <c r="BB809">
        <v>2.9595424320000001</v>
      </c>
      <c r="BC809">
        <v>1.313344399</v>
      </c>
      <c r="BD809">
        <v>2.2534397180000001</v>
      </c>
      <c r="BE809">
        <v>69.263300180000002</v>
      </c>
      <c r="BF809">
        <v>-0.27899262600000002</v>
      </c>
      <c r="BG809">
        <v>-1.200567417</v>
      </c>
      <c r="BH809">
        <v>-0.76843912599999997</v>
      </c>
      <c r="BI809">
        <v>-0.44813672999999998</v>
      </c>
      <c r="BJ809">
        <v>0.20769369200000001</v>
      </c>
      <c r="BK809">
        <v>17.91</v>
      </c>
      <c r="BL809">
        <v>18.129999000000002</v>
      </c>
      <c r="BM809">
        <v>17.75</v>
      </c>
      <c r="BN809">
        <v>17.75</v>
      </c>
      <c r="BO809">
        <v>0.23</v>
      </c>
      <c r="BP809">
        <v>1.312785388</v>
      </c>
      <c r="BQ809">
        <v>0.2349995</v>
      </c>
      <c r="BR809">
        <v>9.2999899999999996E-2</v>
      </c>
      <c r="BS809">
        <v>1.6E-2</v>
      </c>
      <c r="BT809">
        <v>0.20539392100000001</v>
      </c>
      <c r="BU809">
        <v>27.843601899999999</v>
      </c>
      <c r="BV809">
        <v>2.7251184830000001</v>
      </c>
      <c r="BW809">
        <v>2.7843542650000002</v>
      </c>
      <c r="BX809">
        <v>1.1018945499999999</v>
      </c>
      <c r="BY809">
        <v>0.18957346</v>
      </c>
      <c r="BZ809">
        <v>2.5257521629999999</v>
      </c>
      <c r="CA809" t="s">
        <v>60</v>
      </c>
      <c r="CB809">
        <v>1.4808465999999999E-2</v>
      </c>
      <c r="CC809">
        <v>1</v>
      </c>
    </row>
    <row r="810" spans="1:81" x14ac:dyDescent="0.25">
      <c r="A810">
        <v>1092</v>
      </c>
      <c r="B810" s="1">
        <v>40546</v>
      </c>
      <c r="C810">
        <v>1257.619995</v>
      </c>
      <c r="D810">
        <v>1276.170044</v>
      </c>
      <c r="E810">
        <v>1257.619995</v>
      </c>
      <c r="F810">
        <v>1271.869995</v>
      </c>
      <c r="G810">
        <v>1271.869995</v>
      </c>
      <c r="H810">
        <v>4286670000</v>
      </c>
      <c r="I810" s="2">
        <v>364223000000</v>
      </c>
      <c r="J810">
        <v>1243450000</v>
      </c>
      <c r="K810" s="3" t="b">
        <f t="shared" si="252"/>
        <v>1</v>
      </c>
      <c r="L810" s="3" t="b">
        <f t="shared" si="253"/>
        <v>0</v>
      </c>
      <c r="M810" s="3" t="b">
        <f t="shared" si="254"/>
        <v>0</v>
      </c>
      <c r="N810" s="3" t="b">
        <f t="shared" si="255"/>
        <v>0</v>
      </c>
      <c r="O810" s="3" t="b">
        <f t="shared" si="256"/>
        <v>0</v>
      </c>
      <c r="P810" s="3" t="b">
        <f t="shared" si="257"/>
        <v>0</v>
      </c>
      <c r="Q810">
        <v>-25123000</v>
      </c>
      <c r="R810">
        <v>169063000</v>
      </c>
      <c r="S810">
        <v>790274484.79999995</v>
      </c>
      <c r="T810" s="2">
        <v>484563000000</v>
      </c>
      <c r="U810">
        <v>1455456949</v>
      </c>
      <c r="V810" s="3" t="b">
        <f t="shared" si="258"/>
        <v>1</v>
      </c>
      <c r="W810" s="3" t="b">
        <f t="shared" si="259"/>
        <v>0</v>
      </c>
      <c r="X810" s="3" t="b">
        <f t="shared" si="260"/>
        <v>0</v>
      </c>
      <c r="Y810" s="3" t="b">
        <f t="shared" si="261"/>
        <v>0</v>
      </c>
      <c r="Z810" s="3" t="b">
        <f t="shared" si="262"/>
        <v>0</v>
      </c>
      <c r="AA810" s="3" t="b">
        <f t="shared" si="263"/>
        <v>0</v>
      </c>
      <c r="AB810">
        <v>729939728.70000005</v>
      </c>
      <c r="AC810">
        <v>227847807.30000001</v>
      </c>
      <c r="AD810">
        <v>526571475</v>
      </c>
      <c r="AE810">
        <v>1329958122</v>
      </c>
      <c r="AF810">
        <v>24079777.699999999</v>
      </c>
      <c r="AG810" s="3" t="b">
        <f t="shared" si="264"/>
        <v>1</v>
      </c>
      <c r="AH810" s="3" t="b">
        <f t="shared" si="265"/>
        <v>0</v>
      </c>
      <c r="AI810" s="3" t="b">
        <f t="shared" si="266"/>
        <v>0</v>
      </c>
      <c r="AJ810" s="3" t="b">
        <f t="shared" si="267"/>
        <v>0</v>
      </c>
      <c r="AK810" s="3" t="b">
        <f t="shared" si="268"/>
        <v>0</v>
      </c>
      <c r="AL810" s="3" t="b">
        <f t="shared" si="269"/>
        <v>0</v>
      </c>
      <c r="AM810" s="3" t="b">
        <f t="shared" si="270"/>
        <v>0</v>
      </c>
      <c r="AN810" s="3" t="b">
        <f t="shared" si="271"/>
        <v>0</v>
      </c>
      <c r="AO810" s="3" t="b">
        <f t="shared" si="272"/>
        <v>0</v>
      </c>
      <c r="AP810">
        <v>13521845.82</v>
      </c>
      <c r="AQ810">
        <v>9152816.3499999996</v>
      </c>
      <c r="AR810">
        <v>4065764.7280000001</v>
      </c>
      <c r="AS810">
        <v>95.832076020000002</v>
      </c>
      <c r="AT810">
        <v>1.367748266</v>
      </c>
      <c r="AU810">
        <v>1.4478992209999999</v>
      </c>
      <c r="AV810">
        <v>0.54995110599999997</v>
      </c>
      <c r="AW810">
        <v>-0.33298286199999999</v>
      </c>
      <c r="AX810">
        <v>-0.75251463399999996</v>
      </c>
      <c r="AY810">
        <v>-0.32300447100000002</v>
      </c>
      <c r="AZ810">
        <v>14.229979999999999</v>
      </c>
      <c r="BA810">
        <v>0</v>
      </c>
      <c r="BB810">
        <v>3.7645736869999999</v>
      </c>
      <c r="BC810">
        <v>1.219534085</v>
      </c>
      <c r="BD810">
        <v>3.0868950150000001</v>
      </c>
      <c r="BE810">
        <v>75.531546649999996</v>
      </c>
      <c r="BF810">
        <v>6.2682464769999999</v>
      </c>
      <c r="BG810">
        <v>2.9946269249999999</v>
      </c>
      <c r="BH810">
        <v>1.1322342299999999</v>
      </c>
      <c r="BI810">
        <v>0.64271920800000004</v>
      </c>
      <c r="BJ810">
        <v>0.28681195500000001</v>
      </c>
      <c r="BK810">
        <v>17.940000999999999</v>
      </c>
      <c r="BL810">
        <v>17.950001</v>
      </c>
      <c r="BM810">
        <v>16.91</v>
      </c>
      <c r="BN810">
        <v>17.610001</v>
      </c>
      <c r="BO810">
        <v>-0.13999900000000001</v>
      </c>
      <c r="BP810">
        <v>-0.78872676100000005</v>
      </c>
      <c r="BQ810">
        <v>4.5000499999999999E-2</v>
      </c>
      <c r="BR810">
        <v>0.122</v>
      </c>
      <c r="BS810">
        <v>6.5000100000000005E-2</v>
      </c>
      <c r="BT810">
        <v>0.19545463599999999</v>
      </c>
      <c r="BU810">
        <v>26.184845970000001</v>
      </c>
      <c r="BV810">
        <v>-1.658755924</v>
      </c>
      <c r="BW810">
        <v>0.53318127999999998</v>
      </c>
      <c r="BX810">
        <v>1.44549763</v>
      </c>
      <c r="BY810">
        <v>0.77014336500000002</v>
      </c>
      <c r="BZ810">
        <v>2.3945982269999999</v>
      </c>
      <c r="CA810" t="s">
        <v>60</v>
      </c>
      <c r="CB810">
        <v>0.588746879</v>
      </c>
      <c r="CC810">
        <v>1</v>
      </c>
    </row>
    <row r="811" spans="1:81" x14ac:dyDescent="0.25">
      <c r="A811">
        <v>1097</v>
      </c>
      <c r="B811" s="1">
        <v>40553</v>
      </c>
      <c r="C811">
        <v>1270.839966</v>
      </c>
      <c r="D811">
        <v>1271.5200199999999</v>
      </c>
      <c r="E811">
        <v>1262.1800539999999</v>
      </c>
      <c r="F811">
        <v>1269.75</v>
      </c>
      <c r="G811">
        <v>1269.75</v>
      </c>
      <c r="H811">
        <v>4036450000</v>
      </c>
      <c r="I811" s="2">
        <v>350348000000</v>
      </c>
      <c r="J811">
        <v>-4499780000</v>
      </c>
      <c r="K811" s="3" t="b">
        <f t="shared" si="252"/>
        <v>0</v>
      </c>
      <c r="L811" s="3" t="b">
        <f t="shared" si="253"/>
        <v>0</v>
      </c>
      <c r="M811" s="3" t="b">
        <f t="shared" si="254"/>
        <v>0</v>
      </c>
      <c r="N811" s="3" t="b">
        <f t="shared" si="255"/>
        <v>1</v>
      </c>
      <c r="O811" s="3" t="b">
        <f t="shared" si="256"/>
        <v>0</v>
      </c>
      <c r="P811" s="3" t="b">
        <f t="shared" si="257"/>
        <v>0</v>
      </c>
      <c r="Q811">
        <v>-4649409000</v>
      </c>
      <c r="R811">
        <v>-2796469000</v>
      </c>
      <c r="S811">
        <v>-1027475879</v>
      </c>
      <c r="T811" s="2">
        <v>493422000000</v>
      </c>
      <c r="U811">
        <v>1986440485</v>
      </c>
      <c r="V811" s="3" t="b">
        <f t="shared" si="258"/>
        <v>1</v>
      </c>
      <c r="W811" s="3" t="b">
        <f t="shared" si="259"/>
        <v>0</v>
      </c>
      <c r="X811" s="3" t="b">
        <f t="shared" si="260"/>
        <v>0</v>
      </c>
      <c r="Y811" s="3" t="b">
        <f t="shared" si="261"/>
        <v>0</v>
      </c>
      <c r="Z811" s="3" t="b">
        <f t="shared" si="262"/>
        <v>0</v>
      </c>
      <c r="AA811" s="3" t="b">
        <f t="shared" si="263"/>
        <v>0</v>
      </c>
      <c r="AB811">
        <v>1169489315</v>
      </c>
      <c r="AC811">
        <v>1558984769</v>
      </c>
      <c r="AD811">
        <v>1297609884</v>
      </c>
      <c r="AE811">
        <v>1322523741</v>
      </c>
      <c r="AF811">
        <v>-7355666.8660000004</v>
      </c>
      <c r="AG811" s="3" t="b">
        <f t="shared" si="264"/>
        <v>0</v>
      </c>
      <c r="AH811" s="3" t="b">
        <f t="shared" si="265"/>
        <v>0</v>
      </c>
      <c r="AI811" s="3" t="b">
        <f t="shared" si="266"/>
        <v>0</v>
      </c>
      <c r="AJ811" s="3" t="b">
        <f t="shared" si="267"/>
        <v>1</v>
      </c>
      <c r="AK811" s="3" t="b">
        <f t="shared" si="268"/>
        <v>0</v>
      </c>
      <c r="AL811" s="3" t="b">
        <f t="shared" si="269"/>
        <v>0</v>
      </c>
      <c r="AM811" s="3" t="b">
        <f t="shared" si="270"/>
        <v>0</v>
      </c>
      <c r="AN811" s="3" t="b">
        <f t="shared" si="271"/>
        <v>0</v>
      </c>
      <c r="AO811" s="3" t="b">
        <f t="shared" si="272"/>
        <v>0</v>
      </c>
      <c r="AP811">
        <v>-8414131.7210000008</v>
      </c>
      <c r="AQ811">
        <v>-2171244.7689999999</v>
      </c>
      <c r="AR811">
        <v>6861345.5020000003</v>
      </c>
      <c r="AS811">
        <v>91.993876130000004</v>
      </c>
      <c r="AT811">
        <v>-1.66397192</v>
      </c>
      <c r="AU811">
        <v>-1.7766497459999999</v>
      </c>
      <c r="AV811">
        <v>-1.9492128390000001</v>
      </c>
      <c r="AW811">
        <v>-2.3185026610000001</v>
      </c>
      <c r="AX811">
        <v>-0.97584930400000003</v>
      </c>
      <c r="AY811">
        <v>-0.37758915199999998</v>
      </c>
      <c r="AZ811">
        <v>0</v>
      </c>
      <c r="BA811">
        <v>1.75</v>
      </c>
      <c r="BB811">
        <v>2.962649603</v>
      </c>
      <c r="BC811">
        <v>1.3783835019999999</v>
      </c>
      <c r="BD811">
        <v>2.1493652509999999</v>
      </c>
      <c r="BE811">
        <v>68.247569900000002</v>
      </c>
      <c r="BF811">
        <v>-2.023453333</v>
      </c>
      <c r="BG811">
        <v>-2.3605437409999999</v>
      </c>
      <c r="BH811">
        <v>-2.6245800039999998</v>
      </c>
      <c r="BI811">
        <v>-1.659808779</v>
      </c>
      <c r="BJ811">
        <v>9.2542600000000003E-4</v>
      </c>
      <c r="BK811">
        <v>18.350000000000001</v>
      </c>
      <c r="BL811">
        <v>18.629999000000002</v>
      </c>
      <c r="BM811">
        <v>17.540001</v>
      </c>
      <c r="BN811">
        <v>17.540001</v>
      </c>
      <c r="BO811">
        <v>0.40000200000000002</v>
      </c>
      <c r="BP811">
        <v>2.3337340919999998</v>
      </c>
      <c r="BQ811">
        <v>7.0000499999999993E-2</v>
      </c>
      <c r="BR811">
        <v>0.13000020000000001</v>
      </c>
      <c r="BS811">
        <v>4.4000299999999999E-2</v>
      </c>
      <c r="BT811">
        <v>-2.3151557999999999E-2</v>
      </c>
      <c r="BU811">
        <v>25.35546209</v>
      </c>
      <c r="BV811">
        <v>4.7393601900000002</v>
      </c>
      <c r="BW811">
        <v>0.82938981000000001</v>
      </c>
      <c r="BX811">
        <v>1.54028673</v>
      </c>
      <c r="BY811">
        <v>0.52133056899999997</v>
      </c>
      <c r="BZ811">
        <v>-0.27430755400000001</v>
      </c>
      <c r="CA811" t="s">
        <v>60</v>
      </c>
      <c r="CB811">
        <v>-0.12875756499999999</v>
      </c>
      <c r="CC811">
        <v>1</v>
      </c>
    </row>
    <row r="812" spans="1:81" x14ac:dyDescent="0.25">
      <c r="A812">
        <v>1098</v>
      </c>
      <c r="B812" s="1">
        <v>40554</v>
      </c>
      <c r="C812">
        <v>1272.579956</v>
      </c>
      <c r="D812">
        <v>1277.25</v>
      </c>
      <c r="E812">
        <v>1269.619995</v>
      </c>
      <c r="F812">
        <v>1274.4799800000001</v>
      </c>
      <c r="G812">
        <v>1274.4799800000001</v>
      </c>
      <c r="H812">
        <v>4050750000</v>
      </c>
      <c r="I812" s="2">
        <v>354399000000</v>
      </c>
      <c r="J812">
        <v>7150000</v>
      </c>
      <c r="K812" s="3" t="b">
        <f t="shared" si="252"/>
        <v>1</v>
      </c>
      <c r="L812" s="3" t="b">
        <f t="shared" si="253"/>
        <v>0</v>
      </c>
      <c r="M812" s="3" t="b">
        <f t="shared" si="254"/>
        <v>0</v>
      </c>
      <c r="N812" s="3" t="b">
        <f t="shared" si="255"/>
        <v>0</v>
      </c>
      <c r="O812" s="3" t="b">
        <f t="shared" si="256"/>
        <v>0</v>
      </c>
      <c r="P812" s="3" t="b">
        <f t="shared" si="257"/>
        <v>0</v>
      </c>
      <c r="Q812">
        <v>-1888288000</v>
      </c>
      <c r="R812">
        <v>-2858538000</v>
      </c>
      <c r="S812">
        <v>-1218872545</v>
      </c>
      <c r="T812" s="2">
        <v>494531000000</v>
      </c>
      <c r="U812">
        <v>1808054563</v>
      </c>
      <c r="V812" s="3" t="b">
        <f t="shared" si="258"/>
        <v>1</v>
      </c>
      <c r="W812" s="3" t="b">
        <f t="shared" si="259"/>
        <v>0</v>
      </c>
      <c r="X812" s="3" t="b">
        <f t="shared" si="260"/>
        <v>0</v>
      </c>
      <c r="Y812" s="3" t="b">
        <f t="shared" si="261"/>
        <v>0</v>
      </c>
      <c r="Z812" s="3" t="b">
        <f t="shared" si="262"/>
        <v>0</v>
      </c>
      <c r="AA812" s="3" t="b">
        <f t="shared" si="263"/>
        <v>0</v>
      </c>
      <c r="AB812">
        <v>1775386610</v>
      </c>
      <c r="AC812">
        <v>1301103789</v>
      </c>
      <c r="AD812">
        <v>1539445843</v>
      </c>
      <c r="AE812">
        <v>1337613299</v>
      </c>
      <c r="AF812">
        <v>4767041.176</v>
      </c>
      <c r="AG812" s="3" t="b">
        <f t="shared" si="264"/>
        <v>1</v>
      </c>
      <c r="AH812" s="3" t="b">
        <f t="shared" si="265"/>
        <v>0</v>
      </c>
      <c r="AI812" s="3" t="b">
        <f t="shared" si="266"/>
        <v>0</v>
      </c>
      <c r="AJ812" s="3" t="b">
        <f t="shared" si="267"/>
        <v>0</v>
      </c>
      <c r="AK812" s="3" t="b">
        <f t="shared" si="268"/>
        <v>0</v>
      </c>
      <c r="AL812" s="3" t="b">
        <f t="shared" si="269"/>
        <v>0</v>
      </c>
      <c r="AM812" s="3" t="b">
        <f t="shared" si="270"/>
        <v>0</v>
      </c>
      <c r="AN812" s="3" t="b">
        <f t="shared" si="271"/>
        <v>0</v>
      </c>
      <c r="AO812" s="3" t="b">
        <f t="shared" si="272"/>
        <v>0</v>
      </c>
      <c r="AP812">
        <v>-442080.25020000001</v>
      </c>
      <c r="AQ812">
        <v>-3452252.3590000002</v>
      </c>
      <c r="AR812">
        <v>6299806.4890000001</v>
      </c>
      <c r="AS812">
        <v>96.491335500000005</v>
      </c>
      <c r="AT812">
        <v>4.4974593719999998</v>
      </c>
      <c r="AU812">
        <v>4.8888682169999997</v>
      </c>
      <c r="AV812">
        <v>1.416743726</v>
      </c>
      <c r="AW812">
        <v>1.3312915999999999E-2</v>
      </c>
      <c r="AX812">
        <v>-0.88705555000000003</v>
      </c>
      <c r="AY812">
        <v>-0.13035371800000001</v>
      </c>
      <c r="AZ812">
        <v>4.7299800000000003</v>
      </c>
      <c r="BA812">
        <v>0</v>
      </c>
      <c r="BB812">
        <v>3.0888874880000001</v>
      </c>
      <c r="BC812">
        <v>1.2799275379999999</v>
      </c>
      <c r="BD812">
        <v>2.413329971</v>
      </c>
      <c r="BE812">
        <v>70.70309614</v>
      </c>
      <c r="BF812">
        <v>2.4555262440000001</v>
      </c>
      <c r="BG812">
        <v>0.21603645599999999</v>
      </c>
      <c r="BH812">
        <v>-0.88201370499999998</v>
      </c>
      <c r="BI812">
        <v>-1.550881226</v>
      </c>
      <c r="BJ812">
        <v>-0.108496063</v>
      </c>
      <c r="BK812">
        <v>16.610001</v>
      </c>
      <c r="BL812">
        <v>17.350000000000001</v>
      </c>
      <c r="BM812">
        <v>16.600000000000001</v>
      </c>
      <c r="BN812">
        <v>16.889999</v>
      </c>
      <c r="BO812">
        <v>-0.65000199999999997</v>
      </c>
      <c r="BP812">
        <v>-3.705826471</v>
      </c>
      <c r="BQ812">
        <v>-0.125</v>
      </c>
      <c r="BR812">
        <v>-0.11300010000000001</v>
      </c>
      <c r="BS812">
        <v>-1.20001E-2</v>
      </c>
      <c r="BT812">
        <v>-4.4909200000000003E-2</v>
      </c>
      <c r="BU812">
        <v>17.654016590000001</v>
      </c>
      <c r="BV812">
        <v>-7.701445498</v>
      </c>
      <c r="BW812">
        <v>-1.4810426539999999</v>
      </c>
      <c r="BX812">
        <v>-1.338863744</v>
      </c>
      <c r="BY812">
        <v>-0.14218127999999999</v>
      </c>
      <c r="BZ812">
        <v>-0.53209952599999999</v>
      </c>
      <c r="CA812" t="s">
        <v>61</v>
      </c>
      <c r="CB812">
        <v>0.32485590800000003</v>
      </c>
      <c r="CC812">
        <v>1</v>
      </c>
    </row>
    <row r="813" spans="1:81" x14ac:dyDescent="0.25">
      <c r="A813">
        <v>1111</v>
      </c>
      <c r="B813" s="1">
        <v>40574</v>
      </c>
      <c r="C813">
        <v>1276.5</v>
      </c>
      <c r="D813">
        <v>1287.170044</v>
      </c>
      <c r="E813">
        <v>1276.5</v>
      </c>
      <c r="F813">
        <v>1286.119995</v>
      </c>
      <c r="G813">
        <v>1286.119995</v>
      </c>
      <c r="H813">
        <v>4167160000</v>
      </c>
      <c r="I813" s="2">
        <v>375604000000</v>
      </c>
      <c r="J813">
        <v>-725735000</v>
      </c>
      <c r="K813" s="3" t="b">
        <f t="shared" si="252"/>
        <v>0</v>
      </c>
      <c r="L813" s="3" t="b">
        <f t="shared" si="253"/>
        <v>0</v>
      </c>
      <c r="M813" s="3" t="b">
        <f t="shared" si="254"/>
        <v>0</v>
      </c>
      <c r="N813" s="3" t="b">
        <f t="shared" si="255"/>
        <v>1</v>
      </c>
      <c r="O813" s="3" t="b">
        <f t="shared" si="256"/>
        <v>0</v>
      </c>
      <c r="P813" s="3" t="b">
        <f t="shared" si="257"/>
        <v>0</v>
      </c>
      <c r="Q813">
        <v>295453000</v>
      </c>
      <c r="R813">
        <v>1386796000</v>
      </c>
      <c r="S813">
        <v>2073756727</v>
      </c>
      <c r="T813" s="2">
        <v>511150000000</v>
      </c>
      <c r="U813">
        <v>-883125887.39999998</v>
      </c>
      <c r="V813" s="3" t="b">
        <f t="shared" si="258"/>
        <v>0</v>
      </c>
      <c r="W813" s="3" t="b">
        <f t="shared" si="259"/>
        <v>0</v>
      </c>
      <c r="X813" s="3" t="b">
        <f t="shared" si="260"/>
        <v>0</v>
      </c>
      <c r="Y813" s="3" t="b">
        <f t="shared" si="261"/>
        <v>1</v>
      </c>
      <c r="Z813" s="3" t="b">
        <f t="shared" si="262"/>
        <v>0</v>
      </c>
      <c r="AA813" s="3" t="b">
        <f t="shared" si="263"/>
        <v>0</v>
      </c>
      <c r="AB813">
        <v>-406092953.69999999</v>
      </c>
      <c r="AC813">
        <v>-40710172.969999999</v>
      </c>
      <c r="AD813">
        <v>837623099.10000002</v>
      </c>
      <c r="AE813">
        <v>1352797073</v>
      </c>
      <c r="AF813">
        <v>-34187817.950000003</v>
      </c>
      <c r="AG813" s="3" t="b">
        <f t="shared" si="264"/>
        <v>0</v>
      </c>
      <c r="AH813" s="3" t="b">
        <f t="shared" si="265"/>
        <v>0</v>
      </c>
      <c r="AI813" s="3" t="b">
        <f t="shared" si="266"/>
        <v>0</v>
      </c>
      <c r="AJ813" s="3" t="b">
        <f t="shared" si="267"/>
        <v>1</v>
      </c>
      <c r="AK813" s="3" t="b">
        <f t="shared" si="268"/>
        <v>0</v>
      </c>
      <c r="AL813" s="3" t="b">
        <f t="shared" si="269"/>
        <v>0</v>
      </c>
      <c r="AM813" s="3" t="b">
        <f t="shared" si="270"/>
        <v>1</v>
      </c>
      <c r="AN813" s="3" t="b">
        <f t="shared" si="271"/>
        <v>0</v>
      </c>
      <c r="AO813" s="3" t="b">
        <f t="shared" si="272"/>
        <v>0</v>
      </c>
      <c r="AP813">
        <v>-27642023.079999998</v>
      </c>
      <c r="AQ813">
        <v>-16810654.120000001</v>
      </c>
      <c r="AR813">
        <v>-2074375.551</v>
      </c>
      <c r="AS813">
        <v>80.100949569999997</v>
      </c>
      <c r="AT813">
        <v>10.770778269999999</v>
      </c>
      <c r="AU813">
        <v>15.535484869999999</v>
      </c>
      <c r="AV813">
        <v>-9.0234030890000003</v>
      </c>
      <c r="AW813">
        <v>-8.0268356179999998</v>
      </c>
      <c r="AX813">
        <v>-5.9713881720000002</v>
      </c>
      <c r="AY813">
        <v>-1.3748379850000001</v>
      </c>
      <c r="AZ813">
        <v>9.7800290000000007</v>
      </c>
      <c r="BA813">
        <v>0</v>
      </c>
      <c r="BB813">
        <v>3.6220232729999999</v>
      </c>
      <c r="BC813">
        <v>2.6845233799999999</v>
      </c>
      <c r="BD813">
        <v>1.349223963</v>
      </c>
      <c r="BE813">
        <v>57.432751590000002</v>
      </c>
      <c r="BF813">
        <v>5.3025132060000004</v>
      </c>
      <c r="BG813">
        <v>-7.2053649049999997</v>
      </c>
      <c r="BH813">
        <v>-5.9053592610000001</v>
      </c>
      <c r="BI813">
        <v>-3.951180634</v>
      </c>
      <c r="BJ813">
        <v>-1.1814524099999999</v>
      </c>
      <c r="BK813">
        <v>19.610001</v>
      </c>
      <c r="BL813">
        <v>19.959999</v>
      </c>
      <c r="BM813">
        <v>17.100000000000001</v>
      </c>
      <c r="BN813">
        <v>19.530000999999999</v>
      </c>
      <c r="BO813">
        <v>-0.51</v>
      </c>
      <c r="BP813">
        <v>-2.5449100530000002</v>
      </c>
      <c r="BQ813">
        <v>1.6900005</v>
      </c>
      <c r="BR813">
        <v>1.2560007</v>
      </c>
      <c r="BS813">
        <v>0.72800039999999999</v>
      </c>
      <c r="BT813">
        <v>0.22606074500000001</v>
      </c>
      <c r="BU813">
        <v>88.322738849999993</v>
      </c>
      <c r="BV813">
        <v>-10.828025480000001</v>
      </c>
      <c r="BW813">
        <v>37.39053492</v>
      </c>
      <c r="BX813">
        <v>28.770607429999998</v>
      </c>
      <c r="BY813">
        <v>20.21075776</v>
      </c>
      <c r="BZ813">
        <v>6.9155447240000001</v>
      </c>
      <c r="CA813" t="s">
        <v>60</v>
      </c>
      <c r="CB813">
        <v>0.40074459800000001</v>
      </c>
      <c r="CC813">
        <v>1</v>
      </c>
    </row>
    <row r="814" spans="1:81" x14ac:dyDescent="0.25">
      <c r="A814">
        <v>1112</v>
      </c>
      <c r="B814" s="1">
        <v>40575</v>
      </c>
      <c r="C814">
        <v>1289.1400149999999</v>
      </c>
      <c r="D814">
        <v>1308.8599850000001</v>
      </c>
      <c r="E814">
        <v>1289.1400149999999</v>
      </c>
      <c r="F814">
        <v>1307.589966</v>
      </c>
      <c r="G814">
        <v>1307.589966</v>
      </c>
      <c r="H814">
        <v>5164500000</v>
      </c>
      <c r="I814" s="2">
        <v>380769000000</v>
      </c>
      <c r="J814">
        <v>4665830000</v>
      </c>
      <c r="K814" s="3" t="b">
        <f t="shared" si="252"/>
        <v>1</v>
      </c>
      <c r="L814" s="3" t="b">
        <f t="shared" si="253"/>
        <v>0</v>
      </c>
      <c r="M814" s="3" t="b">
        <f t="shared" si="254"/>
        <v>0</v>
      </c>
      <c r="N814" s="3" t="b">
        <f t="shared" si="255"/>
        <v>0</v>
      </c>
      <c r="O814" s="3" t="b">
        <f t="shared" si="256"/>
        <v>0</v>
      </c>
      <c r="P814" s="3" t="b">
        <f t="shared" si="257"/>
        <v>0</v>
      </c>
      <c r="Q814">
        <v>1530625000</v>
      </c>
      <c r="R814">
        <v>1459297000</v>
      </c>
      <c r="S814">
        <v>2688770424</v>
      </c>
      <c r="T814" s="2">
        <v>515649000000</v>
      </c>
      <c r="U814">
        <v>3923128228</v>
      </c>
      <c r="V814" s="3" t="b">
        <f t="shared" si="258"/>
        <v>1</v>
      </c>
      <c r="W814" s="3" t="b">
        <f t="shared" si="259"/>
        <v>0</v>
      </c>
      <c r="X814" s="3" t="b">
        <f t="shared" si="260"/>
        <v>0</v>
      </c>
      <c r="Y814" s="3" t="b">
        <f t="shared" si="261"/>
        <v>0</v>
      </c>
      <c r="Z814" s="3" t="b">
        <f t="shared" si="262"/>
        <v>0</v>
      </c>
      <c r="AA814" s="3" t="b">
        <f t="shared" si="263"/>
        <v>0</v>
      </c>
      <c r="AB814">
        <v>1154607048</v>
      </c>
      <c r="AC814">
        <v>793384692.20000005</v>
      </c>
      <c r="AD814">
        <v>1197331634</v>
      </c>
      <c r="AE814">
        <v>1439011163</v>
      </c>
      <c r="AF814">
        <v>59072597.659999996</v>
      </c>
      <c r="AG814" s="3" t="b">
        <f t="shared" si="264"/>
        <v>1</v>
      </c>
      <c r="AH814" s="3" t="b">
        <f t="shared" si="265"/>
        <v>0</v>
      </c>
      <c r="AI814" s="3" t="b">
        <f t="shared" si="266"/>
        <v>0</v>
      </c>
      <c r="AJ814" s="3" t="b">
        <f t="shared" si="267"/>
        <v>0</v>
      </c>
      <c r="AK814" s="3" t="b">
        <f t="shared" si="268"/>
        <v>0</v>
      </c>
      <c r="AL814" s="3" t="b">
        <f t="shared" si="269"/>
        <v>0</v>
      </c>
      <c r="AM814" s="3" t="b">
        <f t="shared" si="270"/>
        <v>0</v>
      </c>
      <c r="AN814" s="3" t="b">
        <f t="shared" si="271"/>
        <v>0</v>
      </c>
      <c r="AO814" s="3" t="b">
        <f t="shared" si="272"/>
        <v>0</v>
      </c>
      <c r="AP814">
        <v>8544646.7980000004</v>
      </c>
      <c r="AQ814">
        <v>-1335644.872</v>
      </c>
      <c r="AR814">
        <v>3346264.605</v>
      </c>
      <c r="AS814">
        <v>98.578760950000003</v>
      </c>
      <c r="AT814">
        <v>18.477811379999999</v>
      </c>
      <c r="AU814">
        <v>23.068155229999999</v>
      </c>
      <c r="AV814">
        <v>14.62429483</v>
      </c>
      <c r="AW814">
        <v>1.2063793890000001</v>
      </c>
      <c r="AX814">
        <v>-1.539169789</v>
      </c>
      <c r="AY814">
        <v>-0.30747809199999998</v>
      </c>
      <c r="AZ814">
        <v>21.469971000000001</v>
      </c>
      <c r="BA814">
        <v>0</v>
      </c>
      <c r="BB814">
        <v>4.8968766820000003</v>
      </c>
      <c r="BC814">
        <v>2.49277171</v>
      </c>
      <c r="BD814">
        <v>1.9644304619999999</v>
      </c>
      <c r="BE814">
        <v>66.266707460000006</v>
      </c>
      <c r="BF814">
        <v>8.8339558680000003</v>
      </c>
      <c r="BG814">
        <v>7.0682345370000004</v>
      </c>
      <c r="BH814">
        <v>-1.142780862</v>
      </c>
      <c r="BI814">
        <v>-2.2969717799999998</v>
      </c>
      <c r="BJ814">
        <v>-0.356922138</v>
      </c>
      <c r="BK814">
        <v>18.59</v>
      </c>
      <c r="BL814">
        <v>18.629999000000002</v>
      </c>
      <c r="BM814">
        <v>17.399999999999999</v>
      </c>
      <c r="BN814">
        <v>17.629999000000002</v>
      </c>
      <c r="BO814">
        <v>-1.900002</v>
      </c>
      <c r="BP814">
        <v>-9.728632374</v>
      </c>
      <c r="BQ814">
        <v>-1.205001</v>
      </c>
      <c r="BR814">
        <v>0.39299970000000001</v>
      </c>
      <c r="BS814">
        <v>0.53600009999999998</v>
      </c>
      <c r="BT814">
        <v>9.7333429999999999E-2</v>
      </c>
      <c r="BU814">
        <v>47.982993630000003</v>
      </c>
      <c r="BV814">
        <v>-40.339745219999998</v>
      </c>
      <c r="BW814">
        <v>-25.583885349999999</v>
      </c>
      <c r="BX814">
        <v>9.249594836</v>
      </c>
      <c r="BY814">
        <v>12.88328987</v>
      </c>
      <c r="BZ814">
        <v>5.4221437999999997</v>
      </c>
      <c r="CA814" t="s">
        <v>61</v>
      </c>
      <c r="CB814">
        <v>1.3127869539999999</v>
      </c>
      <c r="CC814">
        <v>1</v>
      </c>
    </row>
    <row r="815" spans="1:81" x14ac:dyDescent="0.25">
      <c r="A815">
        <v>1114</v>
      </c>
      <c r="B815" s="1">
        <v>40577</v>
      </c>
      <c r="C815">
        <v>1302.7700199999999</v>
      </c>
      <c r="D815">
        <v>1308.599976</v>
      </c>
      <c r="E815">
        <v>1294.829956</v>
      </c>
      <c r="F815">
        <v>1307.099976</v>
      </c>
      <c r="G815">
        <v>1307.099976</v>
      </c>
      <c r="H815">
        <v>4370990000</v>
      </c>
      <c r="I815" s="2">
        <v>381041000000</v>
      </c>
      <c r="J815">
        <v>136365000</v>
      </c>
      <c r="K815" s="3" t="b">
        <f t="shared" si="252"/>
        <v>1</v>
      </c>
      <c r="L815" s="3" t="b">
        <f t="shared" si="253"/>
        <v>0</v>
      </c>
      <c r="M815" s="3" t="b">
        <f t="shared" si="254"/>
        <v>0</v>
      </c>
      <c r="N815" s="3" t="b">
        <f t="shared" si="255"/>
        <v>0</v>
      </c>
      <c r="O815" s="3" t="b">
        <f t="shared" si="256"/>
        <v>0</v>
      </c>
      <c r="P815" s="3" t="b">
        <f t="shared" si="257"/>
        <v>0</v>
      </c>
      <c r="Q815">
        <v>1221343000</v>
      </c>
      <c r="R815">
        <v>2027502000</v>
      </c>
      <c r="S815">
        <v>2140526000</v>
      </c>
      <c r="T815" s="2">
        <v>517286000000</v>
      </c>
      <c r="U815">
        <v>818278605.5</v>
      </c>
      <c r="V815" s="3" t="b">
        <f t="shared" si="258"/>
        <v>1</v>
      </c>
      <c r="W815" s="3" t="b">
        <f t="shared" si="259"/>
        <v>0</v>
      </c>
      <c r="X815" s="3" t="b">
        <f t="shared" si="260"/>
        <v>0</v>
      </c>
      <c r="Y815" s="3" t="b">
        <f t="shared" si="261"/>
        <v>0</v>
      </c>
      <c r="Z815" s="3" t="b">
        <f t="shared" si="262"/>
        <v>0</v>
      </c>
      <c r="AA815" s="3" t="b">
        <f t="shared" si="263"/>
        <v>0</v>
      </c>
      <c r="AB815">
        <v>1662537689</v>
      </c>
      <c r="AC815">
        <v>2168276324</v>
      </c>
      <c r="AD815">
        <v>1328871576</v>
      </c>
      <c r="AE815">
        <v>1438143761</v>
      </c>
      <c r="AF815">
        <v>-433701.46539999999</v>
      </c>
      <c r="AG815" s="3" t="b">
        <f t="shared" si="264"/>
        <v>0</v>
      </c>
      <c r="AH815" s="3" t="b">
        <f t="shared" si="265"/>
        <v>0</v>
      </c>
      <c r="AI815" s="3" t="b">
        <f t="shared" si="266"/>
        <v>0</v>
      </c>
      <c r="AJ815" s="3" t="b">
        <f t="shared" si="267"/>
        <v>1</v>
      </c>
      <c r="AK815" s="3" t="b">
        <f t="shared" si="268"/>
        <v>0</v>
      </c>
      <c r="AL815" s="3" t="b">
        <f t="shared" si="269"/>
        <v>0</v>
      </c>
      <c r="AM815" s="3" t="b">
        <f t="shared" si="270"/>
        <v>0</v>
      </c>
      <c r="AN815" s="3" t="b">
        <f t="shared" si="271"/>
        <v>0</v>
      </c>
      <c r="AO815" s="3" t="b">
        <f t="shared" si="272"/>
        <v>0</v>
      </c>
      <c r="AP815">
        <v>24488247.579999998</v>
      </c>
      <c r="AQ815">
        <v>30961208.899999999</v>
      </c>
      <c r="AR815">
        <v>5206518.8729999997</v>
      </c>
      <c r="AS815">
        <v>97.853909509999994</v>
      </c>
      <c r="AT815">
        <v>3.258964137</v>
      </c>
      <c r="AU815">
        <v>3.445177884</v>
      </c>
      <c r="AV815">
        <v>-0.36242571899999998</v>
      </c>
      <c r="AW815">
        <v>4.927506427</v>
      </c>
      <c r="AX815">
        <v>7.154147225</v>
      </c>
      <c r="AY815">
        <v>-7.4050640000000003E-3</v>
      </c>
      <c r="AZ815">
        <v>3.069947</v>
      </c>
      <c r="BA815">
        <v>0</v>
      </c>
      <c r="BB815">
        <v>4.4415888639999999</v>
      </c>
      <c r="BC815">
        <v>2.3854979589999998</v>
      </c>
      <c r="BD815">
        <v>1.861912666</v>
      </c>
      <c r="BE815">
        <v>65.058332770000007</v>
      </c>
      <c r="BF815">
        <v>1.1595493960000001</v>
      </c>
      <c r="BG815">
        <v>-0.60418734399999996</v>
      </c>
      <c r="BH815">
        <v>2.0508819460000001</v>
      </c>
      <c r="BI815">
        <v>3.2322220559999999</v>
      </c>
      <c r="BJ815">
        <v>-0.52347691900000004</v>
      </c>
      <c r="BK815">
        <v>17.530000999999999</v>
      </c>
      <c r="BL815">
        <v>17.799999</v>
      </c>
      <c r="BM815">
        <v>16.610001</v>
      </c>
      <c r="BN815">
        <v>16.690000999999999</v>
      </c>
      <c r="BO815">
        <v>-0.60999800000000004</v>
      </c>
      <c r="BP815">
        <v>-3.5260002039999998</v>
      </c>
      <c r="BQ815">
        <v>-0.469999</v>
      </c>
      <c r="BR815">
        <v>-0.88500000000000001</v>
      </c>
      <c r="BS815">
        <v>-0.89300020000000002</v>
      </c>
      <c r="BT815">
        <v>-3.4605982E-2</v>
      </c>
      <c r="BU815">
        <v>28.025498939999999</v>
      </c>
      <c r="BV815">
        <v>-12.95112527</v>
      </c>
      <c r="BW815">
        <v>-9.9787473460000005</v>
      </c>
      <c r="BX815">
        <v>-18.789808919999999</v>
      </c>
      <c r="BY815">
        <v>-18.959664539999999</v>
      </c>
      <c r="BZ815">
        <v>2.5274570829999998</v>
      </c>
      <c r="CA815" t="s">
        <v>61</v>
      </c>
      <c r="CB815">
        <v>0.390340668</v>
      </c>
      <c r="CC815">
        <v>1</v>
      </c>
    </row>
    <row r="816" spans="1:81" x14ac:dyDescent="0.25">
      <c r="A816">
        <v>1142</v>
      </c>
      <c r="B816" s="1">
        <v>40618</v>
      </c>
      <c r="C816">
        <v>1279.459961</v>
      </c>
      <c r="D816">
        <v>1280.910034</v>
      </c>
      <c r="E816">
        <v>1249.0500489999999</v>
      </c>
      <c r="F816">
        <v>1256.880005</v>
      </c>
      <c r="G816">
        <v>1256.880005</v>
      </c>
      <c r="H816">
        <v>5833000000</v>
      </c>
      <c r="I816" s="2">
        <v>383932000000</v>
      </c>
      <c r="J816">
        <v>-5517200000</v>
      </c>
      <c r="K816" s="3" t="b">
        <f t="shared" si="252"/>
        <v>0</v>
      </c>
      <c r="L816" s="3" t="b">
        <f t="shared" si="253"/>
        <v>0</v>
      </c>
      <c r="M816" s="3" t="b">
        <f t="shared" si="254"/>
        <v>0</v>
      </c>
      <c r="N816" s="3" t="b">
        <f t="shared" si="255"/>
        <v>1</v>
      </c>
      <c r="O816" s="3" t="b">
        <f t="shared" si="256"/>
        <v>0</v>
      </c>
      <c r="P816" s="3" t="b">
        <f t="shared" si="257"/>
        <v>0</v>
      </c>
      <c r="Q816">
        <v>-5045571000</v>
      </c>
      <c r="R816">
        <v>-3194051000</v>
      </c>
      <c r="S816">
        <v>-2087279212</v>
      </c>
      <c r="T816" s="2">
        <v>547435000000</v>
      </c>
      <c r="U816">
        <v>-136007636.69999999</v>
      </c>
      <c r="V816" s="3" t="b">
        <f t="shared" si="258"/>
        <v>0</v>
      </c>
      <c r="W816" s="3" t="b">
        <f t="shared" si="259"/>
        <v>0</v>
      </c>
      <c r="X816" s="3" t="b">
        <f t="shared" si="260"/>
        <v>0</v>
      </c>
      <c r="Y816" s="3" t="b">
        <f t="shared" si="261"/>
        <v>1</v>
      </c>
      <c r="Z816" s="3" t="b">
        <f t="shared" si="262"/>
        <v>0</v>
      </c>
      <c r="AA816" s="3" t="b">
        <f t="shared" si="263"/>
        <v>0</v>
      </c>
      <c r="AB816">
        <v>615792416.60000002</v>
      </c>
      <c r="AC816">
        <v>1018867519</v>
      </c>
      <c r="AD816">
        <v>258569608</v>
      </c>
      <c r="AE816">
        <v>1302685286</v>
      </c>
      <c r="AF816">
        <v>-85985764.780000001</v>
      </c>
      <c r="AG816" s="3" t="b">
        <f t="shared" si="264"/>
        <v>0</v>
      </c>
      <c r="AH816" s="3" t="b">
        <f t="shared" si="265"/>
        <v>0</v>
      </c>
      <c r="AI816" s="3" t="b">
        <f t="shared" si="266"/>
        <v>0</v>
      </c>
      <c r="AJ816" s="3" t="b">
        <f t="shared" si="267"/>
        <v>1</v>
      </c>
      <c r="AK816" s="3" t="b">
        <f t="shared" si="268"/>
        <v>0</v>
      </c>
      <c r="AL816" s="3" t="b">
        <f t="shared" si="269"/>
        <v>0</v>
      </c>
      <c r="AM816" s="3" t="b">
        <f t="shared" si="270"/>
        <v>1</v>
      </c>
      <c r="AN816" s="3" t="b">
        <f t="shared" si="271"/>
        <v>0</v>
      </c>
      <c r="AO816" s="3" t="b">
        <f t="shared" si="272"/>
        <v>0</v>
      </c>
      <c r="AP816">
        <v>-64767809.700000003</v>
      </c>
      <c r="AQ816">
        <v>-42273866.049999997</v>
      </c>
      <c r="AR816">
        <v>-25117655.489999998</v>
      </c>
      <c r="AS816">
        <v>8.2403330750000006</v>
      </c>
      <c r="AT816">
        <v>-16.77475102</v>
      </c>
      <c r="AU816">
        <v>-67.058543380000003</v>
      </c>
      <c r="AV816">
        <v>-13.13709695</v>
      </c>
      <c r="AW816">
        <v>-12.08313815</v>
      </c>
      <c r="AX816">
        <v>-6.9368196949999996</v>
      </c>
      <c r="AY816">
        <v>-7.524352779</v>
      </c>
      <c r="AZ816">
        <v>0</v>
      </c>
      <c r="BA816">
        <v>24.989989999999999</v>
      </c>
      <c r="BB816">
        <v>3.726825469</v>
      </c>
      <c r="BC816">
        <v>7.3996850299999997</v>
      </c>
      <c r="BD816">
        <v>0.5036465</v>
      </c>
      <c r="BE816">
        <v>33.49500699</v>
      </c>
      <c r="BF816">
        <v>-6.4003095620000003</v>
      </c>
      <c r="BG816">
        <v>-5.4930425740000004</v>
      </c>
      <c r="BH816">
        <v>-4.5760058079999997</v>
      </c>
      <c r="BI816">
        <v>-2.7260575710000001</v>
      </c>
      <c r="BJ816">
        <v>-2.2715401310000001</v>
      </c>
      <c r="BK816">
        <v>24.65</v>
      </c>
      <c r="BL816">
        <v>31.280000999999999</v>
      </c>
      <c r="BM816">
        <v>24.040001</v>
      </c>
      <c r="BN816">
        <v>29.4</v>
      </c>
      <c r="BO816">
        <v>5.08</v>
      </c>
      <c r="BP816">
        <v>20.888157889999999</v>
      </c>
      <c r="BQ816">
        <v>4.1350005000000003</v>
      </c>
      <c r="BR816">
        <v>3.1150001</v>
      </c>
      <c r="BS816">
        <v>1.9280002000000001</v>
      </c>
      <c r="BT816">
        <v>0.84127273899999999</v>
      </c>
      <c r="BU816">
        <v>88.550542719999996</v>
      </c>
      <c r="BV816">
        <v>1.441879081</v>
      </c>
      <c r="BW816">
        <v>6.7752728549999999</v>
      </c>
      <c r="BX816">
        <v>9.0439698219999993</v>
      </c>
      <c r="BY816">
        <v>3.3826970319999998</v>
      </c>
      <c r="BZ816">
        <v>4.3012478859999996</v>
      </c>
      <c r="CA816" t="s">
        <v>62</v>
      </c>
      <c r="CB816">
        <v>-0.82529540199999996</v>
      </c>
      <c r="CC816">
        <v>1</v>
      </c>
    </row>
    <row r="817" spans="1:81" x14ac:dyDescent="0.25">
      <c r="A817">
        <v>1143</v>
      </c>
      <c r="B817" s="1">
        <v>40619</v>
      </c>
      <c r="C817">
        <v>1261.6099850000001</v>
      </c>
      <c r="D817">
        <v>1278.880005</v>
      </c>
      <c r="E817">
        <v>1261.6099850000001</v>
      </c>
      <c r="F817">
        <v>1273.719971</v>
      </c>
      <c r="G817">
        <v>1273.719971</v>
      </c>
      <c r="H817">
        <v>4134950000</v>
      </c>
      <c r="I817" s="2">
        <v>388067000000</v>
      </c>
      <c r="J817">
        <v>-849025000</v>
      </c>
      <c r="K817" s="3" t="b">
        <f t="shared" si="252"/>
        <v>0</v>
      </c>
      <c r="L817" s="3" t="b">
        <f t="shared" si="253"/>
        <v>0</v>
      </c>
      <c r="M817" s="3" t="b">
        <f t="shared" si="254"/>
        <v>0</v>
      </c>
      <c r="N817" s="3" t="b">
        <f t="shared" si="255"/>
        <v>1</v>
      </c>
      <c r="O817" s="3" t="b">
        <f t="shared" si="256"/>
        <v>0</v>
      </c>
      <c r="P817" s="3" t="b">
        <f t="shared" si="257"/>
        <v>0</v>
      </c>
      <c r="Q817">
        <v>-2653135000</v>
      </c>
      <c r="R817">
        <v>-3293404000</v>
      </c>
      <c r="S817">
        <v>-1960448364</v>
      </c>
      <c r="T817" s="2">
        <v>549099000000</v>
      </c>
      <c r="U817">
        <v>-650962169.70000005</v>
      </c>
      <c r="V817" s="3" t="b">
        <f t="shared" si="258"/>
        <v>0</v>
      </c>
      <c r="W817" s="3" t="b">
        <f t="shared" si="259"/>
        <v>0</v>
      </c>
      <c r="X817" s="3" t="b">
        <f t="shared" si="260"/>
        <v>0</v>
      </c>
      <c r="Y817" s="3" t="b">
        <f t="shared" si="261"/>
        <v>1</v>
      </c>
      <c r="Z817" s="3" t="b">
        <f t="shared" si="262"/>
        <v>0</v>
      </c>
      <c r="AA817" s="3" t="b">
        <f t="shared" si="263"/>
        <v>0</v>
      </c>
      <c r="AB817">
        <v>121007509.09999999</v>
      </c>
      <c r="AC817">
        <v>536535829.39999998</v>
      </c>
      <c r="AD817">
        <v>358372508.5</v>
      </c>
      <c r="AE817">
        <v>1358086292</v>
      </c>
      <c r="AF817">
        <v>-29156515.07</v>
      </c>
      <c r="AG817" s="3" t="b">
        <f t="shared" si="264"/>
        <v>0</v>
      </c>
      <c r="AH817" s="3" t="b">
        <f t="shared" si="265"/>
        <v>0</v>
      </c>
      <c r="AI817" s="3" t="b">
        <f t="shared" si="266"/>
        <v>0</v>
      </c>
      <c r="AJ817" s="3" t="b">
        <f t="shared" si="267"/>
        <v>1</v>
      </c>
      <c r="AK817" s="3" t="b">
        <f t="shared" si="268"/>
        <v>0</v>
      </c>
      <c r="AL817" s="3" t="b">
        <f t="shared" si="269"/>
        <v>0</v>
      </c>
      <c r="AM817" s="3" t="b">
        <f t="shared" si="270"/>
        <v>1</v>
      </c>
      <c r="AN817" s="3" t="b">
        <f t="shared" si="271"/>
        <v>0</v>
      </c>
      <c r="AO817" s="3" t="b">
        <f t="shared" si="272"/>
        <v>0</v>
      </c>
      <c r="AP817">
        <v>-46342560.57</v>
      </c>
      <c r="AQ817">
        <v>-45411658.590000004</v>
      </c>
      <c r="AR817">
        <v>-26460800.670000002</v>
      </c>
      <c r="AS817">
        <v>25.962901219999999</v>
      </c>
      <c r="AT817">
        <v>17.722568150000001</v>
      </c>
      <c r="AU817">
        <v>215.07101700000001</v>
      </c>
      <c r="AV817">
        <v>0.473908563</v>
      </c>
      <c r="AW817">
        <v>-4.2429628270000004</v>
      </c>
      <c r="AX817">
        <v>-6.5050350039999998</v>
      </c>
      <c r="AY817">
        <v>-6.5355429379999999</v>
      </c>
      <c r="AZ817">
        <v>16.839966</v>
      </c>
      <c r="BA817">
        <v>0</v>
      </c>
      <c r="BB817">
        <v>4.6634783640000004</v>
      </c>
      <c r="BC817">
        <v>6.8711361000000002</v>
      </c>
      <c r="BD817">
        <v>0.67870557300000001</v>
      </c>
      <c r="BE817">
        <v>40.430292479999999</v>
      </c>
      <c r="BF817">
        <v>6.9352854940000004</v>
      </c>
      <c r="BG817">
        <v>0.26748796600000002</v>
      </c>
      <c r="BH817">
        <v>-1.8552708520000001</v>
      </c>
      <c r="BI817">
        <v>-2.4565035819999999</v>
      </c>
      <c r="BJ817">
        <v>-1.9501785549999999</v>
      </c>
      <c r="BK817">
        <v>26.940000999999999</v>
      </c>
      <c r="BL817">
        <v>27.540001</v>
      </c>
      <c r="BM817">
        <v>25.440000999999999</v>
      </c>
      <c r="BN817">
        <v>26.370000999999998</v>
      </c>
      <c r="BO817">
        <v>-3.0299990000000001</v>
      </c>
      <c r="BP817">
        <v>-10.30611905</v>
      </c>
      <c r="BQ817">
        <v>1.0250005</v>
      </c>
      <c r="BR817">
        <v>2.0800006</v>
      </c>
      <c r="BS817">
        <v>2.0850002999999999</v>
      </c>
      <c r="BT817">
        <v>0.91151526699999996</v>
      </c>
      <c r="BU817">
        <v>70.097443960000007</v>
      </c>
      <c r="BV817">
        <v>-18.453098749999999</v>
      </c>
      <c r="BW817">
        <v>-8.5056098369999997</v>
      </c>
      <c r="BX817">
        <v>-1.326578005</v>
      </c>
      <c r="BY817">
        <v>2.886503593</v>
      </c>
      <c r="BZ817">
        <v>2.805749863</v>
      </c>
      <c r="CA817" t="s">
        <v>60</v>
      </c>
      <c r="CB817">
        <v>0.32910150199999999</v>
      </c>
      <c r="CC817">
        <v>1</v>
      </c>
    </row>
    <row r="818" spans="1:81" x14ac:dyDescent="0.25">
      <c r="A818">
        <v>1144</v>
      </c>
      <c r="B818" s="1">
        <v>40620</v>
      </c>
      <c r="C818">
        <v>1276.709961</v>
      </c>
      <c r="D818">
        <v>1288.880005</v>
      </c>
      <c r="E818">
        <v>1276.1800539999999</v>
      </c>
      <c r="F818">
        <v>1279.209961</v>
      </c>
      <c r="G818">
        <v>1279.209961</v>
      </c>
      <c r="H818">
        <v>4685500000</v>
      </c>
      <c r="I818" s="2">
        <v>392753000000</v>
      </c>
      <c r="J818">
        <v>4410225000</v>
      </c>
      <c r="K818" s="3" t="b">
        <f t="shared" si="252"/>
        <v>1</v>
      </c>
      <c r="L818" s="3" t="b">
        <f t="shared" si="253"/>
        <v>0</v>
      </c>
      <c r="M818" s="3" t="b">
        <f t="shared" si="254"/>
        <v>0</v>
      </c>
      <c r="N818" s="3" t="b">
        <f t="shared" si="255"/>
        <v>0</v>
      </c>
      <c r="O818" s="3" t="b">
        <f t="shared" si="256"/>
        <v>0</v>
      </c>
      <c r="P818" s="3" t="b">
        <f t="shared" si="257"/>
        <v>0</v>
      </c>
      <c r="Q818">
        <v>1309730000</v>
      </c>
      <c r="R818">
        <v>-612595000</v>
      </c>
      <c r="S818">
        <v>-1625700061</v>
      </c>
      <c r="T818" s="2">
        <v>546650000000</v>
      </c>
      <c r="U818">
        <v>-392889551.60000002</v>
      </c>
      <c r="V818" s="3" t="b">
        <f t="shared" si="258"/>
        <v>0</v>
      </c>
      <c r="W818" s="3" t="b">
        <f t="shared" si="259"/>
        <v>0</v>
      </c>
      <c r="X818" s="3" t="b">
        <f t="shared" si="260"/>
        <v>0</v>
      </c>
      <c r="Y818" s="3" t="b">
        <f t="shared" si="261"/>
        <v>1</v>
      </c>
      <c r="Z818" s="3" t="b">
        <f t="shared" si="262"/>
        <v>0</v>
      </c>
      <c r="AA818" s="3" t="b">
        <f t="shared" si="263"/>
        <v>0</v>
      </c>
      <c r="AB818">
        <v>-959115557.79999995</v>
      </c>
      <c r="AC818">
        <v>-341751309.30000001</v>
      </c>
      <c r="AD818">
        <v>275279405.69999999</v>
      </c>
      <c r="AE818">
        <v>1378281742</v>
      </c>
      <c r="AF818">
        <v>37798228.350000001</v>
      </c>
      <c r="AG818" s="3" t="b">
        <f t="shared" si="264"/>
        <v>1</v>
      </c>
      <c r="AH818" s="3" t="b">
        <f t="shared" si="265"/>
        <v>0</v>
      </c>
      <c r="AI818" s="3" t="b">
        <f t="shared" si="266"/>
        <v>0</v>
      </c>
      <c r="AJ818" s="3" t="b">
        <f t="shared" si="267"/>
        <v>0</v>
      </c>
      <c r="AK818" s="3" t="b">
        <f t="shared" si="268"/>
        <v>0</v>
      </c>
      <c r="AL818" s="3" t="b">
        <f t="shared" si="269"/>
        <v>0</v>
      </c>
      <c r="AM818" s="3" t="b">
        <f t="shared" si="270"/>
        <v>0</v>
      </c>
      <c r="AN818" s="3" t="b">
        <f t="shared" si="271"/>
        <v>0</v>
      </c>
      <c r="AO818" s="3" t="b">
        <f t="shared" si="272"/>
        <v>0</v>
      </c>
      <c r="AP818">
        <v>-5895173.3490000004</v>
      </c>
      <c r="AQ818">
        <v>-25106317.59</v>
      </c>
      <c r="AR818">
        <v>-25960888.68</v>
      </c>
      <c r="AS818">
        <v>31.740627969999998</v>
      </c>
      <c r="AT818">
        <v>5.7777267429999997</v>
      </c>
      <c r="AU818">
        <v>22.25377932</v>
      </c>
      <c r="AV818">
        <v>11.75014745</v>
      </c>
      <c r="AW818">
        <v>3.7899199760000002</v>
      </c>
      <c r="AX818">
        <v>-0.459998089</v>
      </c>
      <c r="AY818">
        <v>-5.3217220550000004</v>
      </c>
      <c r="AZ818">
        <v>5.4899899999999997</v>
      </c>
      <c r="BA818">
        <v>0</v>
      </c>
      <c r="BB818">
        <v>4.7225149100000001</v>
      </c>
      <c r="BC818">
        <v>6.3803406640000002</v>
      </c>
      <c r="BD818">
        <v>0.74016657699999999</v>
      </c>
      <c r="BE818">
        <v>42.534237060000002</v>
      </c>
      <c r="BF818">
        <v>2.103944576</v>
      </c>
      <c r="BG818">
        <v>4.5196150350000002</v>
      </c>
      <c r="BH818">
        <v>1.4852047020000001</v>
      </c>
      <c r="BI818">
        <v>-0.335873423</v>
      </c>
      <c r="BJ818">
        <v>-1.6008422339999999</v>
      </c>
      <c r="BK818">
        <v>23.9</v>
      </c>
      <c r="BL818">
        <v>24.85</v>
      </c>
      <c r="BM818">
        <v>23.09</v>
      </c>
      <c r="BN818">
        <v>24.440000999999999</v>
      </c>
      <c r="BO818">
        <v>-1.93</v>
      </c>
      <c r="BP818">
        <v>-7.3189227409999997</v>
      </c>
      <c r="BQ818">
        <v>-2.4799994999999999</v>
      </c>
      <c r="BR818">
        <v>-0.2669996</v>
      </c>
      <c r="BS818">
        <v>0.86700049999999995</v>
      </c>
      <c r="BT818">
        <v>0.81296983599999995</v>
      </c>
      <c r="BU818">
        <v>58.343486089999999</v>
      </c>
      <c r="BV818">
        <v>-11.753957870000001</v>
      </c>
      <c r="BW818">
        <v>-15.10352831</v>
      </c>
      <c r="BX818">
        <v>-10.47486314</v>
      </c>
      <c r="BY818">
        <v>-5.0324241509999998</v>
      </c>
      <c r="BZ818">
        <v>0.72855109799999995</v>
      </c>
      <c r="CA818" t="s">
        <v>60</v>
      </c>
      <c r="CB818">
        <v>0.236543794</v>
      </c>
      <c r="CC818">
        <v>1</v>
      </c>
    </row>
    <row r="819" spans="1:81" x14ac:dyDescent="0.25">
      <c r="A819">
        <v>1145</v>
      </c>
      <c r="B819" s="1">
        <v>40623</v>
      </c>
      <c r="C819">
        <v>1281.650024</v>
      </c>
      <c r="D819">
        <v>1300.579956</v>
      </c>
      <c r="E819">
        <v>1281.650024</v>
      </c>
      <c r="F819">
        <v>1298.380005</v>
      </c>
      <c r="G819">
        <v>1298.380005</v>
      </c>
      <c r="H819">
        <v>4223730000</v>
      </c>
      <c r="I819" s="2">
        <v>396976000000</v>
      </c>
      <c r="J819">
        <v>4454615000</v>
      </c>
      <c r="K819" s="3" t="b">
        <f t="shared" si="252"/>
        <v>1</v>
      </c>
      <c r="L819" s="3" t="b">
        <f t="shared" si="253"/>
        <v>0</v>
      </c>
      <c r="M819" s="3" t="b">
        <f t="shared" si="254"/>
        <v>0</v>
      </c>
      <c r="N819" s="3" t="b">
        <f t="shared" si="255"/>
        <v>0</v>
      </c>
      <c r="O819" s="3" t="b">
        <f t="shared" si="256"/>
        <v>0</v>
      </c>
      <c r="P819" s="3" t="b">
        <f t="shared" si="257"/>
        <v>0</v>
      </c>
      <c r="Q819">
        <v>4381804000</v>
      </c>
      <c r="R819">
        <v>2324281000</v>
      </c>
      <c r="S819">
        <v>-1198945212</v>
      </c>
      <c r="T819" s="2">
        <v>549892000000</v>
      </c>
      <c r="U819">
        <v>396101356.19999999</v>
      </c>
      <c r="V819" s="3" t="b">
        <f t="shared" si="258"/>
        <v>1</v>
      </c>
      <c r="W819" s="3" t="b">
        <f t="shared" si="259"/>
        <v>0</v>
      </c>
      <c r="X819" s="3" t="b">
        <f t="shared" si="260"/>
        <v>0</v>
      </c>
      <c r="Y819" s="3" t="b">
        <f t="shared" si="261"/>
        <v>0</v>
      </c>
      <c r="Z819" s="3" t="b">
        <f t="shared" si="262"/>
        <v>0</v>
      </c>
      <c r="AA819" s="3" t="b">
        <f t="shared" si="263"/>
        <v>0</v>
      </c>
      <c r="AB819">
        <v>491887428.5</v>
      </c>
      <c r="AC819">
        <v>-180522235.69999999</v>
      </c>
      <c r="AD819">
        <v>239211394.30000001</v>
      </c>
      <c r="AE819">
        <v>1441577911</v>
      </c>
      <c r="AF819">
        <v>41745809.590000004</v>
      </c>
      <c r="AG819" s="3" t="b">
        <f t="shared" si="264"/>
        <v>1</v>
      </c>
      <c r="AH819" s="3" t="b">
        <f t="shared" si="265"/>
        <v>0</v>
      </c>
      <c r="AI819" s="3" t="b">
        <f t="shared" si="266"/>
        <v>0</v>
      </c>
      <c r="AJ819" s="3" t="b">
        <f t="shared" si="267"/>
        <v>0</v>
      </c>
      <c r="AK819" s="3" t="b">
        <f t="shared" si="268"/>
        <v>0</v>
      </c>
      <c r="AL819" s="3" t="b">
        <f t="shared" si="269"/>
        <v>0</v>
      </c>
      <c r="AM819" s="3" t="b">
        <f t="shared" si="270"/>
        <v>0</v>
      </c>
      <c r="AN819" s="3" t="b">
        <f t="shared" si="271"/>
        <v>0</v>
      </c>
      <c r="AO819" s="3" t="b">
        <f t="shared" si="272"/>
        <v>0</v>
      </c>
      <c r="AP819">
        <v>43687332.740000002</v>
      </c>
      <c r="AQ819">
        <v>12595363.48</v>
      </c>
      <c r="AR819">
        <v>-22016684.789999999</v>
      </c>
      <c r="AS819">
        <v>51.915396200000004</v>
      </c>
      <c r="AT819">
        <v>20.174768239999999</v>
      </c>
      <c r="AU819">
        <v>63.5613393</v>
      </c>
      <c r="AV819">
        <v>12.97624749</v>
      </c>
      <c r="AW819">
        <v>13.680291609999999</v>
      </c>
      <c r="AX819">
        <v>7.7300919109999997</v>
      </c>
      <c r="AY819">
        <v>-3.4253694590000001</v>
      </c>
      <c r="AZ819">
        <v>19.170044000000001</v>
      </c>
      <c r="BA819">
        <v>0</v>
      </c>
      <c r="BB819">
        <v>5.7544812729999997</v>
      </c>
      <c r="BC819">
        <v>5.9246020450000003</v>
      </c>
      <c r="BD819">
        <v>0.971285705</v>
      </c>
      <c r="BE819">
        <v>49.271686109999997</v>
      </c>
      <c r="BF819">
        <v>6.7374490549999999</v>
      </c>
      <c r="BG819">
        <v>4.4206968150000003</v>
      </c>
      <c r="BH819">
        <v>4.9433981950000003</v>
      </c>
      <c r="BI819">
        <v>2.77919692</v>
      </c>
      <c r="BJ819">
        <v>-1.0571173760000001</v>
      </c>
      <c r="BK819">
        <v>22.1</v>
      </c>
      <c r="BL819">
        <v>22.16</v>
      </c>
      <c r="BM819">
        <v>20.219999000000001</v>
      </c>
      <c r="BN819">
        <v>20.610001</v>
      </c>
      <c r="BO819">
        <v>-3.83</v>
      </c>
      <c r="BP819">
        <v>-15.671030460000001</v>
      </c>
      <c r="BQ819">
        <v>-2.88</v>
      </c>
      <c r="BR819">
        <v>-2.8299997000000001</v>
      </c>
      <c r="BS819">
        <v>-1.2379997</v>
      </c>
      <c r="BT819">
        <v>0.54696990300000004</v>
      </c>
      <c r="BU819">
        <v>35.018274359999999</v>
      </c>
      <c r="BV819">
        <v>-23.325211729999999</v>
      </c>
      <c r="BW819">
        <v>-17.5395848</v>
      </c>
      <c r="BX819">
        <v>-17.235076299999999</v>
      </c>
      <c r="BY819">
        <v>-13.438783519999999</v>
      </c>
      <c r="BZ819">
        <v>-1.4432473530000001</v>
      </c>
      <c r="CA819" t="s">
        <v>61</v>
      </c>
      <c r="CB819">
        <v>0.66938677499999999</v>
      </c>
      <c r="CC819">
        <v>1</v>
      </c>
    </row>
    <row r="820" spans="1:81" x14ac:dyDescent="0.25">
      <c r="A820">
        <v>1146</v>
      </c>
      <c r="B820" s="1">
        <v>40624</v>
      </c>
      <c r="C820">
        <v>1298.290039</v>
      </c>
      <c r="D820">
        <v>1299.349976</v>
      </c>
      <c r="E820">
        <v>1292.6999510000001</v>
      </c>
      <c r="F820">
        <v>1293.7700199999999</v>
      </c>
      <c r="G820">
        <v>1293.7700199999999</v>
      </c>
      <c r="H820">
        <v>3576550000</v>
      </c>
      <c r="I820" s="2">
        <v>393400000000</v>
      </c>
      <c r="J820">
        <v>323590000</v>
      </c>
      <c r="K820" s="3" t="b">
        <f t="shared" si="252"/>
        <v>1</v>
      </c>
      <c r="L820" s="3" t="b">
        <f t="shared" si="253"/>
        <v>0</v>
      </c>
      <c r="M820" s="3" t="b">
        <f t="shared" si="254"/>
        <v>0</v>
      </c>
      <c r="N820" s="3" t="b">
        <f t="shared" si="255"/>
        <v>0</v>
      </c>
      <c r="O820" s="3" t="b">
        <f t="shared" si="256"/>
        <v>0</v>
      </c>
      <c r="P820" s="3" t="b">
        <f t="shared" si="257"/>
        <v>0</v>
      </c>
      <c r="Q820">
        <v>2022177000</v>
      </c>
      <c r="R820">
        <v>2784449000</v>
      </c>
      <c r="S820">
        <v>-638497697</v>
      </c>
      <c r="T820" s="2">
        <v>547466000000</v>
      </c>
      <c r="U820">
        <v>408237129.39999998</v>
      </c>
      <c r="V820" s="3" t="b">
        <f t="shared" si="258"/>
        <v>1</v>
      </c>
      <c r="W820" s="3" t="b">
        <f t="shared" si="259"/>
        <v>0</v>
      </c>
      <c r="X820" s="3" t="b">
        <f t="shared" si="260"/>
        <v>0</v>
      </c>
      <c r="Y820" s="3" t="b">
        <f t="shared" si="261"/>
        <v>0</v>
      </c>
      <c r="Z820" s="3" t="b">
        <f t="shared" si="262"/>
        <v>0</v>
      </c>
      <c r="AA820" s="3" t="b">
        <f t="shared" si="263"/>
        <v>0</v>
      </c>
      <c r="AB820">
        <v>-165797796.90000001</v>
      </c>
      <c r="AC820">
        <v>85359302.359999999</v>
      </c>
      <c r="AD820">
        <v>182538460.90000001</v>
      </c>
      <c r="AE820">
        <v>1428879132</v>
      </c>
      <c r="AF820">
        <v>25298694.600000001</v>
      </c>
      <c r="AG820" s="3" t="b">
        <f t="shared" si="264"/>
        <v>1</v>
      </c>
      <c r="AH820" s="3" t="b">
        <f t="shared" si="265"/>
        <v>0</v>
      </c>
      <c r="AI820" s="3" t="b">
        <f t="shared" si="266"/>
        <v>0</v>
      </c>
      <c r="AJ820" s="3" t="b">
        <f t="shared" si="267"/>
        <v>0</v>
      </c>
      <c r="AK820" s="3" t="b">
        <f t="shared" si="268"/>
        <v>0</v>
      </c>
      <c r="AL820" s="3" t="b">
        <f t="shared" si="269"/>
        <v>0</v>
      </c>
      <c r="AM820" s="3" t="b">
        <f t="shared" si="270"/>
        <v>0</v>
      </c>
      <c r="AN820" s="3" t="b">
        <f t="shared" si="271"/>
        <v>0</v>
      </c>
      <c r="AO820" s="3" t="b">
        <f t="shared" si="272"/>
        <v>0</v>
      </c>
      <c r="AP820">
        <v>27567468.699999999</v>
      </c>
      <c r="AQ820">
        <v>33587931.090000004</v>
      </c>
      <c r="AR820">
        <v>-15041225.91</v>
      </c>
      <c r="AS820">
        <v>47.063796539999998</v>
      </c>
      <c r="AT820">
        <v>-4.8515996599999998</v>
      </c>
      <c r="AU820">
        <v>-9.3452039570000007</v>
      </c>
      <c r="AV820">
        <v>7.6615842890000003</v>
      </c>
      <c r="AW820">
        <v>8.3477454200000007</v>
      </c>
      <c r="AX820">
        <v>10.35994219</v>
      </c>
      <c r="AY820">
        <v>-0.94251448699999996</v>
      </c>
      <c r="AZ820">
        <v>0</v>
      </c>
      <c r="BA820">
        <v>4.609985</v>
      </c>
      <c r="BB820">
        <v>5.3434468959999997</v>
      </c>
      <c r="BC820">
        <v>5.8307008280000003</v>
      </c>
      <c r="BD820">
        <v>0.91643304199999998</v>
      </c>
      <c r="BE820">
        <v>47.819726639999999</v>
      </c>
      <c r="BF820">
        <v>-1.4519594659999999</v>
      </c>
      <c r="BG820">
        <v>2.642744795</v>
      </c>
      <c r="BH820">
        <v>2.8905751550000001</v>
      </c>
      <c r="BI820">
        <v>3.7490832950000001</v>
      </c>
      <c r="BJ820">
        <v>-0.28913231499999997</v>
      </c>
      <c r="BK820">
        <v>20.530000999999999</v>
      </c>
      <c r="BL820">
        <v>20.59</v>
      </c>
      <c r="BM820">
        <v>19.969999000000001</v>
      </c>
      <c r="BN820">
        <v>20.209999</v>
      </c>
      <c r="BO820">
        <v>-0.40000200000000002</v>
      </c>
      <c r="BP820">
        <v>-1.940815044</v>
      </c>
      <c r="BQ820">
        <v>-2.1150009999999999</v>
      </c>
      <c r="BR820">
        <v>-2.2310005999999998</v>
      </c>
      <c r="BS820">
        <v>-2.4140001999999998</v>
      </c>
      <c r="BT820">
        <v>0.203757727</v>
      </c>
      <c r="BU820">
        <v>32.582208729999998</v>
      </c>
      <c r="BV820">
        <v>-2.4360656249999999</v>
      </c>
      <c r="BW820">
        <v>-12.880638680000001</v>
      </c>
      <c r="BX820">
        <v>-13.58709174</v>
      </c>
      <c r="BY820">
        <v>-14.70158376</v>
      </c>
      <c r="BZ820">
        <v>-4.0012971430000004</v>
      </c>
      <c r="CA820" t="s">
        <v>60</v>
      </c>
      <c r="CB820">
        <v>-6.1560939000000002E-2</v>
      </c>
      <c r="CC820">
        <v>1</v>
      </c>
    </row>
    <row r="821" spans="1:81" x14ac:dyDescent="0.25">
      <c r="A821">
        <v>1147</v>
      </c>
      <c r="B821" s="1">
        <v>40625</v>
      </c>
      <c r="C821">
        <v>1292.1899410000001</v>
      </c>
      <c r="D821">
        <v>1300.51001</v>
      </c>
      <c r="E821">
        <v>1284.0500489999999</v>
      </c>
      <c r="F821">
        <v>1297.540039</v>
      </c>
      <c r="G821">
        <v>1297.540039</v>
      </c>
      <c r="H821">
        <v>3842350000</v>
      </c>
      <c r="I821" s="2">
        <v>397242000000</v>
      </c>
      <c r="J821">
        <v>132900000</v>
      </c>
      <c r="K821" s="3" t="b">
        <f t="shared" si="252"/>
        <v>1</v>
      </c>
      <c r="L821" s="3" t="b">
        <f t="shared" si="253"/>
        <v>0</v>
      </c>
      <c r="M821" s="3" t="b">
        <f t="shared" si="254"/>
        <v>0</v>
      </c>
      <c r="N821" s="3" t="b">
        <f t="shared" si="255"/>
        <v>0</v>
      </c>
      <c r="O821" s="3" t="b">
        <f t="shared" si="256"/>
        <v>0</v>
      </c>
      <c r="P821" s="3" t="b">
        <f t="shared" si="257"/>
        <v>0</v>
      </c>
      <c r="Q821">
        <v>989204000</v>
      </c>
      <c r="R821">
        <v>1899724000</v>
      </c>
      <c r="S821">
        <v>9192181.818</v>
      </c>
      <c r="T821" s="2">
        <v>549922000000</v>
      </c>
      <c r="U821">
        <v>15111299.52</v>
      </c>
      <c r="V821" s="3" t="b">
        <f t="shared" si="258"/>
        <v>1</v>
      </c>
      <c r="W821" s="3" t="b">
        <f t="shared" si="259"/>
        <v>0</v>
      </c>
      <c r="X821" s="3" t="b">
        <f t="shared" si="260"/>
        <v>0</v>
      </c>
      <c r="Y821" s="3" t="b">
        <f t="shared" si="261"/>
        <v>0</v>
      </c>
      <c r="Z821" s="3" t="b">
        <f t="shared" si="262"/>
        <v>0</v>
      </c>
      <c r="AA821" s="3" t="b">
        <f t="shared" si="263"/>
        <v>0</v>
      </c>
      <c r="AB821">
        <v>739115093.79999995</v>
      </c>
      <c r="AC821">
        <v>246132488.19999999</v>
      </c>
      <c r="AD821">
        <v>359465028.30000001</v>
      </c>
      <c r="AE821">
        <v>1440075660</v>
      </c>
      <c r="AF821">
        <v>-751125.83089999994</v>
      </c>
      <c r="AG821" s="3" t="b">
        <f t="shared" si="264"/>
        <v>0</v>
      </c>
      <c r="AH821" s="3" t="b">
        <f t="shared" si="265"/>
        <v>0</v>
      </c>
      <c r="AI821" s="3" t="b">
        <f t="shared" si="266"/>
        <v>0</v>
      </c>
      <c r="AJ821" s="3" t="b">
        <f t="shared" si="267"/>
        <v>1</v>
      </c>
      <c r="AK821" s="3" t="b">
        <f t="shared" si="268"/>
        <v>0</v>
      </c>
      <c r="AL821" s="3" t="b">
        <f t="shared" si="269"/>
        <v>0</v>
      </c>
      <c r="AM821" s="3" t="b">
        <f t="shared" si="270"/>
        <v>0</v>
      </c>
      <c r="AN821" s="3" t="b">
        <f t="shared" si="271"/>
        <v>0</v>
      </c>
      <c r="AO821" s="3" t="b">
        <f t="shared" si="272"/>
        <v>0</v>
      </c>
      <c r="AP821">
        <v>17268297.23</v>
      </c>
      <c r="AQ821">
        <v>21457612.420000002</v>
      </c>
      <c r="AR821">
        <v>-6119375.3880000003</v>
      </c>
      <c r="AS821">
        <v>51.031406609999998</v>
      </c>
      <c r="AT821">
        <v>3.9676100679999999</v>
      </c>
      <c r="AU821">
        <v>8.4302805119999995</v>
      </c>
      <c r="AV821">
        <v>-0.44199479600000002</v>
      </c>
      <c r="AW821">
        <v>5.3020736279999996</v>
      </c>
      <c r="AX821">
        <v>6.5460179360000001</v>
      </c>
      <c r="AY821">
        <v>1.8264701249999999</v>
      </c>
      <c r="AZ821">
        <v>3.770019</v>
      </c>
      <c r="BA821">
        <v>0</v>
      </c>
      <c r="BB821">
        <v>5.2310591899999999</v>
      </c>
      <c r="BC821">
        <v>5.414222197</v>
      </c>
      <c r="BD821">
        <v>0.96617002399999996</v>
      </c>
      <c r="BE821">
        <v>49.139698610000003</v>
      </c>
      <c r="BF821">
        <v>1.319971966</v>
      </c>
      <c r="BG821">
        <v>-6.5993750000000004E-2</v>
      </c>
      <c r="BH821">
        <v>1.8364425200000001</v>
      </c>
      <c r="BI821">
        <v>2.2704301849999999</v>
      </c>
      <c r="BJ821">
        <v>0.57026905100000003</v>
      </c>
      <c r="BK821">
        <v>20.59</v>
      </c>
      <c r="BL821">
        <v>21.049999</v>
      </c>
      <c r="BM821">
        <v>18.190000999999999</v>
      </c>
      <c r="BN821">
        <v>19.170000000000002</v>
      </c>
      <c r="BO821">
        <v>-1.0399989999999999</v>
      </c>
      <c r="BP821">
        <v>-5.1459626490000003</v>
      </c>
      <c r="BQ821">
        <v>-0.72000050000000004</v>
      </c>
      <c r="BR821">
        <v>-1.6210005000000001</v>
      </c>
      <c r="BS821">
        <v>-1.8630004</v>
      </c>
      <c r="BT821">
        <v>-0.174242327</v>
      </c>
      <c r="BU821">
        <v>26.24847587</v>
      </c>
      <c r="BV821">
        <v>-6.3337328660000001</v>
      </c>
      <c r="BW821">
        <v>-4.3848992459999998</v>
      </c>
      <c r="BX821">
        <v>-9.8721096300000006</v>
      </c>
      <c r="BY821">
        <v>-11.34592136</v>
      </c>
      <c r="BZ821">
        <v>-6.2616272860000004</v>
      </c>
      <c r="CA821" t="s">
        <v>61</v>
      </c>
      <c r="CB821">
        <v>0.14569220799999999</v>
      </c>
      <c r="CC821">
        <v>1</v>
      </c>
    </row>
    <row r="822" spans="1:81" x14ac:dyDescent="0.25">
      <c r="A822">
        <v>1148</v>
      </c>
      <c r="B822" s="1">
        <v>40626</v>
      </c>
      <c r="C822">
        <v>1300.6099850000001</v>
      </c>
      <c r="D822">
        <v>1311.339966</v>
      </c>
      <c r="E822">
        <v>1297.73999</v>
      </c>
      <c r="F822">
        <v>1309.660034</v>
      </c>
      <c r="G822">
        <v>1309.660034</v>
      </c>
      <c r="H822">
        <v>4223740000</v>
      </c>
      <c r="I822" s="2">
        <v>401466000000</v>
      </c>
      <c r="J822">
        <v>4033045000</v>
      </c>
      <c r="K822" s="3" t="b">
        <f t="shared" si="252"/>
        <v>1</v>
      </c>
      <c r="L822" s="3" t="b">
        <f t="shared" si="253"/>
        <v>0</v>
      </c>
      <c r="M822" s="3" t="b">
        <f t="shared" si="254"/>
        <v>0</v>
      </c>
      <c r="N822" s="3" t="b">
        <f t="shared" si="255"/>
        <v>0</v>
      </c>
      <c r="O822" s="3" t="b">
        <f t="shared" si="256"/>
        <v>0</v>
      </c>
      <c r="P822" s="3" t="b">
        <f t="shared" si="257"/>
        <v>0</v>
      </c>
      <c r="Q822">
        <v>1731097000</v>
      </c>
      <c r="R822">
        <v>1769234000</v>
      </c>
      <c r="S822">
        <v>605823030.29999995</v>
      </c>
      <c r="T822" s="2">
        <v>553102000000</v>
      </c>
      <c r="U822">
        <v>2818010471</v>
      </c>
      <c r="V822" s="3" t="b">
        <f t="shared" si="258"/>
        <v>1</v>
      </c>
      <c r="W822" s="3" t="b">
        <f t="shared" si="259"/>
        <v>0</v>
      </c>
      <c r="X822" s="3" t="b">
        <f t="shared" si="260"/>
        <v>0</v>
      </c>
      <c r="Y822" s="3" t="b">
        <f t="shared" si="261"/>
        <v>0</v>
      </c>
      <c r="Z822" s="3" t="b">
        <f t="shared" si="262"/>
        <v>0</v>
      </c>
      <c r="AA822" s="3" t="b">
        <f t="shared" si="263"/>
        <v>0</v>
      </c>
      <c r="AB822">
        <v>1208722506</v>
      </c>
      <c r="AC822">
        <v>1293521300</v>
      </c>
      <c r="AD822">
        <v>406885249.60000002</v>
      </c>
      <c r="AE822">
        <v>1479528552</v>
      </c>
      <c r="AF822">
        <v>25324710.350000001</v>
      </c>
      <c r="AG822" s="3" t="b">
        <f t="shared" si="264"/>
        <v>1</v>
      </c>
      <c r="AH822" s="3" t="b">
        <f t="shared" si="265"/>
        <v>0</v>
      </c>
      <c r="AI822" s="3" t="b">
        <f t="shared" si="266"/>
        <v>0</v>
      </c>
      <c r="AJ822" s="3" t="b">
        <f t="shared" si="267"/>
        <v>0</v>
      </c>
      <c r="AK822" s="3" t="b">
        <f t="shared" si="268"/>
        <v>0</v>
      </c>
      <c r="AL822" s="3" t="b">
        <f t="shared" si="269"/>
        <v>0</v>
      </c>
      <c r="AM822" s="3" t="b">
        <f t="shared" si="270"/>
        <v>0</v>
      </c>
      <c r="AN822" s="3" t="b">
        <f t="shared" si="271"/>
        <v>0</v>
      </c>
      <c r="AO822" s="3" t="b">
        <f t="shared" si="272"/>
        <v>0</v>
      </c>
      <c r="AP822">
        <v>12504845.07</v>
      </c>
      <c r="AQ822">
        <v>20099136.809999999</v>
      </c>
      <c r="AR822">
        <v>488071.94939999998</v>
      </c>
      <c r="AS822">
        <v>63.786624609999997</v>
      </c>
      <c r="AT822">
        <v>12.75521799</v>
      </c>
      <c r="AU822">
        <v>24.99483914</v>
      </c>
      <c r="AV822">
        <v>8.3614140310000007</v>
      </c>
      <c r="AW822">
        <v>3.9581295270000001</v>
      </c>
      <c r="AX822">
        <v>6.3208003689999996</v>
      </c>
      <c r="AY822">
        <v>3.2035481429999999</v>
      </c>
      <c r="AZ822">
        <v>12.119994999999999</v>
      </c>
      <c r="BA822">
        <v>0</v>
      </c>
      <c r="BB822">
        <v>5.7231260329999998</v>
      </c>
      <c r="BC822">
        <v>5.0274920400000003</v>
      </c>
      <c r="BD822">
        <v>1.138366006</v>
      </c>
      <c r="BE822">
        <v>53.23532093</v>
      </c>
      <c r="BF822">
        <v>4.0956223190000003</v>
      </c>
      <c r="BG822">
        <v>2.707797142</v>
      </c>
      <c r="BH822">
        <v>1.321087642</v>
      </c>
      <c r="BI822">
        <v>2.1270180249999999</v>
      </c>
      <c r="BJ822">
        <v>1.0654924589999999</v>
      </c>
      <c r="BK822">
        <v>18.450001</v>
      </c>
      <c r="BL822">
        <v>18.989999999999998</v>
      </c>
      <c r="BM822">
        <v>17.870000999999998</v>
      </c>
      <c r="BN822">
        <v>18</v>
      </c>
      <c r="BO822">
        <v>-1.17</v>
      </c>
      <c r="BP822">
        <v>-6.1032863849999996</v>
      </c>
      <c r="BQ822">
        <v>-1.1049994999999999</v>
      </c>
      <c r="BR822">
        <v>-0.88700020000000002</v>
      </c>
      <c r="BS822">
        <v>-1.4320002999999999</v>
      </c>
      <c r="BT822">
        <v>-0.49266663599999999</v>
      </c>
      <c r="BU822">
        <v>19.123019540000001</v>
      </c>
      <c r="BV822">
        <v>-7.1254563260000001</v>
      </c>
      <c r="BW822">
        <v>-6.7295945960000001</v>
      </c>
      <c r="BX822">
        <v>-5.4019497320000003</v>
      </c>
      <c r="BY822">
        <v>-8.7210731589999995</v>
      </c>
      <c r="BZ822">
        <v>-7.1278684810000001</v>
      </c>
      <c r="CA822" t="s">
        <v>61</v>
      </c>
      <c r="CB822">
        <v>0.70965053600000005</v>
      </c>
      <c r="CC822">
        <v>1</v>
      </c>
    </row>
    <row r="823" spans="1:81" x14ac:dyDescent="0.25">
      <c r="A823">
        <v>1149</v>
      </c>
      <c r="B823" s="1">
        <v>40627</v>
      </c>
      <c r="C823">
        <v>1311.8000489999999</v>
      </c>
      <c r="D823">
        <v>1319.1800539999999</v>
      </c>
      <c r="E823">
        <v>1310.150024</v>
      </c>
      <c r="F823">
        <v>1313.8000489999999</v>
      </c>
      <c r="G823">
        <v>1313.8000489999999</v>
      </c>
      <c r="H823">
        <v>4223740000</v>
      </c>
      <c r="I823" s="2">
        <v>405690000000</v>
      </c>
      <c r="J823">
        <v>4223740000</v>
      </c>
      <c r="K823" s="3" t="b">
        <f t="shared" si="252"/>
        <v>1</v>
      </c>
      <c r="L823" s="3" t="b">
        <f t="shared" si="253"/>
        <v>0</v>
      </c>
      <c r="M823" s="3" t="b">
        <f t="shared" si="254"/>
        <v>0</v>
      </c>
      <c r="N823" s="3" t="b">
        <f t="shared" si="255"/>
        <v>0</v>
      </c>
      <c r="O823" s="3" t="b">
        <f t="shared" si="256"/>
        <v>0</v>
      </c>
      <c r="P823" s="3" t="b">
        <f t="shared" si="257"/>
        <v>0</v>
      </c>
      <c r="Q823">
        <v>4109323000</v>
      </c>
      <c r="R823">
        <v>2549265000</v>
      </c>
      <c r="S823">
        <v>1607177273</v>
      </c>
      <c r="T823" s="2">
        <v>552293000000</v>
      </c>
      <c r="U823">
        <v>1185540423</v>
      </c>
      <c r="V823" s="3" t="b">
        <f t="shared" si="258"/>
        <v>1</v>
      </c>
      <c r="W823" s="3" t="b">
        <f t="shared" si="259"/>
        <v>0</v>
      </c>
      <c r="X823" s="3" t="b">
        <f t="shared" si="260"/>
        <v>0</v>
      </c>
      <c r="Y823" s="3" t="b">
        <f t="shared" si="261"/>
        <v>0</v>
      </c>
      <c r="Z823" s="3" t="b">
        <f t="shared" si="262"/>
        <v>0</v>
      </c>
      <c r="AA823" s="3" t="b">
        <f t="shared" si="263"/>
        <v>0</v>
      </c>
      <c r="AB823">
        <v>1766076904</v>
      </c>
      <c r="AC823">
        <v>1043862783</v>
      </c>
      <c r="AD823">
        <v>429995559</v>
      </c>
      <c r="AE823">
        <v>1492880374</v>
      </c>
      <c r="AF823">
        <v>26402356.989999998</v>
      </c>
      <c r="AG823" s="3" t="b">
        <f t="shared" si="264"/>
        <v>1</v>
      </c>
      <c r="AH823" s="3" t="b">
        <f t="shared" si="265"/>
        <v>0</v>
      </c>
      <c r="AI823" s="3" t="b">
        <f t="shared" si="266"/>
        <v>0</v>
      </c>
      <c r="AJ823" s="3" t="b">
        <f t="shared" si="267"/>
        <v>0</v>
      </c>
      <c r="AK823" s="3" t="b">
        <f t="shared" si="268"/>
        <v>0</v>
      </c>
      <c r="AL823" s="3" t="b">
        <f t="shared" si="269"/>
        <v>0</v>
      </c>
      <c r="AM823" s="3" t="b">
        <f t="shared" si="270"/>
        <v>0</v>
      </c>
      <c r="AN823" s="3" t="b">
        <f t="shared" si="271"/>
        <v>0</v>
      </c>
      <c r="AO823" s="3" t="b">
        <f t="shared" si="272"/>
        <v>0</v>
      </c>
      <c r="AP823">
        <v>23145661.899999999</v>
      </c>
      <c r="AQ823">
        <v>15325434.529999999</v>
      </c>
      <c r="AR823">
        <v>9506322.3819999993</v>
      </c>
      <c r="AS823">
        <v>68.143622590000007</v>
      </c>
      <c r="AT823">
        <v>4.3569979869999997</v>
      </c>
      <c r="AU823">
        <v>6.8305824529999999</v>
      </c>
      <c r="AV823">
        <v>8.5561079909999993</v>
      </c>
      <c r="AW823">
        <v>7.5994696140000002</v>
      </c>
      <c r="AX823">
        <v>4.9179280839999997</v>
      </c>
      <c r="AY823">
        <v>5.2817907030000004</v>
      </c>
      <c r="AZ823">
        <v>4.140015</v>
      </c>
      <c r="BA823">
        <v>0</v>
      </c>
      <c r="BB823">
        <v>5.6100466740000003</v>
      </c>
      <c r="BC823">
        <v>4.6683854660000002</v>
      </c>
      <c r="BD823">
        <v>1.201710252</v>
      </c>
      <c r="BE823">
        <v>54.580762880000002</v>
      </c>
      <c r="BF823">
        <v>1.345441949</v>
      </c>
      <c r="BG823">
        <v>2.7205321339999999</v>
      </c>
      <c r="BH823">
        <v>2.4378731020000002</v>
      </c>
      <c r="BI823">
        <v>1.6033747819999999</v>
      </c>
      <c r="BJ823">
        <v>1.7660986489999999</v>
      </c>
      <c r="BK823">
        <v>17.870000999999998</v>
      </c>
      <c r="BL823">
        <v>18.079999999999998</v>
      </c>
      <c r="BM823">
        <v>17.07</v>
      </c>
      <c r="BN823">
        <v>17.91</v>
      </c>
      <c r="BO823">
        <v>-0.09</v>
      </c>
      <c r="BP823">
        <v>-0.5</v>
      </c>
      <c r="BQ823">
        <v>-0.63</v>
      </c>
      <c r="BR823">
        <v>-0.80699969999999999</v>
      </c>
      <c r="BS823">
        <v>-0.76100009999999996</v>
      </c>
      <c r="BT823">
        <v>-0.88896967900000001</v>
      </c>
      <c r="BU823">
        <v>18.57490752</v>
      </c>
      <c r="BV823">
        <v>-0.548112025</v>
      </c>
      <c r="BW823">
        <v>-3.8367841760000001</v>
      </c>
      <c r="BX823">
        <v>-4.9147359980000003</v>
      </c>
      <c r="BY823">
        <v>-4.6345922880000003</v>
      </c>
      <c r="BZ823">
        <v>-8.6733731259999995</v>
      </c>
      <c r="CA823" t="s">
        <v>60</v>
      </c>
      <c r="CB823">
        <v>0.48438598399999999</v>
      </c>
      <c r="CC823">
        <v>1</v>
      </c>
    </row>
    <row r="824" spans="1:81" x14ac:dyDescent="0.25">
      <c r="A824">
        <v>1150</v>
      </c>
      <c r="B824" s="1">
        <v>40630</v>
      </c>
      <c r="C824">
        <v>1315.4499510000001</v>
      </c>
      <c r="D824">
        <v>1319.73999</v>
      </c>
      <c r="E824">
        <v>1310.1899410000001</v>
      </c>
      <c r="F824">
        <v>1310.1899410000001</v>
      </c>
      <c r="G824">
        <v>1310.1899410000001</v>
      </c>
      <c r="H824">
        <v>3215170000</v>
      </c>
      <c r="I824" s="2">
        <v>402475000000</v>
      </c>
      <c r="J824">
        <v>504285000</v>
      </c>
      <c r="K824" s="3" t="b">
        <f t="shared" si="252"/>
        <v>1</v>
      </c>
      <c r="L824" s="3" t="b">
        <f t="shared" si="253"/>
        <v>0</v>
      </c>
      <c r="M824" s="3" t="b">
        <f t="shared" si="254"/>
        <v>0</v>
      </c>
      <c r="N824" s="3" t="b">
        <f t="shared" si="255"/>
        <v>0</v>
      </c>
      <c r="O824" s="3" t="b">
        <f t="shared" si="256"/>
        <v>0</v>
      </c>
      <c r="P824" s="3" t="b">
        <f t="shared" si="257"/>
        <v>0</v>
      </c>
      <c r="Q824">
        <v>1992067000</v>
      </c>
      <c r="R824">
        <v>2659680000</v>
      </c>
      <c r="S824">
        <v>2082252848</v>
      </c>
      <c r="T824" s="2">
        <v>549078000000</v>
      </c>
      <c r="U824">
        <v>-2012178657</v>
      </c>
      <c r="V824" s="3" t="b">
        <f t="shared" si="258"/>
        <v>0</v>
      </c>
      <c r="W824" s="3" t="b">
        <f t="shared" si="259"/>
        <v>0</v>
      </c>
      <c r="X824" s="3" t="b">
        <f t="shared" si="260"/>
        <v>0</v>
      </c>
      <c r="Y824" s="3" t="b">
        <f t="shared" si="261"/>
        <v>1</v>
      </c>
      <c r="Z824" s="3" t="b">
        <f t="shared" si="262"/>
        <v>0</v>
      </c>
      <c r="AA824" s="3" t="b">
        <f t="shared" si="263"/>
        <v>0</v>
      </c>
      <c r="AB824">
        <v>-334145477.60000002</v>
      </c>
      <c r="AC824">
        <v>559440810.10000002</v>
      </c>
      <c r="AD824">
        <v>299969855.39999998</v>
      </c>
      <c r="AE824">
        <v>1484045612</v>
      </c>
      <c r="AF824">
        <v>2258529.6609999998</v>
      </c>
      <c r="AG824" s="3" t="b">
        <f t="shared" si="264"/>
        <v>1</v>
      </c>
      <c r="AH824" s="3" t="b">
        <f t="shared" si="265"/>
        <v>0</v>
      </c>
      <c r="AI824" s="3" t="b">
        <f t="shared" si="266"/>
        <v>0</v>
      </c>
      <c r="AJ824" s="3" t="b">
        <f t="shared" si="267"/>
        <v>0</v>
      </c>
      <c r="AK824" s="3" t="b">
        <f t="shared" si="268"/>
        <v>0</v>
      </c>
      <c r="AL824" s="3" t="b">
        <f t="shared" si="269"/>
        <v>0</v>
      </c>
      <c r="AM824" s="3" t="b">
        <f t="shared" si="270"/>
        <v>0</v>
      </c>
      <c r="AN824" s="3" t="b">
        <f t="shared" si="271"/>
        <v>0</v>
      </c>
      <c r="AO824" s="3" t="b">
        <f t="shared" si="272"/>
        <v>0</v>
      </c>
      <c r="AP824">
        <v>14526167.699999999</v>
      </c>
      <c r="AQ824">
        <v>16313767.4</v>
      </c>
      <c r="AR824">
        <v>16485312.07</v>
      </c>
      <c r="AS824">
        <v>64.344304649999998</v>
      </c>
      <c r="AT824">
        <v>-3.799317947</v>
      </c>
      <c r="AU824">
        <v>-5.5754563709999996</v>
      </c>
      <c r="AV824">
        <v>0.27884002000000002</v>
      </c>
      <c r="AW824">
        <v>4.4295692090000003</v>
      </c>
      <c r="AX824">
        <v>5.167323219</v>
      </c>
      <c r="AY824">
        <v>6.1540931199999998</v>
      </c>
      <c r="AZ824">
        <v>0</v>
      </c>
      <c r="BA824">
        <v>3.6101079999999999</v>
      </c>
      <c r="BB824">
        <v>5.2093290540000003</v>
      </c>
      <c r="BC824">
        <v>4.5927942179999999</v>
      </c>
      <c r="BD824">
        <v>1.1342395949999999</v>
      </c>
      <c r="BE824">
        <v>53.144904519999997</v>
      </c>
      <c r="BF824">
        <v>-1.4358583579999999</v>
      </c>
      <c r="BG824">
        <v>-4.5208204000000002E-2</v>
      </c>
      <c r="BH824">
        <v>1.336105968</v>
      </c>
      <c r="BI824">
        <v>1.609142002</v>
      </c>
      <c r="BJ824">
        <v>2.1165827300000002</v>
      </c>
      <c r="BK824">
        <v>18.309999000000001</v>
      </c>
      <c r="BL824">
        <v>19.440000999999999</v>
      </c>
      <c r="BM824">
        <v>17.959999</v>
      </c>
      <c r="BN824">
        <v>19.440000999999999</v>
      </c>
      <c r="BO824">
        <v>1.5300009999999999</v>
      </c>
      <c r="BP824">
        <v>8.542719151</v>
      </c>
      <c r="BQ824">
        <v>0.72000050000000004</v>
      </c>
      <c r="BR824">
        <v>7.2000300000000003E-2</v>
      </c>
      <c r="BS824">
        <v>-0.27999960000000002</v>
      </c>
      <c r="BT824">
        <v>-1.105515158</v>
      </c>
      <c r="BU824">
        <v>27.892818030000001</v>
      </c>
      <c r="BV824">
        <v>9.3179105169999996</v>
      </c>
      <c r="BW824">
        <v>4.3848992459999998</v>
      </c>
      <c r="BX824">
        <v>0.43849144699999998</v>
      </c>
      <c r="BY824">
        <v>-1.705234975</v>
      </c>
      <c r="BZ824">
        <v>-8.3416077289999997</v>
      </c>
      <c r="CA824" t="s">
        <v>60</v>
      </c>
      <c r="CB824">
        <v>-5.0491199E-2</v>
      </c>
      <c r="CC824">
        <v>1</v>
      </c>
    </row>
    <row r="825" spans="1:81" x14ac:dyDescent="0.25">
      <c r="A825">
        <v>1165</v>
      </c>
      <c r="B825" s="1">
        <v>40651</v>
      </c>
      <c r="C825">
        <v>1313.349976</v>
      </c>
      <c r="D825">
        <v>1313.349976</v>
      </c>
      <c r="E825">
        <v>1294.6999510000001</v>
      </c>
      <c r="F825">
        <v>1305.1400149999999</v>
      </c>
      <c r="G825">
        <v>1305.1400149999999</v>
      </c>
      <c r="H825">
        <v>4223740000</v>
      </c>
      <c r="I825" s="2">
        <v>407400000000</v>
      </c>
      <c r="J825">
        <v>0</v>
      </c>
      <c r="K825" s="3" t="b">
        <f t="shared" si="252"/>
        <v>0</v>
      </c>
      <c r="L825" s="3" t="b">
        <f t="shared" si="253"/>
        <v>0</v>
      </c>
      <c r="M825" s="3" t="b">
        <f t="shared" si="254"/>
        <v>0</v>
      </c>
      <c r="N825" s="3" t="b">
        <f t="shared" si="255"/>
        <v>0</v>
      </c>
      <c r="O825" s="3" t="b">
        <f t="shared" si="256"/>
        <v>0</v>
      </c>
      <c r="P825" s="3" t="b">
        <f t="shared" si="257"/>
        <v>0</v>
      </c>
      <c r="Q825">
        <v>1584163000</v>
      </c>
      <c r="R825">
        <v>2354335000</v>
      </c>
      <c r="S825">
        <v>-535669272.69999999</v>
      </c>
      <c r="T825" s="2">
        <v>549682000000</v>
      </c>
      <c r="U825">
        <v>895287543.79999995</v>
      </c>
      <c r="V825" s="3" t="b">
        <f t="shared" si="258"/>
        <v>1</v>
      </c>
      <c r="W825" s="3" t="b">
        <f t="shared" si="259"/>
        <v>0</v>
      </c>
      <c r="X825" s="3" t="b">
        <f t="shared" si="260"/>
        <v>0</v>
      </c>
      <c r="Y825" s="3" t="b">
        <f t="shared" si="261"/>
        <v>0</v>
      </c>
      <c r="Z825" s="3" t="b">
        <f t="shared" si="262"/>
        <v>0</v>
      </c>
      <c r="AA825" s="3" t="b">
        <f t="shared" si="263"/>
        <v>0</v>
      </c>
      <c r="AB825">
        <v>1460458926</v>
      </c>
      <c r="AC825">
        <v>1172472492</v>
      </c>
      <c r="AD825">
        <v>-86694520.150000006</v>
      </c>
      <c r="AE825">
        <v>1466221276</v>
      </c>
      <c r="AF825">
        <v>-14978308.279999999</v>
      </c>
      <c r="AG825" s="3" t="b">
        <f t="shared" si="264"/>
        <v>0</v>
      </c>
      <c r="AH825" s="3" t="b">
        <f t="shared" si="265"/>
        <v>0</v>
      </c>
      <c r="AI825" s="3" t="b">
        <f t="shared" si="266"/>
        <v>0</v>
      </c>
      <c r="AJ825" s="3" t="b">
        <f t="shared" si="267"/>
        <v>1</v>
      </c>
      <c r="AK825" s="3" t="b">
        <f t="shared" si="268"/>
        <v>0</v>
      </c>
      <c r="AL825" s="3" t="b">
        <f t="shared" si="269"/>
        <v>0</v>
      </c>
      <c r="AM825" s="3" t="b">
        <f t="shared" si="270"/>
        <v>0</v>
      </c>
      <c r="AN825" s="3" t="b">
        <f t="shared" si="271"/>
        <v>0</v>
      </c>
      <c r="AO825" s="3" t="b">
        <f t="shared" si="272"/>
        <v>0</v>
      </c>
      <c r="AP825">
        <v>-7231777.4500000002</v>
      </c>
      <c r="AQ825">
        <v>-4089601.676</v>
      </c>
      <c r="AR825">
        <v>-9147422.7530000005</v>
      </c>
      <c r="AS825">
        <v>62.039620169999999</v>
      </c>
      <c r="AT825">
        <v>-16.082350569999999</v>
      </c>
      <c r="AU825">
        <v>-20.586206950000001</v>
      </c>
      <c r="AV825">
        <v>-3.4308539699999998</v>
      </c>
      <c r="AW825">
        <v>-1.10172297</v>
      </c>
      <c r="AX825">
        <v>-0.36293161800000001</v>
      </c>
      <c r="AY825">
        <v>-2.8957869889999999</v>
      </c>
      <c r="AZ825">
        <v>0</v>
      </c>
      <c r="BA825">
        <v>14.540039</v>
      </c>
      <c r="BB825">
        <v>2.8903955090000002</v>
      </c>
      <c r="BC825">
        <v>3.6906016269999999</v>
      </c>
      <c r="BD825">
        <v>0.78317732500000004</v>
      </c>
      <c r="BE825">
        <v>43.920327710000002</v>
      </c>
      <c r="BF825">
        <v>-8.230068417</v>
      </c>
      <c r="BG825">
        <v>-2.5404344810000001</v>
      </c>
      <c r="BH825">
        <v>-1.1893849350000001</v>
      </c>
      <c r="BI825">
        <v>-0.653103867</v>
      </c>
      <c r="BJ825">
        <v>-1.795895115</v>
      </c>
      <c r="BK825">
        <v>18.299999</v>
      </c>
      <c r="BL825">
        <v>19.07</v>
      </c>
      <c r="BM825">
        <v>16.809999000000001</v>
      </c>
      <c r="BN825">
        <v>16.959999</v>
      </c>
      <c r="BO825">
        <v>1.639999</v>
      </c>
      <c r="BP825">
        <v>10.70495431</v>
      </c>
      <c r="BQ825">
        <v>0.34499950000000001</v>
      </c>
      <c r="BR825">
        <v>-8.3000299999999999E-2</v>
      </c>
      <c r="BS825">
        <v>-0.1860002</v>
      </c>
      <c r="BT825">
        <v>-0.122545558</v>
      </c>
      <c r="BU825">
        <v>12.46943078</v>
      </c>
      <c r="BV825">
        <v>10.02444315</v>
      </c>
      <c r="BW825">
        <v>3.9157828810000002</v>
      </c>
      <c r="BX825">
        <v>0.89130023800000002</v>
      </c>
      <c r="BY825">
        <v>-0.107866489</v>
      </c>
      <c r="BZ825">
        <v>-0.68679937000000002</v>
      </c>
      <c r="CA825" t="s">
        <v>60</v>
      </c>
      <c r="CB825">
        <v>-0.54387980599999997</v>
      </c>
      <c r="CC825">
        <v>1</v>
      </c>
    </row>
    <row r="826" spans="1:81" x14ac:dyDescent="0.25">
      <c r="A826">
        <v>1166</v>
      </c>
      <c r="B826" s="1">
        <v>40652</v>
      </c>
      <c r="C826">
        <v>1305.98999</v>
      </c>
      <c r="D826">
        <v>1312.6999510000001</v>
      </c>
      <c r="E826">
        <v>1303.969971</v>
      </c>
      <c r="F826">
        <v>1312.619995</v>
      </c>
      <c r="G826">
        <v>1312.619995</v>
      </c>
      <c r="H826">
        <v>3886300000</v>
      </c>
      <c r="I826" s="2">
        <v>411286000000</v>
      </c>
      <c r="J826">
        <v>-168720000</v>
      </c>
      <c r="K826" s="3" t="b">
        <f t="shared" si="252"/>
        <v>0</v>
      </c>
      <c r="L826" s="3" t="b">
        <f t="shared" si="253"/>
        <v>0</v>
      </c>
      <c r="M826" s="3" t="b">
        <f t="shared" si="254"/>
        <v>0</v>
      </c>
      <c r="N826" s="3" t="b">
        <f t="shared" si="255"/>
        <v>1</v>
      </c>
      <c r="O826" s="3" t="b">
        <f t="shared" si="256"/>
        <v>0</v>
      </c>
      <c r="P826" s="3" t="b">
        <f t="shared" si="257"/>
        <v>0</v>
      </c>
      <c r="Q826">
        <v>743516000</v>
      </c>
      <c r="R826">
        <v>1551786000</v>
      </c>
      <c r="S826">
        <v>-143851333.30000001</v>
      </c>
      <c r="T826" s="2">
        <v>553497000000</v>
      </c>
      <c r="U826">
        <v>2160086047</v>
      </c>
      <c r="V826" s="3" t="b">
        <f t="shared" si="258"/>
        <v>1</v>
      </c>
      <c r="W826" s="3" t="b">
        <f t="shared" si="259"/>
        <v>0</v>
      </c>
      <c r="X826" s="3" t="b">
        <f t="shared" si="260"/>
        <v>0</v>
      </c>
      <c r="Y826" s="3" t="b">
        <f t="shared" si="261"/>
        <v>0</v>
      </c>
      <c r="Z826" s="3" t="b">
        <f t="shared" si="262"/>
        <v>0</v>
      </c>
      <c r="AA826" s="3" t="b">
        <f t="shared" si="263"/>
        <v>0</v>
      </c>
      <c r="AB826">
        <v>1732212223</v>
      </c>
      <c r="AC826">
        <v>1830018251</v>
      </c>
      <c r="AD826">
        <v>262442794.09999999</v>
      </c>
      <c r="AE826">
        <v>1488494324</v>
      </c>
      <c r="AF826">
        <v>-12131746.24</v>
      </c>
      <c r="AG826" s="3" t="b">
        <f t="shared" si="264"/>
        <v>0</v>
      </c>
      <c r="AH826" s="3" t="b">
        <f t="shared" si="265"/>
        <v>0</v>
      </c>
      <c r="AI826" s="3" t="b">
        <f t="shared" si="266"/>
        <v>0</v>
      </c>
      <c r="AJ826" s="3" t="b">
        <f t="shared" si="267"/>
        <v>1</v>
      </c>
      <c r="AK826" s="3" t="b">
        <f t="shared" si="268"/>
        <v>0</v>
      </c>
      <c r="AL826" s="3" t="b">
        <f t="shared" si="269"/>
        <v>0</v>
      </c>
      <c r="AM826" s="3" t="b">
        <f t="shared" si="270"/>
        <v>0</v>
      </c>
      <c r="AN826" s="3" t="b">
        <f t="shared" si="271"/>
        <v>0</v>
      </c>
      <c r="AO826" s="3" t="b">
        <f t="shared" si="272"/>
        <v>0</v>
      </c>
      <c r="AP826">
        <v>-6958724.602</v>
      </c>
      <c r="AQ826">
        <v>-4467565.2759999996</v>
      </c>
      <c r="AR826">
        <v>-8825874.6630000006</v>
      </c>
      <c r="AS826">
        <v>70.313027180000006</v>
      </c>
      <c r="AT826">
        <v>8.2734070129999999</v>
      </c>
      <c r="AU826">
        <v>13.335682889999999</v>
      </c>
      <c r="AV826">
        <v>-3.9044717800000002</v>
      </c>
      <c r="AW826">
        <v>-1.184725335</v>
      </c>
      <c r="AX826">
        <v>-0.38068088</v>
      </c>
      <c r="AY826">
        <v>-2.613106154</v>
      </c>
      <c r="AZ826">
        <v>7.4799800000000003</v>
      </c>
      <c r="BA826">
        <v>0</v>
      </c>
      <c r="BB826">
        <v>3.218222972</v>
      </c>
      <c r="BC826">
        <v>3.426987225</v>
      </c>
      <c r="BD826">
        <v>0.93908227899999996</v>
      </c>
      <c r="BE826">
        <v>48.429212569999997</v>
      </c>
      <c r="BF826">
        <v>4.5088848600000002</v>
      </c>
      <c r="BG826">
        <v>-1.8605917780000001</v>
      </c>
      <c r="BH826">
        <v>-0.99460207199999995</v>
      </c>
      <c r="BI826">
        <v>-0.60917984400000003</v>
      </c>
      <c r="BJ826">
        <v>-1.6328627760000001</v>
      </c>
      <c r="BK826">
        <v>16.620000999999998</v>
      </c>
      <c r="BL826">
        <v>16.719999000000001</v>
      </c>
      <c r="BM826">
        <v>15.69</v>
      </c>
      <c r="BN826">
        <v>15.83</v>
      </c>
      <c r="BO826">
        <v>-1.129999</v>
      </c>
      <c r="BP826">
        <v>-6.662730346</v>
      </c>
      <c r="BQ826">
        <v>0.255</v>
      </c>
      <c r="BR826">
        <v>3.1999899999999998E-2</v>
      </c>
      <c r="BS826">
        <v>-0.1490001</v>
      </c>
      <c r="BT826">
        <v>-0.1488486</v>
      </c>
      <c r="BU826">
        <v>5.5623468479999998</v>
      </c>
      <c r="BV826">
        <v>-6.9070839299999998</v>
      </c>
      <c r="BW826">
        <v>1.5586796110000001</v>
      </c>
      <c r="BX826">
        <v>1.279788865</v>
      </c>
      <c r="BY826">
        <v>0.14213177499999999</v>
      </c>
      <c r="BZ826">
        <v>-0.70688355700000005</v>
      </c>
      <c r="CA826" t="s">
        <v>61</v>
      </c>
      <c r="CB826">
        <v>0.423281305</v>
      </c>
      <c r="CC826">
        <v>1</v>
      </c>
    </row>
    <row r="827" spans="1:81" x14ac:dyDescent="0.25">
      <c r="A827">
        <v>1167</v>
      </c>
      <c r="B827" s="1">
        <v>40653</v>
      </c>
      <c r="C827">
        <v>1319.119995</v>
      </c>
      <c r="D827">
        <v>1332.660034</v>
      </c>
      <c r="E827">
        <v>1319.119995</v>
      </c>
      <c r="F827">
        <v>1330.3599850000001</v>
      </c>
      <c r="G827">
        <v>1330.3599850000001</v>
      </c>
      <c r="H827">
        <v>4236280000</v>
      </c>
      <c r="I827" s="2">
        <v>415523000000</v>
      </c>
      <c r="J827">
        <v>4061290000</v>
      </c>
      <c r="K827" s="3" t="b">
        <f t="shared" si="252"/>
        <v>1</v>
      </c>
      <c r="L827" s="3" t="b">
        <f t="shared" si="253"/>
        <v>0</v>
      </c>
      <c r="M827" s="3" t="b">
        <f t="shared" si="254"/>
        <v>0</v>
      </c>
      <c r="N827" s="3" t="b">
        <f t="shared" si="255"/>
        <v>0</v>
      </c>
      <c r="O827" s="3" t="b">
        <f t="shared" si="256"/>
        <v>0</v>
      </c>
      <c r="P827" s="3" t="b">
        <f t="shared" si="257"/>
        <v>0</v>
      </c>
      <c r="Q827">
        <v>1558282000</v>
      </c>
      <c r="R827">
        <v>1590772000</v>
      </c>
      <c r="S827">
        <v>754671697</v>
      </c>
      <c r="T827" s="2">
        <v>556294000000</v>
      </c>
      <c r="U827">
        <v>3306078529</v>
      </c>
      <c r="V827" s="3" t="b">
        <f t="shared" si="258"/>
        <v>1</v>
      </c>
      <c r="W827" s="3" t="b">
        <f t="shared" si="259"/>
        <v>0</v>
      </c>
      <c r="X827" s="3" t="b">
        <f t="shared" si="260"/>
        <v>0</v>
      </c>
      <c r="Y827" s="3" t="b">
        <f t="shared" si="261"/>
        <v>0</v>
      </c>
      <c r="Z827" s="3" t="b">
        <f t="shared" si="262"/>
        <v>0</v>
      </c>
      <c r="AA827" s="3" t="b">
        <f t="shared" si="263"/>
        <v>0</v>
      </c>
      <c r="AB827">
        <v>2516676258</v>
      </c>
      <c r="AC827">
        <v>2112563639</v>
      </c>
      <c r="AD827">
        <v>729711271.60000002</v>
      </c>
      <c r="AE827">
        <v>1545747425</v>
      </c>
      <c r="AF827">
        <v>39763074.409999996</v>
      </c>
      <c r="AG827" s="3" t="b">
        <f t="shared" si="264"/>
        <v>1</v>
      </c>
      <c r="AH827" s="3" t="b">
        <f t="shared" si="265"/>
        <v>0</v>
      </c>
      <c r="AI827" s="3" t="b">
        <f t="shared" si="266"/>
        <v>0</v>
      </c>
      <c r="AJ827" s="3" t="b">
        <f t="shared" si="267"/>
        <v>0</v>
      </c>
      <c r="AK827" s="3" t="b">
        <f t="shared" si="268"/>
        <v>0</v>
      </c>
      <c r="AL827" s="3" t="b">
        <f t="shared" si="269"/>
        <v>0</v>
      </c>
      <c r="AM827" s="3" t="b">
        <f t="shared" si="270"/>
        <v>0</v>
      </c>
      <c r="AN827" s="3" t="b">
        <f t="shared" si="271"/>
        <v>0</v>
      </c>
      <c r="AO827" s="3" t="b">
        <f t="shared" si="272"/>
        <v>0</v>
      </c>
      <c r="AP827">
        <v>12124187.289999999</v>
      </c>
      <c r="AQ827">
        <v>7487557.2060000002</v>
      </c>
      <c r="AR827">
        <v>-4029494.2349999999</v>
      </c>
      <c r="AS827">
        <v>89.934758479999999</v>
      </c>
      <c r="AT827">
        <v>19.6217313</v>
      </c>
      <c r="AU827">
        <v>27.906253060000001</v>
      </c>
      <c r="AV827">
        <v>13.94756916</v>
      </c>
      <c r="AW827">
        <v>4.3711770230000004</v>
      </c>
      <c r="AX827">
        <v>3.4257917189999998</v>
      </c>
      <c r="AY827">
        <v>-0.84207041500000002</v>
      </c>
      <c r="AZ827">
        <v>17.739989999999999</v>
      </c>
      <c r="BA827">
        <v>0</v>
      </c>
      <c r="BB827">
        <v>4.2554920459999996</v>
      </c>
      <c r="BC827">
        <v>3.1822024240000002</v>
      </c>
      <c r="BD827">
        <v>1.337278865</v>
      </c>
      <c r="BE827">
        <v>57.215203760000001</v>
      </c>
      <c r="BF827">
        <v>8.7859911910000008</v>
      </c>
      <c r="BG827">
        <v>6.6474380259999997</v>
      </c>
      <c r="BH827">
        <v>1.970330776</v>
      </c>
      <c r="BI827">
        <v>1.270683062</v>
      </c>
      <c r="BJ827">
        <v>-0.77335767600000005</v>
      </c>
      <c r="BK827">
        <v>14.31</v>
      </c>
      <c r="BL827">
        <v>15.39</v>
      </c>
      <c r="BM827">
        <v>14.3</v>
      </c>
      <c r="BN827">
        <v>15.07</v>
      </c>
      <c r="BO827">
        <v>-0.76</v>
      </c>
      <c r="BP827">
        <v>-4.8010107389999996</v>
      </c>
      <c r="BQ827">
        <v>-0.94499949999999999</v>
      </c>
      <c r="BR827">
        <v>-0.1879999</v>
      </c>
      <c r="BS827">
        <v>-0.189</v>
      </c>
      <c r="BT827">
        <v>-0.22272739999999999</v>
      </c>
      <c r="BU827">
        <v>4.5347464940000002</v>
      </c>
      <c r="BV827">
        <v>-1.027600354</v>
      </c>
      <c r="BW827">
        <v>-3.9673421420000001</v>
      </c>
      <c r="BX827">
        <v>-6.3780733000000006E-2</v>
      </c>
      <c r="BY827">
        <v>0.29111221799999998</v>
      </c>
      <c r="BZ827">
        <v>-0.84251623200000003</v>
      </c>
      <c r="CA827" t="s">
        <v>61</v>
      </c>
      <c r="CB827">
        <v>1.103881264</v>
      </c>
      <c r="CC827">
        <v>1</v>
      </c>
    </row>
    <row r="828" spans="1:81" x14ac:dyDescent="0.25">
      <c r="A828">
        <v>1169</v>
      </c>
      <c r="B828" s="1">
        <v>40658</v>
      </c>
      <c r="C828">
        <v>1337.1400149999999</v>
      </c>
      <c r="D828">
        <v>1337.5500489999999</v>
      </c>
      <c r="E828">
        <v>1331.469971</v>
      </c>
      <c r="F828">
        <v>1335.25</v>
      </c>
      <c r="G828">
        <v>1335.25</v>
      </c>
      <c r="H828">
        <v>2142130000</v>
      </c>
      <c r="I828" s="2">
        <v>416968000000</v>
      </c>
      <c r="J828">
        <v>722555000</v>
      </c>
      <c r="K828" s="3" t="b">
        <f t="shared" si="252"/>
        <v>1</v>
      </c>
      <c r="L828" s="3" t="b">
        <f t="shared" si="253"/>
        <v>0</v>
      </c>
      <c r="M828" s="3" t="b">
        <f t="shared" si="254"/>
        <v>0</v>
      </c>
      <c r="N828" s="3" t="b">
        <f t="shared" si="255"/>
        <v>0</v>
      </c>
      <c r="O828" s="3" t="b">
        <f t="shared" si="256"/>
        <v>0</v>
      </c>
      <c r="P828" s="3" t="b">
        <f t="shared" si="257"/>
        <v>0</v>
      </c>
      <c r="Q828">
        <v>2063141000</v>
      </c>
      <c r="R828">
        <v>2695890000</v>
      </c>
      <c r="S828">
        <v>1942942970</v>
      </c>
      <c r="T828" s="2">
        <v>560234000000</v>
      </c>
      <c r="U828">
        <v>1969667727</v>
      </c>
      <c r="V828" s="3" t="b">
        <f t="shared" si="258"/>
        <v>1</v>
      </c>
      <c r="W828" s="3" t="b">
        <f t="shared" si="259"/>
        <v>0</v>
      </c>
      <c r="X828" s="3" t="b">
        <f t="shared" si="260"/>
        <v>0</v>
      </c>
      <c r="Y828" s="3" t="b">
        <f t="shared" si="261"/>
        <v>0</v>
      </c>
      <c r="Z828" s="3" t="b">
        <f t="shared" si="262"/>
        <v>0</v>
      </c>
      <c r="AA828" s="3" t="b">
        <f t="shared" si="263"/>
        <v>0</v>
      </c>
      <c r="AB828">
        <v>2362704988</v>
      </c>
      <c r="AC828">
        <v>2731793930</v>
      </c>
      <c r="AD828">
        <v>1759639497</v>
      </c>
      <c r="AE828">
        <v>1561264803</v>
      </c>
      <c r="AF828">
        <v>7758689.1560000004</v>
      </c>
      <c r="AG828" s="3" t="b">
        <f t="shared" si="264"/>
        <v>1</v>
      </c>
      <c r="AH828" s="3" t="b">
        <f t="shared" si="265"/>
        <v>0</v>
      </c>
      <c r="AI828" s="3" t="b">
        <f t="shared" si="266"/>
        <v>0</v>
      </c>
      <c r="AJ828" s="3" t="b">
        <f t="shared" si="267"/>
        <v>0</v>
      </c>
      <c r="AK828" s="3" t="b">
        <f t="shared" si="268"/>
        <v>0</v>
      </c>
      <c r="AL828" s="3" t="b">
        <f t="shared" si="269"/>
        <v>0</v>
      </c>
      <c r="AM828" s="3" t="b">
        <f t="shared" si="270"/>
        <v>0</v>
      </c>
      <c r="AN828" s="3" t="b">
        <f t="shared" si="271"/>
        <v>0</v>
      </c>
      <c r="AO828" s="3" t="b">
        <f t="shared" si="272"/>
        <v>0</v>
      </c>
      <c r="AP828">
        <v>23724052.170000002</v>
      </c>
      <c r="AQ828">
        <v>26626923.949999999</v>
      </c>
      <c r="AR828">
        <v>5835250.3660000004</v>
      </c>
      <c r="AS828">
        <v>95.343474069999999</v>
      </c>
      <c r="AT828">
        <v>-2.3559419020000001</v>
      </c>
      <c r="AU828">
        <v>-2.4114186129999999</v>
      </c>
      <c r="AV828">
        <v>2.7043577920000001</v>
      </c>
      <c r="AW828">
        <v>8.2855998129999993</v>
      </c>
      <c r="AX828">
        <v>9.3994096579999997</v>
      </c>
      <c r="AY828">
        <v>2.6785964189999998</v>
      </c>
      <c r="AZ828">
        <v>0</v>
      </c>
      <c r="BA828">
        <v>2.1300050000000001</v>
      </c>
      <c r="BB828">
        <v>4.1348898759999999</v>
      </c>
      <c r="BC828">
        <v>2.8959810180000001</v>
      </c>
      <c r="BD828">
        <v>1.427802824</v>
      </c>
      <c r="BE828">
        <v>58.810493579999999</v>
      </c>
      <c r="BF828">
        <v>-1.3007663540000001</v>
      </c>
      <c r="BG828">
        <v>0.79764491100000001</v>
      </c>
      <c r="BH828">
        <v>3.403989921</v>
      </c>
      <c r="BI828">
        <v>4.1462379110000001</v>
      </c>
      <c r="BJ828">
        <v>0.90288053400000001</v>
      </c>
      <c r="BK828">
        <v>15.64</v>
      </c>
      <c r="BL828">
        <v>16.059999000000001</v>
      </c>
      <c r="BM828">
        <v>15.5</v>
      </c>
      <c r="BN828">
        <v>15.77</v>
      </c>
      <c r="BO828">
        <v>1.08</v>
      </c>
      <c r="BP828">
        <v>7.3519400949999998</v>
      </c>
      <c r="BQ828">
        <v>0.35</v>
      </c>
      <c r="BR828">
        <v>-5.6000000000000001E-2</v>
      </c>
      <c r="BS828">
        <v>-0.35199979999999997</v>
      </c>
      <c r="BT828">
        <v>-0.20066667299999999</v>
      </c>
      <c r="BU828">
        <v>8.6572433059999998</v>
      </c>
      <c r="BV828">
        <v>6.3604236539999999</v>
      </c>
      <c r="BW828">
        <v>2.0612484059999998</v>
      </c>
      <c r="BX828">
        <v>0.70467625300000003</v>
      </c>
      <c r="BY828">
        <v>-1.0889902140000001</v>
      </c>
      <c r="BZ828">
        <v>-0.26268831999999998</v>
      </c>
      <c r="CA828" t="s">
        <v>60</v>
      </c>
      <c r="CB828">
        <v>0.34484509800000002</v>
      </c>
      <c r="CC828">
        <v>1</v>
      </c>
    </row>
    <row r="829" spans="1:81" x14ac:dyDescent="0.25">
      <c r="A829">
        <v>1170</v>
      </c>
      <c r="B829" s="1">
        <v>40659</v>
      </c>
      <c r="C829">
        <v>1336.75</v>
      </c>
      <c r="D829">
        <v>1349.5500489999999</v>
      </c>
      <c r="E829">
        <v>1336.75</v>
      </c>
      <c r="F829">
        <v>1347.23999</v>
      </c>
      <c r="G829">
        <v>1347.23999</v>
      </c>
      <c r="H829">
        <v>3908060000</v>
      </c>
      <c r="I829" s="2">
        <v>420876000000</v>
      </c>
      <c r="J829">
        <v>882965000</v>
      </c>
      <c r="K829" s="3" t="b">
        <f t="shared" si="252"/>
        <v>1</v>
      </c>
      <c r="L829" s="3" t="b">
        <f t="shared" si="253"/>
        <v>0</v>
      </c>
      <c r="M829" s="3" t="b">
        <f t="shared" si="254"/>
        <v>0</v>
      </c>
      <c r="N829" s="3" t="b">
        <f t="shared" si="255"/>
        <v>0</v>
      </c>
      <c r="O829" s="3" t="b">
        <f t="shared" si="256"/>
        <v>0</v>
      </c>
      <c r="P829" s="3" t="b">
        <f t="shared" si="257"/>
        <v>0</v>
      </c>
      <c r="Q829">
        <v>1391738000</v>
      </c>
      <c r="R829">
        <v>2062401000</v>
      </c>
      <c r="S829">
        <v>2175801939</v>
      </c>
      <c r="T829" s="2">
        <v>562731000000</v>
      </c>
      <c r="U829">
        <v>1509444885</v>
      </c>
      <c r="V829" s="3" t="b">
        <f t="shared" si="258"/>
        <v>1</v>
      </c>
      <c r="W829" s="3" t="b">
        <f t="shared" si="259"/>
        <v>0</v>
      </c>
      <c r="X829" s="3" t="b">
        <f t="shared" si="260"/>
        <v>0</v>
      </c>
      <c r="Y829" s="3" t="b">
        <f t="shared" si="261"/>
        <v>0</v>
      </c>
      <c r="Z829" s="3" t="b">
        <f t="shared" si="262"/>
        <v>0</v>
      </c>
      <c r="AA829" s="3" t="b">
        <f t="shared" si="263"/>
        <v>0</v>
      </c>
      <c r="AB829">
        <v>1983182407</v>
      </c>
      <c r="AC829">
        <v>2240702354</v>
      </c>
      <c r="AD829">
        <v>2070935068</v>
      </c>
      <c r="AE829">
        <v>1596357558</v>
      </c>
      <c r="AF829">
        <v>15840524.119999999</v>
      </c>
      <c r="AG829" s="3" t="b">
        <f t="shared" si="264"/>
        <v>1</v>
      </c>
      <c r="AH829" s="3" t="b">
        <f t="shared" si="265"/>
        <v>0</v>
      </c>
      <c r="AI829" s="3" t="b">
        <f t="shared" si="266"/>
        <v>0</v>
      </c>
      <c r="AJ829" s="3" t="b">
        <f t="shared" si="267"/>
        <v>0</v>
      </c>
      <c r="AK829" s="3" t="b">
        <f t="shared" si="268"/>
        <v>0</v>
      </c>
      <c r="AL829" s="3" t="b">
        <f t="shared" si="269"/>
        <v>0</v>
      </c>
      <c r="AM829" s="3" t="b">
        <f t="shared" si="270"/>
        <v>0</v>
      </c>
      <c r="AN829" s="3" t="b">
        <f t="shared" si="271"/>
        <v>0</v>
      </c>
      <c r="AO829" s="3" t="b">
        <f t="shared" si="272"/>
        <v>0</v>
      </c>
      <c r="AP829">
        <v>14841869.199999999</v>
      </c>
      <c r="AQ829">
        <v>23124384.530000001</v>
      </c>
      <c r="AR829">
        <v>11107504.59</v>
      </c>
      <c r="AS829">
        <v>97.701433829999999</v>
      </c>
      <c r="AT829">
        <v>2.357959766</v>
      </c>
      <c r="AU829">
        <v>2.4731213009999999</v>
      </c>
      <c r="AV829">
        <v>1.0089319999999999E-3</v>
      </c>
      <c r="AW829">
        <v>2.0944084150000002</v>
      </c>
      <c r="AX829">
        <v>6.0185528880000003</v>
      </c>
      <c r="AY829">
        <v>3.8558673680000002</v>
      </c>
      <c r="AZ829">
        <v>11.989990000000001</v>
      </c>
      <c r="BA829">
        <v>0</v>
      </c>
      <c r="BB829">
        <v>4.6959684570000002</v>
      </c>
      <c r="BC829">
        <v>2.6891252309999998</v>
      </c>
      <c r="BD829">
        <v>1.746281059</v>
      </c>
      <c r="BE829">
        <v>63.58712096</v>
      </c>
      <c r="BF829">
        <v>4.776627381</v>
      </c>
      <c r="BG829">
        <v>1.737930513</v>
      </c>
      <c r="BH829">
        <v>1.7814985249999999</v>
      </c>
      <c r="BI829">
        <v>3.1911106610000002</v>
      </c>
      <c r="BJ829">
        <v>1.681970113</v>
      </c>
      <c r="BK829">
        <v>15.36</v>
      </c>
      <c r="BL829">
        <v>15.66</v>
      </c>
      <c r="BM829">
        <v>15.07</v>
      </c>
      <c r="BN829">
        <v>15.62</v>
      </c>
      <c r="BO829">
        <v>-0.15</v>
      </c>
      <c r="BP829">
        <v>-0.95117311400000004</v>
      </c>
      <c r="BQ829">
        <v>0.46500000000000002</v>
      </c>
      <c r="BR829">
        <v>0.27300000000000002</v>
      </c>
      <c r="BS829">
        <v>2.8000000000000001E-2</v>
      </c>
      <c r="BT829">
        <v>-0.18824241799999999</v>
      </c>
      <c r="BU829">
        <v>7.7738511319999999</v>
      </c>
      <c r="BV829">
        <v>-0.88339217400000003</v>
      </c>
      <c r="BW829">
        <v>2.73851574</v>
      </c>
      <c r="BX829">
        <v>1.6077737569999999</v>
      </c>
      <c r="BY829">
        <v>0.85455053800000003</v>
      </c>
      <c r="BZ829">
        <v>-0.19259188699999999</v>
      </c>
      <c r="CA829" t="s">
        <v>60</v>
      </c>
      <c r="CB829">
        <v>0.72263042300000002</v>
      </c>
      <c r="CC829">
        <v>1</v>
      </c>
    </row>
    <row r="830" spans="1:81" x14ac:dyDescent="0.25">
      <c r="A830">
        <v>1212</v>
      </c>
      <c r="B830" s="1">
        <v>40718</v>
      </c>
      <c r="C830">
        <v>1283.040039</v>
      </c>
      <c r="D830">
        <v>1283.9300539999999</v>
      </c>
      <c r="E830">
        <v>1267.23999</v>
      </c>
      <c r="F830">
        <v>1268.4499510000001</v>
      </c>
      <c r="G830">
        <v>1268.4499510000001</v>
      </c>
      <c r="H830">
        <v>3665340000</v>
      </c>
      <c r="I830" s="2">
        <v>413274000000</v>
      </c>
      <c r="J830">
        <v>-4324395000</v>
      </c>
      <c r="K830" s="3" t="b">
        <f t="shared" si="252"/>
        <v>0</v>
      </c>
      <c r="L830" s="3" t="b">
        <f t="shared" si="253"/>
        <v>0</v>
      </c>
      <c r="M830" s="3" t="b">
        <f t="shared" si="254"/>
        <v>0</v>
      </c>
      <c r="N830" s="3" t="b">
        <f t="shared" si="255"/>
        <v>1</v>
      </c>
      <c r="O830" s="3" t="b">
        <f t="shared" si="256"/>
        <v>0</v>
      </c>
      <c r="P830" s="3" t="b">
        <f t="shared" si="257"/>
        <v>0</v>
      </c>
      <c r="Q830">
        <v>-4208508000</v>
      </c>
      <c r="R830">
        <v>-2532399000</v>
      </c>
      <c r="S830">
        <v>959362606.10000002</v>
      </c>
      <c r="T830" s="2">
        <v>561034000000</v>
      </c>
      <c r="U830">
        <v>273761999.30000001</v>
      </c>
      <c r="V830" s="3" t="b">
        <f t="shared" si="258"/>
        <v>1</v>
      </c>
      <c r="W830" s="3" t="b">
        <f t="shared" si="259"/>
        <v>0</v>
      </c>
      <c r="X830" s="3" t="b">
        <f t="shared" si="260"/>
        <v>0</v>
      </c>
      <c r="Y830" s="3" t="b">
        <f t="shared" si="261"/>
        <v>0</v>
      </c>
      <c r="Z830" s="3" t="b">
        <f t="shared" si="262"/>
        <v>0</v>
      </c>
      <c r="AA830" s="3" t="b">
        <f t="shared" si="263"/>
        <v>0</v>
      </c>
      <c r="AB830">
        <v>-517067744.5</v>
      </c>
      <c r="AC830">
        <v>62139794.270000003</v>
      </c>
      <c r="AD830">
        <v>226307871.09999999</v>
      </c>
      <c r="AE830">
        <v>1375752188</v>
      </c>
      <c r="AF830">
        <v>-28536065.5</v>
      </c>
      <c r="AG830" s="3" t="b">
        <f t="shared" si="264"/>
        <v>0</v>
      </c>
      <c r="AH830" s="3" t="b">
        <f t="shared" si="265"/>
        <v>0</v>
      </c>
      <c r="AI830" s="3" t="b">
        <f t="shared" si="266"/>
        <v>0</v>
      </c>
      <c r="AJ830" s="3" t="b">
        <f t="shared" si="267"/>
        <v>1</v>
      </c>
      <c r="AK830" s="3" t="b">
        <f t="shared" si="268"/>
        <v>0</v>
      </c>
      <c r="AL830" s="3" t="b">
        <f t="shared" si="269"/>
        <v>0</v>
      </c>
      <c r="AM830" s="3" t="b">
        <f t="shared" si="270"/>
        <v>0</v>
      </c>
      <c r="AN830" s="3" t="b">
        <f t="shared" si="271"/>
        <v>0</v>
      </c>
      <c r="AO830" s="3" t="b">
        <f t="shared" si="272"/>
        <v>0</v>
      </c>
      <c r="AP830">
        <v>-25746675.280000001</v>
      </c>
      <c r="AQ830">
        <v>-9149935.4759999998</v>
      </c>
      <c r="AR830">
        <v>2543347.5950000002</v>
      </c>
      <c r="AS830">
        <v>9.2258502149999995</v>
      </c>
      <c r="AT830">
        <v>-13.37663111</v>
      </c>
      <c r="AU830">
        <v>-59.182135440000003</v>
      </c>
      <c r="AV830">
        <v>-8.3059560660000002</v>
      </c>
      <c r="AW830">
        <v>-7.5415709230000001</v>
      </c>
      <c r="AX830">
        <v>-2.8299782389999999</v>
      </c>
      <c r="AY830">
        <v>1.413999998</v>
      </c>
      <c r="AZ830">
        <v>0</v>
      </c>
      <c r="BA830">
        <v>15.050049</v>
      </c>
      <c r="BB830">
        <v>3.7208037940000001</v>
      </c>
      <c r="BC830">
        <v>5.7894701419999999</v>
      </c>
      <c r="BD830">
        <v>0.64268468499999998</v>
      </c>
      <c r="BE830">
        <v>39.12404437</v>
      </c>
      <c r="BF830">
        <v>-4.9860268200000002</v>
      </c>
      <c r="BG830">
        <v>-3.142859772</v>
      </c>
      <c r="BH830">
        <v>-2.9314517329999998</v>
      </c>
      <c r="BI830">
        <v>-0.79226774700000002</v>
      </c>
      <c r="BJ830">
        <v>1.077236259</v>
      </c>
      <c r="BK830">
        <v>19.200001</v>
      </c>
      <c r="BL830">
        <v>21.280000999999999</v>
      </c>
      <c r="BM830">
        <v>19.100000000000001</v>
      </c>
      <c r="BN830">
        <v>21.1</v>
      </c>
      <c r="BO830">
        <v>1.8099989999999999</v>
      </c>
      <c r="BP830">
        <v>9.3830943809999994</v>
      </c>
      <c r="BQ830">
        <v>1.29</v>
      </c>
      <c r="BR830">
        <v>0.74899979999999999</v>
      </c>
      <c r="BS830">
        <v>0.26500000000000001</v>
      </c>
      <c r="BT830">
        <v>-4.1515145000000003E-2</v>
      </c>
      <c r="BU830">
        <v>62.943632569999998</v>
      </c>
      <c r="BV830">
        <v>15.699528239999999</v>
      </c>
      <c r="BW830">
        <v>10.99975463</v>
      </c>
      <c r="BX830">
        <v>6.2471890280000002</v>
      </c>
      <c r="BY830">
        <v>1.8699760599999999</v>
      </c>
      <c r="BZ830">
        <v>-4.9946267769999997</v>
      </c>
      <c r="CA830" t="s">
        <v>62</v>
      </c>
      <c r="CB830">
        <v>-0.44198925100000003</v>
      </c>
      <c r="CC830">
        <v>1</v>
      </c>
    </row>
    <row r="831" spans="1:81" x14ac:dyDescent="0.25">
      <c r="A831">
        <v>1213</v>
      </c>
      <c r="B831" s="1">
        <v>40721</v>
      </c>
      <c r="C831">
        <v>1268.4399410000001</v>
      </c>
      <c r="D831">
        <v>1284.910034</v>
      </c>
      <c r="E831">
        <v>1267.530029</v>
      </c>
      <c r="F831">
        <v>1280.099976</v>
      </c>
      <c r="G831">
        <v>1280.099976</v>
      </c>
      <c r="H831">
        <v>3479070000</v>
      </c>
      <c r="I831" s="2">
        <v>416753000000</v>
      </c>
      <c r="J831">
        <v>-93135000</v>
      </c>
      <c r="K831" s="3" t="b">
        <f t="shared" si="252"/>
        <v>0</v>
      </c>
      <c r="L831" s="3" t="b">
        <f t="shared" si="253"/>
        <v>0</v>
      </c>
      <c r="M831" s="3" t="b">
        <f t="shared" si="254"/>
        <v>0</v>
      </c>
      <c r="N831" s="3" t="b">
        <f t="shared" si="255"/>
        <v>1</v>
      </c>
      <c r="O831" s="3" t="b">
        <f t="shared" si="256"/>
        <v>0</v>
      </c>
      <c r="P831" s="3" t="b">
        <f t="shared" si="257"/>
        <v>0</v>
      </c>
      <c r="Q831">
        <v>-1917450000</v>
      </c>
      <c r="R831">
        <v>-2642507000</v>
      </c>
      <c r="S831">
        <v>554414606.10000002</v>
      </c>
      <c r="T831" s="2">
        <v>562587000000</v>
      </c>
      <c r="U831">
        <v>-790273894.89999998</v>
      </c>
      <c r="V831" s="3" t="b">
        <f t="shared" si="258"/>
        <v>0</v>
      </c>
      <c r="W831" s="3" t="b">
        <f t="shared" si="259"/>
        <v>0</v>
      </c>
      <c r="X831" s="3" t="b">
        <f t="shared" si="260"/>
        <v>0</v>
      </c>
      <c r="Y831" s="3" t="b">
        <f t="shared" si="261"/>
        <v>1</v>
      </c>
      <c r="Z831" s="3" t="b">
        <f t="shared" si="262"/>
        <v>0</v>
      </c>
      <c r="AA831" s="3" t="b">
        <f t="shared" si="263"/>
        <v>0</v>
      </c>
      <c r="AB831">
        <v>316872032.30000001</v>
      </c>
      <c r="AC831">
        <v>-224717807.90000001</v>
      </c>
      <c r="AD831">
        <v>260951325</v>
      </c>
      <c r="AE831">
        <v>1407705560</v>
      </c>
      <c r="AF831">
        <v>-5512814.3039999995</v>
      </c>
      <c r="AG831" s="3" t="b">
        <f t="shared" si="264"/>
        <v>0</v>
      </c>
      <c r="AH831" s="3" t="b">
        <f t="shared" si="265"/>
        <v>0</v>
      </c>
      <c r="AI831" s="3" t="b">
        <f t="shared" si="266"/>
        <v>0</v>
      </c>
      <c r="AJ831" s="3" t="b">
        <f t="shared" si="267"/>
        <v>1</v>
      </c>
      <c r="AK831" s="3" t="b">
        <f t="shared" si="268"/>
        <v>0</v>
      </c>
      <c r="AL831" s="3" t="b">
        <f t="shared" si="269"/>
        <v>0</v>
      </c>
      <c r="AM831" s="3" t="b">
        <f t="shared" si="270"/>
        <v>1</v>
      </c>
      <c r="AN831" s="3" t="b">
        <f t="shared" si="271"/>
        <v>0</v>
      </c>
      <c r="AO831" s="3" t="b">
        <f t="shared" si="272"/>
        <v>0</v>
      </c>
      <c r="AP831">
        <v>-11833527.869999999</v>
      </c>
      <c r="AQ831">
        <v>-15541446.93</v>
      </c>
      <c r="AR831">
        <v>1940928.692</v>
      </c>
      <c r="AS831">
        <v>21.436241809999999</v>
      </c>
      <c r="AT831">
        <v>12.210391599999999</v>
      </c>
      <c r="AU831">
        <v>132.3497706</v>
      </c>
      <c r="AV831">
        <v>-0.58311975599999999</v>
      </c>
      <c r="AW831">
        <v>-2.6581192709999999</v>
      </c>
      <c r="AX831">
        <v>-4.0311414409999999</v>
      </c>
      <c r="AY831">
        <v>1.040125682</v>
      </c>
      <c r="AZ831">
        <v>11.650024999999999</v>
      </c>
      <c r="BA831">
        <v>0</v>
      </c>
      <c r="BB831">
        <v>4.2871767370000002</v>
      </c>
      <c r="BC831">
        <v>5.3759365600000004</v>
      </c>
      <c r="BD831">
        <v>0.79747532200000004</v>
      </c>
      <c r="BE831">
        <v>44.366412820000001</v>
      </c>
      <c r="BF831">
        <v>5.2423684579999996</v>
      </c>
      <c r="BG831">
        <v>0.12817081899999999</v>
      </c>
      <c r="BH831">
        <v>-0.81160800799999999</v>
      </c>
      <c r="BI831">
        <v>-1.4477532369999999</v>
      </c>
      <c r="BJ831">
        <v>0.83045560200000001</v>
      </c>
      <c r="BK831">
        <v>21.6</v>
      </c>
      <c r="BL831">
        <v>21.82</v>
      </c>
      <c r="BM831">
        <v>20.27</v>
      </c>
      <c r="BN831">
        <v>20.559999000000001</v>
      </c>
      <c r="BO831">
        <v>-0.54000099999999995</v>
      </c>
      <c r="BP831">
        <v>-2.5592464449999999</v>
      </c>
      <c r="BQ831">
        <v>0.63499899999999998</v>
      </c>
      <c r="BR831">
        <v>0.79299960000000003</v>
      </c>
      <c r="BS831">
        <v>0.59799959999999996</v>
      </c>
      <c r="BT831">
        <v>-5.5515170000000003E-2</v>
      </c>
      <c r="BU831">
        <v>56.947357889999999</v>
      </c>
      <c r="BV831">
        <v>-5.9962746730000003</v>
      </c>
      <c r="BW831">
        <v>4.8516267820000003</v>
      </c>
      <c r="BX831">
        <v>6.3709231979999998</v>
      </c>
      <c r="BY831">
        <v>4.7454899419999998</v>
      </c>
      <c r="BZ831">
        <v>-3.7365034750000001</v>
      </c>
      <c r="CA831" t="s">
        <v>60</v>
      </c>
      <c r="CB831">
        <v>0.35945053300000002</v>
      </c>
      <c r="CC831">
        <v>1</v>
      </c>
    </row>
    <row r="832" spans="1:81" x14ac:dyDescent="0.25">
      <c r="A832">
        <v>1214</v>
      </c>
      <c r="B832" s="1">
        <v>40722</v>
      </c>
      <c r="C832">
        <v>1280.209961</v>
      </c>
      <c r="D832">
        <v>1296.8000489999999</v>
      </c>
      <c r="E832">
        <v>1280.209961</v>
      </c>
      <c r="F832">
        <v>1296.670044</v>
      </c>
      <c r="G832">
        <v>1296.670044</v>
      </c>
      <c r="H832">
        <v>3681500000</v>
      </c>
      <c r="I832" s="2">
        <v>420434000000</v>
      </c>
      <c r="J832">
        <v>3580285000</v>
      </c>
      <c r="K832" s="3" t="b">
        <f t="shared" si="252"/>
        <v>1</v>
      </c>
      <c r="L832" s="3" t="b">
        <f t="shared" si="253"/>
        <v>0</v>
      </c>
      <c r="M832" s="3" t="b">
        <f t="shared" si="254"/>
        <v>0</v>
      </c>
      <c r="N832" s="3" t="b">
        <f t="shared" si="255"/>
        <v>0</v>
      </c>
      <c r="O832" s="3" t="b">
        <f t="shared" si="256"/>
        <v>0</v>
      </c>
      <c r="P832" s="3" t="b">
        <f t="shared" si="257"/>
        <v>0</v>
      </c>
      <c r="Q832">
        <v>1396476000</v>
      </c>
      <c r="R832">
        <v>-316271000</v>
      </c>
      <c r="S832">
        <v>500898484.80000001</v>
      </c>
      <c r="T832" s="2">
        <v>566211000000</v>
      </c>
      <c r="U832">
        <v>2588574670</v>
      </c>
      <c r="V832" s="3" t="b">
        <f t="shared" si="258"/>
        <v>1</v>
      </c>
      <c r="W832" s="3" t="b">
        <f t="shared" si="259"/>
        <v>0</v>
      </c>
      <c r="X832" s="3" t="b">
        <f t="shared" si="260"/>
        <v>0</v>
      </c>
      <c r="Y832" s="3" t="b">
        <f t="shared" si="261"/>
        <v>0</v>
      </c>
      <c r="Z832" s="3" t="b">
        <f t="shared" si="262"/>
        <v>0</v>
      </c>
      <c r="AA832" s="3" t="b">
        <f t="shared" si="263"/>
        <v>0</v>
      </c>
      <c r="AB832">
        <v>768310853.39999998</v>
      </c>
      <c r="AC832">
        <v>986879888.79999995</v>
      </c>
      <c r="AD832">
        <v>594180221.60000002</v>
      </c>
      <c r="AE832">
        <v>1455360201</v>
      </c>
      <c r="AF832">
        <v>39804006.450000003</v>
      </c>
      <c r="AG832" s="3" t="b">
        <f t="shared" si="264"/>
        <v>1</v>
      </c>
      <c r="AH832" s="3" t="b">
        <f t="shared" si="265"/>
        <v>0</v>
      </c>
      <c r="AI832" s="3" t="b">
        <f t="shared" si="266"/>
        <v>0</v>
      </c>
      <c r="AJ832" s="3" t="b">
        <f t="shared" si="267"/>
        <v>0</v>
      </c>
      <c r="AK832" s="3" t="b">
        <f t="shared" si="268"/>
        <v>0</v>
      </c>
      <c r="AL832" s="3" t="b">
        <f t="shared" si="269"/>
        <v>0</v>
      </c>
      <c r="AM832" s="3" t="b">
        <f t="shared" si="270"/>
        <v>0</v>
      </c>
      <c r="AN832" s="3" t="b">
        <f t="shared" si="271"/>
        <v>0</v>
      </c>
      <c r="AO832" s="3" t="b">
        <f t="shared" si="272"/>
        <v>0</v>
      </c>
      <c r="AP832">
        <v>14184040.99</v>
      </c>
      <c r="AQ832">
        <v>3404613.517</v>
      </c>
      <c r="AR832">
        <v>6652041.3289999999</v>
      </c>
      <c r="AS832">
        <v>38.078425469999999</v>
      </c>
      <c r="AT832">
        <v>16.642183660000001</v>
      </c>
      <c r="AU832">
        <v>77.635733930000001</v>
      </c>
      <c r="AV832">
        <v>14.426287629999999</v>
      </c>
      <c r="AW832">
        <v>5.8638224049999996</v>
      </c>
      <c r="AX832">
        <v>2.3315086749999998</v>
      </c>
      <c r="AY832">
        <v>2.404669283</v>
      </c>
      <c r="AZ832">
        <v>16.570067999999999</v>
      </c>
      <c r="BA832">
        <v>0</v>
      </c>
      <c r="BB832">
        <v>5.164526113</v>
      </c>
      <c r="BC832">
        <v>4.9919410910000002</v>
      </c>
      <c r="BD832">
        <v>1.0345727280000001</v>
      </c>
      <c r="BE832">
        <v>50.849631170000002</v>
      </c>
      <c r="BF832">
        <v>6.4832183419999998</v>
      </c>
      <c r="BG832">
        <v>5.8627934000000002</v>
      </c>
      <c r="BH832">
        <v>2.5461048399999999</v>
      </c>
      <c r="BI832">
        <v>1.1136076150000001</v>
      </c>
      <c r="BJ832">
        <v>1.354089562</v>
      </c>
      <c r="BK832">
        <v>20.299999</v>
      </c>
      <c r="BL832">
        <v>20.450001</v>
      </c>
      <c r="BM832">
        <v>19.170000000000002</v>
      </c>
      <c r="BN832">
        <v>19.170000000000002</v>
      </c>
      <c r="BO832">
        <v>-1.389999</v>
      </c>
      <c r="BP832">
        <v>-6.7606958539999997</v>
      </c>
      <c r="BQ832">
        <v>-0.96499999999999997</v>
      </c>
      <c r="BR832">
        <v>-9.0000399999999994E-2</v>
      </c>
      <c r="BS832">
        <v>0.2569998</v>
      </c>
      <c r="BT832">
        <v>-0.24684851499999999</v>
      </c>
      <c r="BU832">
        <v>42.315789469999999</v>
      </c>
      <c r="BV832">
        <v>-14.631568420000001</v>
      </c>
      <c r="BW832">
        <v>-10.31392155</v>
      </c>
      <c r="BX832">
        <v>-2.078121924</v>
      </c>
      <c r="BY832">
        <v>1.2446585880000001</v>
      </c>
      <c r="BZ832">
        <v>-4.4055002249999999</v>
      </c>
      <c r="CA832" t="s">
        <v>61</v>
      </c>
      <c r="CB832">
        <v>0.86252837000000004</v>
      </c>
      <c r="CC832">
        <v>1</v>
      </c>
    </row>
    <row r="833" spans="1:81" x14ac:dyDescent="0.25">
      <c r="A833">
        <v>1215</v>
      </c>
      <c r="B833" s="1">
        <v>40723</v>
      </c>
      <c r="C833">
        <v>1296.849976</v>
      </c>
      <c r="D833">
        <v>1309.209961</v>
      </c>
      <c r="E833">
        <v>1296.849976</v>
      </c>
      <c r="F833">
        <v>1307.410034</v>
      </c>
      <c r="G833">
        <v>1307.410034</v>
      </c>
      <c r="H833">
        <v>4347540000</v>
      </c>
      <c r="I833" s="2">
        <v>424782000000</v>
      </c>
      <c r="J833">
        <v>4014520000</v>
      </c>
      <c r="K833" s="3" t="b">
        <f t="shared" si="252"/>
        <v>1</v>
      </c>
      <c r="L833" s="3" t="b">
        <f t="shared" si="253"/>
        <v>0</v>
      </c>
      <c r="M833" s="3" t="b">
        <f t="shared" si="254"/>
        <v>0</v>
      </c>
      <c r="N833" s="3" t="b">
        <f t="shared" si="255"/>
        <v>0</v>
      </c>
      <c r="O833" s="3" t="b">
        <f t="shared" si="256"/>
        <v>0</v>
      </c>
      <c r="P833" s="3" t="b">
        <f t="shared" si="257"/>
        <v>0</v>
      </c>
      <c r="Q833">
        <v>3820583000</v>
      </c>
      <c r="R833">
        <v>2284611000</v>
      </c>
      <c r="S833">
        <v>328228424.19999999</v>
      </c>
      <c r="T833" s="2">
        <v>569292000000</v>
      </c>
      <c r="U833">
        <v>3352558656</v>
      </c>
      <c r="V833" s="3" t="b">
        <f t="shared" si="258"/>
        <v>1</v>
      </c>
      <c r="W833" s="3" t="b">
        <f t="shared" si="259"/>
        <v>0</v>
      </c>
      <c r="X833" s="3" t="b">
        <f t="shared" si="260"/>
        <v>0</v>
      </c>
      <c r="Y833" s="3" t="b">
        <f t="shared" si="261"/>
        <v>0</v>
      </c>
      <c r="Z833" s="3" t="b">
        <f t="shared" si="262"/>
        <v>0</v>
      </c>
      <c r="AA833" s="3" t="b">
        <f t="shared" si="263"/>
        <v>0</v>
      </c>
      <c r="AB833">
        <v>2839919740</v>
      </c>
      <c r="AC833">
        <v>1542628839</v>
      </c>
      <c r="AD833">
        <v>850929150.5</v>
      </c>
      <c r="AE833">
        <v>1491369775</v>
      </c>
      <c r="AF833">
        <v>41832107.799999997</v>
      </c>
      <c r="AG833" s="3" t="b">
        <f t="shared" si="264"/>
        <v>1</v>
      </c>
      <c r="AH833" s="3" t="b">
        <f t="shared" si="265"/>
        <v>0</v>
      </c>
      <c r="AI833" s="3" t="b">
        <f t="shared" si="266"/>
        <v>0</v>
      </c>
      <c r="AJ833" s="3" t="b">
        <f t="shared" si="267"/>
        <v>0</v>
      </c>
      <c r="AK833" s="3" t="b">
        <f t="shared" si="268"/>
        <v>0</v>
      </c>
      <c r="AL833" s="3" t="b">
        <f t="shared" si="269"/>
        <v>0</v>
      </c>
      <c r="AM833" s="3" t="b">
        <f t="shared" si="270"/>
        <v>0</v>
      </c>
      <c r="AN833" s="3" t="b">
        <f t="shared" si="271"/>
        <v>0</v>
      </c>
      <c r="AO833" s="3" t="b">
        <f t="shared" si="272"/>
        <v>0</v>
      </c>
      <c r="AP833">
        <v>39450740.259999998</v>
      </c>
      <c r="AQ833">
        <v>22488518.690000001</v>
      </c>
      <c r="AR833">
        <v>8325550.1670000004</v>
      </c>
      <c r="AS833">
        <v>48.673266679999998</v>
      </c>
      <c r="AT833">
        <v>10.59484121</v>
      </c>
      <c r="AU833">
        <v>27.823737650000002</v>
      </c>
      <c r="AV833">
        <v>13.618512429999999</v>
      </c>
      <c r="AW833">
        <v>13.498443310000001</v>
      </c>
      <c r="AX833">
        <v>8.0994145970000009</v>
      </c>
      <c r="AY833">
        <v>2.9460173589999998</v>
      </c>
      <c r="AZ833">
        <v>10.739990000000001</v>
      </c>
      <c r="BA833">
        <v>0</v>
      </c>
      <c r="BB833">
        <v>5.5627735339999997</v>
      </c>
      <c r="BC833">
        <v>4.6353738709999996</v>
      </c>
      <c r="BD833">
        <v>1.200070089</v>
      </c>
      <c r="BE833">
        <v>54.546902619999997</v>
      </c>
      <c r="BF833">
        <v>3.6972714529999999</v>
      </c>
      <c r="BG833">
        <v>5.0902448969999998</v>
      </c>
      <c r="BH833">
        <v>5.2751793100000004</v>
      </c>
      <c r="BI833">
        <v>3.2599249669999999</v>
      </c>
      <c r="BJ833">
        <v>1.5279808109999999</v>
      </c>
      <c r="BK833">
        <v>18.620000999999998</v>
      </c>
      <c r="BL833">
        <v>18.829999999999998</v>
      </c>
      <c r="BM833">
        <v>16.32</v>
      </c>
      <c r="BN833">
        <v>17.27</v>
      </c>
      <c r="BO833">
        <v>-1.9</v>
      </c>
      <c r="BP833">
        <v>-9.9113197700000004</v>
      </c>
      <c r="BQ833">
        <v>-1.6449994999999999</v>
      </c>
      <c r="BR833">
        <v>-1.2879999</v>
      </c>
      <c r="BS833">
        <v>-0.59700019999999998</v>
      </c>
      <c r="BT833">
        <v>-0.34884852700000002</v>
      </c>
      <c r="BU833">
        <v>22.315789469999999</v>
      </c>
      <c r="BV833">
        <v>-20</v>
      </c>
      <c r="BW833">
        <v>-17.31578421</v>
      </c>
      <c r="BX833">
        <v>-13.651509770000001</v>
      </c>
      <c r="BY833">
        <v>-7.0484472809999996</v>
      </c>
      <c r="BZ833">
        <v>-4.0967872879999998</v>
      </c>
      <c r="CA833" t="s">
        <v>61</v>
      </c>
      <c r="CB833">
        <v>0.76167411399999996</v>
      </c>
      <c r="CC833">
        <v>1</v>
      </c>
    </row>
    <row r="834" spans="1:81" x14ac:dyDescent="0.25">
      <c r="A834">
        <v>1245</v>
      </c>
      <c r="B834" s="1">
        <v>40766</v>
      </c>
      <c r="C834">
        <v>1121.3000489999999</v>
      </c>
      <c r="D834">
        <v>1186.290039</v>
      </c>
      <c r="E834">
        <v>1121.3000489999999</v>
      </c>
      <c r="F834">
        <v>1172.6400149999999</v>
      </c>
      <c r="G834">
        <v>1172.6400149999999</v>
      </c>
      <c r="H834">
        <v>3685050000</v>
      </c>
      <c r="I834" s="2">
        <v>397648000000</v>
      </c>
      <c r="J834">
        <v>-666510000</v>
      </c>
      <c r="K834" s="3" t="b">
        <f t="shared" si="252"/>
        <v>0</v>
      </c>
      <c r="L834" s="3" t="b">
        <f t="shared" si="253"/>
        <v>0</v>
      </c>
      <c r="M834" s="3" t="b">
        <f t="shared" si="254"/>
        <v>0</v>
      </c>
      <c r="N834" s="3" t="b">
        <f t="shared" si="255"/>
        <v>1</v>
      </c>
      <c r="O834" s="3" t="b">
        <f t="shared" si="256"/>
        <v>0</v>
      </c>
      <c r="P834" s="3" t="b">
        <f t="shared" si="257"/>
        <v>0</v>
      </c>
      <c r="Q834">
        <v>-191715000</v>
      </c>
      <c r="R834">
        <v>-581443000</v>
      </c>
      <c r="S834">
        <v>-1767092667</v>
      </c>
      <c r="T834" s="2">
        <v>564129000000</v>
      </c>
      <c r="U834">
        <v>-1183800393</v>
      </c>
      <c r="V834" s="3" t="b">
        <f t="shared" si="258"/>
        <v>0</v>
      </c>
      <c r="W834" s="3" t="b">
        <f t="shared" si="259"/>
        <v>0</v>
      </c>
      <c r="X834" s="3" t="b">
        <f t="shared" si="260"/>
        <v>0</v>
      </c>
      <c r="Y834" s="3" t="b">
        <f t="shared" si="261"/>
        <v>1</v>
      </c>
      <c r="Z834" s="3" t="b">
        <f t="shared" si="262"/>
        <v>0</v>
      </c>
      <c r="AA834" s="3" t="b">
        <f t="shared" si="263"/>
        <v>0</v>
      </c>
      <c r="AB834">
        <v>-457717248.10000002</v>
      </c>
      <c r="AC834">
        <v>-741610657.10000002</v>
      </c>
      <c r="AD834">
        <v>-607862353.29999995</v>
      </c>
      <c r="AE834">
        <v>1028435873</v>
      </c>
      <c r="AF834">
        <v>-25489403.879999999</v>
      </c>
      <c r="AG834" s="3" t="b">
        <f t="shared" si="264"/>
        <v>0</v>
      </c>
      <c r="AH834" s="3" t="b">
        <f t="shared" si="265"/>
        <v>0</v>
      </c>
      <c r="AI834" s="3" t="b">
        <f t="shared" si="266"/>
        <v>0</v>
      </c>
      <c r="AJ834" s="3" t="b">
        <f t="shared" si="267"/>
        <v>1</v>
      </c>
      <c r="AK834" s="3" t="b">
        <f t="shared" si="268"/>
        <v>0</v>
      </c>
      <c r="AL834" s="3" t="b">
        <f t="shared" si="269"/>
        <v>0</v>
      </c>
      <c r="AM834" s="3" t="b">
        <f t="shared" si="270"/>
        <v>1</v>
      </c>
      <c r="AN834" s="3" t="b">
        <f t="shared" si="271"/>
        <v>0</v>
      </c>
      <c r="AO834" s="3" t="b">
        <f t="shared" si="272"/>
        <v>0</v>
      </c>
      <c r="AP834">
        <v>-3790860.3569999998</v>
      </c>
      <c r="AQ834">
        <v>-33544803.390000001</v>
      </c>
      <c r="AR834">
        <v>-63305842.409999996</v>
      </c>
      <c r="AS834">
        <v>27.888912080000001</v>
      </c>
      <c r="AT834">
        <v>20.349892919999998</v>
      </c>
      <c r="AU834">
        <v>269.9275925</v>
      </c>
      <c r="AV834">
        <v>2.1570962999999999E-2</v>
      </c>
      <c r="AW834">
        <v>6.3132415210000001</v>
      </c>
      <c r="AX834">
        <v>3.0022624019999999</v>
      </c>
      <c r="AY834">
        <v>-0.74091818200000004</v>
      </c>
      <c r="AZ834">
        <v>51.880004999999997</v>
      </c>
      <c r="BA834">
        <v>0</v>
      </c>
      <c r="BB834">
        <v>9.3889503970000003</v>
      </c>
      <c r="BC834">
        <v>15.691326910000001</v>
      </c>
      <c r="BD834">
        <v>0.59835286399999998</v>
      </c>
      <c r="BE834">
        <v>37.435592440000001</v>
      </c>
      <c r="BF834">
        <v>10.84681099</v>
      </c>
      <c r="BG834">
        <v>2.8789705840000002</v>
      </c>
      <c r="BH834">
        <v>5.7845155740000003</v>
      </c>
      <c r="BI834">
        <v>3.719445941</v>
      </c>
      <c r="BJ834">
        <v>-1.0387850999999999</v>
      </c>
      <c r="BK834">
        <v>41.939999</v>
      </c>
      <c r="BL834">
        <v>42.880001</v>
      </c>
      <c r="BM834">
        <v>37.5</v>
      </c>
      <c r="BN834">
        <v>39</v>
      </c>
      <c r="BO834">
        <v>-3.990002</v>
      </c>
      <c r="BP834">
        <v>-9.2812324129999997</v>
      </c>
      <c r="BQ834">
        <v>1.9699994999999999</v>
      </c>
      <c r="BR834">
        <v>-1.9069999</v>
      </c>
      <c r="BS834">
        <v>0.89900020000000003</v>
      </c>
      <c r="BT834">
        <v>2.3309698000000001</v>
      </c>
      <c r="BU834">
        <v>72.627737229999994</v>
      </c>
      <c r="BV834">
        <v>-12.13504258</v>
      </c>
      <c r="BW834">
        <v>5.9914826640000003</v>
      </c>
      <c r="BX834">
        <v>-5.7998780410000004</v>
      </c>
      <c r="BY834">
        <v>-0.989057293</v>
      </c>
      <c r="BZ834">
        <v>-1.5054136279999999</v>
      </c>
      <c r="CA834" t="s">
        <v>60</v>
      </c>
      <c r="CB834">
        <v>0.49508673600000003</v>
      </c>
      <c r="CC834">
        <v>1</v>
      </c>
    </row>
    <row r="835" spans="1:81" x14ac:dyDescent="0.25">
      <c r="A835">
        <v>1252</v>
      </c>
      <c r="B835" s="1">
        <v>40777</v>
      </c>
      <c r="C835">
        <v>1123.5500489999999</v>
      </c>
      <c r="D835">
        <v>1145.48999</v>
      </c>
      <c r="E835">
        <v>1121.089966</v>
      </c>
      <c r="F835">
        <v>1123.8199460000001</v>
      </c>
      <c r="G835">
        <v>1123.8199460000001</v>
      </c>
      <c r="H835">
        <v>5436260000</v>
      </c>
      <c r="I835" s="2">
        <v>403911000000</v>
      </c>
      <c r="J835">
        <v>134350000</v>
      </c>
      <c r="K835" s="3" t="b">
        <f t="shared" ref="K835:K898" si="273">AND(J835&gt;0,$CC835&gt;0)</f>
        <v>1</v>
      </c>
      <c r="L835" s="3" t="b">
        <f t="shared" ref="L835:L898" si="274">AND(J835&gt;0,$CC835&lt;0)</f>
        <v>0</v>
      </c>
      <c r="M835" s="3" t="b">
        <f t="shared" ref="M835:M898" si="275">AND(J835&gt;0,$CC835=0)</f>
        <v>0</v>
      </c>
      <c r="N835" s="3" t="b">
        <f t="shared" ref="N835:N898" si="276">AND(J835&lt;0,$CC835&gt;0)</f>
        <v>0</v>
      </c>
      <c r="O835" s="3" t="b">
        <f t="shared" ref="O835:O898" si="277">AND(J835&lt;0,$CC835&lt;0)</f>
        <v>0</v>
      </c>
      <c r="P835" s="3" t="b">
        <f t="shared" ref="P835:P898" si="278">AND(J835&lt;0,$CC835=0)</f>
        <v>0</v>
      </c>
      <c r="Q835">
        <v>-1406589000</v>
      </c>
      <c r="R835">
        <v>-555791000</v>
      </c>
      <c r="S835">
        <v>676600484.79999995</v>
      </c>
      <c r="T835" s="2">
        <v>555893000000</v>
      </c>
      <c r="U835">
        <v>-4458285714</v>
      </c>
      <c r="V835" s="3" t="b">
        <f t="shared" ref="V835:V898" si="279">AND(U835&gt;0,$CC835&gt;0)</f>
        <v>0</v>
      </c>
      <c r="W835" s="3" t="b">
        <f t="shared" ref="W835:W898" si="280">AND(U835&gt;0,$CC835&lt;0)</f>
        <v>0</v>
      </c>
      <c r="X835" s="3" t="b">
        <f t="shared" ref="X835:X898" si="281">AND(U835&gt;0,$CC835=0)</f>
        <v>0</v>
      </c>
      <c r="Y835" s="3" t="b">
        <f t="shared" ref="Y835:Y898" si="282">AND(U835&lt;0,$CC835&gt;0)</f>
        <v>1</v>
      </c>
      <c r="Z835" s="3" t="b">
        <f t="shared" ref="Z835:Z898" si="283">AND(U835&lt;0,$CC835&lt;0)</f>
        <v>0</v>
      </c>
      <c r="AA835" s="3" t="b">
        <f t="shared" ref="AA835:AA898" si="284">AND(U835&lt;0,$CC835=0)</f>
        <v>0</v>
      </c>
      <c r="AB835">
        <v>-3796414352</v>
      </c>
      <c r="AC835">
        <v>-3088588027</v>
      </c>
      <c r="AD835">
        <v>-572540458.5</v>
      </c>
      <c r="AE835">
        <v>885554329.89999998</v>
      </c>
      <c r="AF835">
        <v>-38078516.539999999</v>
      </c>
      <c r="AG835" s="3" t="b">
        <f t="shared" ref="AG835:AG898" si="285">AND(AF835&gt;0,$CC835&gt;0)</f>
        <v>0</v>
      </c>
      <c r="AH835" s="3" t="b">
        <f t="shared" ref="AH835:AH898" si="286">AND(AF835&gt;0,$CC835&lt;0)</f>
        <v>0</v>
      </c>
      <c r="AI835" s="3" t="b">
        <f t="shared" ref="AI835:AI898" si="287">AND(AF835&gt;0,$CC835=0)</f>
        <v>0</v>
      </c>
      <c r="AJ835" s="3" t="b">
        <f t="shared" ref="AJ835:AJ898" si="288">AND(AF835&lt;0,$CC835&gt;0)</f>
        <v>1</v>
      </c>
      <c r="AK835" s="3" t="b">
        <f t="shared" ref="AK835:AK898" si="289">AND(AF835&lt;0,$CC835&lt;0)</f>
        <v>0</v>
      </c>
      <c r="AL835" s="3" t="b">
        <f t="shared" ref="AL835:AL898" si="290">AND(AF835&lt;0,$CC835=0)</f>
        <v>0</v>
      </c>
      <c r="AM835" s="3" t="b">
        <f t="shared" ref="AM835:AM898" si="291">AND(U835&lt;0,AF835&lt;0,$CC835&gt;0)</f>
        <v>1</v>
      </c>
      <c r="AN835" s="3" t="b">
        <f t="shared" ref="AN835:AN898" si="292">AND(U835&lt;0,AF835&lt;0,$CC835&lt;0)</f>
        <v>0</v>
      </c>
      <c r="AO835" s="3" t="b">
        <f t="shared" ref="AO835:AO898" si="293">AND(U835&lt;0,AF835&lt;0,$CC835=0)</f>
        <v>0</v>
      </c>
      <c r="AP835">
        <v>-73878749.629999995</v>
      </c>
      <c r="AQ835">
        <v>-65431555.310000002</v>
      </c>
      <c r="AR835">
        <v>-10909873.060000001</v>
      </c>
      <c r="AS835">
        <v>8.7392767540000005</v>
      </c>
      <c r="AT835">
        <v>0.11371972499999999</v>
      </c>
      <c r="AU835">
        <v>1.3184044189999999</v>
      </c>
      <c r="AV835">
        <v>-3.300792715</v>
      </c>
      <c r="AW835">
        <v>-8.9170100659999996</v>
      </c>
      <c r="AX835">
        <v>-8.1682027999999995</v>
      </c>
      <c r="AY835">
        <v>-1.2966587679999999</v>
      </c>
      <c r="AZ835">
        <v>0.28991699999999998</v>
      </c>
      <c r="BA835">
        <v>0</v>
      </c>
      <c r="BB835">
        <v>7.2230450729999998</v>
      </c>
      <c r="BC835">
        <v>14.37785131</v>
      </c>
      <c r="BD835">
        <v>0.50237305399999999</v>
      </c>
      <c r="BE835">
        <v>33.438635810000001</v>
      </c>
      <c r="BF835">
        <v>6.3872312000000001E-2</v>
      </c>
      <c r="BG835">
        <v>-0.89489118700000003</v>
      </c>
      <c r="BH835">
        <v>-2.741102717</v>
      </c>
      <c r="BI835">
        <v>-2.5182563199999999</v>
      </c>
      <c r="BJ835">
        <v>0.36859156199999998</v>
      </c>
      <c r="BK835">
        <v>38.799999</v>
      </c>
      <c r="BL835">
        <v>43.580002</v>
      </c>
      <c r="BM835">
        <v>38.779998999999997</v>
      </c>
      <c r="BN835">
        <v>42.439999</v>
      </c>
      <c r="BO835">
        <v>-0.61</v>
      </c>
      <c r="BP835">
        <v>-1.4169570600000001</v>
      </c>
      <c r="BQ835">
        <v>-0.1149995</v>
      </c>
      <c r="BR835">
        <v>3.2959998000000001</v>
      </c>
      <c r="BS835">
        <v>3.0650000999999998</v>
      </c>
      <c r="BT835">
        <v>0.43533300000000003</v>
      </c>
      <c r="BU835">
        <v>83.090021289999996</v>
      </c>
      <c r="BV835">
        <v>-1.855231144</v>
      </c>
      <c r="BW835">
        <v>-0.34975517</v>
      </c>
      <c r="BX835">
        <v>10.02433029</v>
      </c>
      <c r="BY835">
        <v>9.3217764600000006</v>
      </c>
      <c r="BZ835">
        <v>1.324005474</v>
      </c>
      <c r="CA835" t="s">
        <v>60</v>
      </c>
      <c r="CB835">
        <v>-0.28966582400000002</v>
      </c>
      <c r="CC835">
        <v>1</v>
      </c>
    </row>
    <row r="836" spans="1:81" x14ac:dyDescent="0.25">
      <c r="A836">
        <v>1253</v>
      </c>
      <c r="B836" s="1">
        <v>40778</v>
      </c>
      <c r="C836">
        <v>1124.3599850000001</v>
      </c>
      <c r="D836">
        <v>1162.349976</v>
      </c>
      <c r="E836">
        <v>1124.3599850000001</v>
      </c>
      <c r="F836">
        <v>1162.349976</v>
      </c>
      <c r="G836">
        <v>1162.349976</v>
      </c>
      <c r="H836">
        <v>5013170000</v>
      </c>
      <c r="I836" s="2">
        <v>408925000000</v>
      </c>
      <c r="J836">
        <v>5224715000</v>
      </c>
      <c r="K836" s="3" t="b">
        <f t="shared" si="273"/>
        <v>1</v>
      </c>
      <c r="L836" s="3" t="b">
        <f t="shared" si="274"/>
        <v>0</v>
      </c>
      <c r="M836" s="3" t="b">
        <f t="shared" si="275"/>
        <v>0</v>
      </c>
      <c r="N836" s="3" t="b">
        <f t="shared" si="276"/>
        <v>0</v>
      </c>
      <c r="O836" s="3" t="b">
        <f t="shared" si="277"/>
        <v>0</v>
      </c>
      <c r="P836" s="3" t="b">
        <f t="shared" si="278"/>
        <v>0</v>
      </c>
      <c r="Q836">
        <v>2128187000</v>
      </c>
      <c r="R836">
        <v>436282000</v>
      </c>
      <c r="S836">
        <v>891369515.20000005</v>
      </c>
      <c r="T836" s="2">
        <v>560906000000</v>
      </c>
      <c r="U836">
        <v>396687232.69999999</v>
      </c>
      <c r="V836" s="3" t="b">
        <f t="shared" si="279"/>
        <v>1</v>
      </c>
      <c r="W836" s="3" t="b">
        <f t="shared" si="280"/>
        <v>0</v>
      </c>
      <c r="X836" s="3" t="b">
        <f t="shared" si="281"/>
        <v>0</v>
      </c>
      <c r="Y836" s="3" t="b">
        <f t="shared" si="282"/>
        <v>0</v>
      </c>
      <c r="Z836" s="3" t="b">
        <f t="shared" si="283"/>
        <v>0</v>
      </c>
      <c r="AA836" s="3" t="b">
        <f t="shared" si="284"/>
        <v>0</v>
      </c>
      <c r="AB836">
        <v>-1592999982</v>
      </c>
      <c r="AC836">
        <v>-2106847651</v>
      </c>
      <c r="AD836">
        <v>-568982505.5</v>
      </c>
      <c r="AE836">
        <v>1057430253</v>
      </c>
      <c r="AF836">
        <v>86639350.930000007</v>
      </c>
      <c r="AG836" s="3" t="b">
        <f t="shared" si="285"/>
        <v>1</v>
      </c>
      <c r="AH836" s="3" t="b">
        <f t="shared" si="286"/>
        <v>0</v>
      </c>
      <c r="AI836" s="3" t="b">
        <f t="shared" si="287"/>
        <v>0</v>
      </c>
      <c r="AJ836" s="3" t="b">
        <f t="shared" si="288"/>
        <v>0</v>
      </c>
      <c r="AK836" s="3" t="b">
        <f t="shared" si="289"/>
        <v>0</v>
      </c>
      <c r="AL836" s="3" t="b">
        <f t="shared" si="290"/>
        <v>0</v>
      </c>
      <c r="AM836" s="3" t="b">
        <f t="shared" si="291"/>
        <v>0</v>
      </c>
      <c r="AN836" s="3" t="b">
        <f t="shared" si="292"/>
        <v>0</v>
      </c>
      <c r="AO836" s="3" t="b">
        <f t="shared" si="293"/>
        <v>0</v>
      </c>
      <c r="AP836">
        <v>28855944.859999999</v>
      </c>
      <c r="AQ836">
        <v>-17322364.329999998</v>
      </c>
      <c r="AR836">
        <v>-3867269.4309999999</v>
      </c>
      <c r="AS836">
        <v>23.852652030000002</v>
      </c>
      <c r="AT836">
        <v>15.113375270000001</v>
      </c>
      <c r="AU836">
        <v>172.9362246</v>
      </c>
      <c r="AV836">
        <v>7.613547498</v>
      </c>
      <c r="AW836">
        <v>2.5649089250000001</v>
      </c>
      <c r="AX836">
        <v>-3.1344698549999999</v>
      </c>
      <c r="AY836">
        <v>-1.0322593609999999</v>
      </c>
      <c r="AZ836">
        <v>38.530029999999996</v>
      </c>
      <c r="BA836">
        <v>0</v>
      </c>
      <c r="BB836">
        <v>9.4592582820000004</v>
      </c>
      <c r="BC836">
        <v>13.350861930000001</v>
      </c>
      <c r="BD836">
        <v>0.70851292799999999</v>
      </c>
      <c r="BE836">
        <v>41.469567869999999</v>
      </c>
      <c r="BF836">
        <v>8.0309320579999994</v>
      </c>
      <c r="BG836">
        <v>4.0474021850000002</v>
      </c>
      <c r="BH836">
        <v>1.8787321370000001</v>
      </c>
      <c r="BI836">
        <v>-0.27661665800000002</v>
      </c>
      <c r="BJ836">
        <v>0.33812250199999999</v>
      </c>
      <c r="BK836">
        <v>41.889999000000003</v>
      </c>
      <c r="BL836">
        <v>42.540000999999997</v>
      </c>
      <c r="BM836">
        <v>35.830002</v>
      </c>
      <c r="BN836">
        <v>36.270000000000003</v>
      </c>
      <c r="BO836">
        <v>-6.1699989999999998</v>
      </c>
      <c r="BP836">
        <v>-14.53816952</v>
      </c>
      <c r="BQ836">
        <v>-3.3899995000000001</v>
      </c>
      <c r="BR836">
        <v>-1.9809994</v>
      </c>
      <c r="BS836">
        <v>0.91500009999999998</v>
      </c>
      <c r="BT836">
        <v>0.170787624</v>
      </c>
      <c r="BU836">
        <v>64.324817519999996</v>
      </c>
      <c r="BV836">
        <v>-18.765203769999999</v>
      </c>
      <c r="BW836">
        <v>-10.310217460000001</v>
      </c>
      <c r="BX836">
        <v>-6.0249373479999999</v>
      </c>
      <c r="BY836">
        <v>2.7828470190000001</v>
      </c>
      <c r="BZ836">
        <v>0.51942708100000001</v>
      </c>
      <c r="CA836" t="s">
        <v>61</v>
      </c>
      <c r="CB836">
        <v>0.78336218700000004</v>
      </c>
      <c r="CC836">
        <v>1</v>
      </c>
    </row>
    <row r="837" spans="1:81" x14ac:dyDescent="0.25">
      <c r="A837">
        <v>1256</v>
      </c>
      <c r="B837" s="1">
        <v>40781</v>
      </c>
      <c r="C837">
        <v>1158.849976</v>
      </c>
      <c r="D837">
        <v>1181.2299800000001</v>
      </c>
      <c r="E837">
        <v>1135.910034</v>
      </c>
      <c r="F837">
        <v>1176.8000489999999</v>
      </c>
      <c r="G837">
        <v>1176.8000489999999</v>
      </c>
      <c r="H837">
        <v>5035320000</v>
      </c>
      <c r="I837" s="2">
        <v>413527000000</v>
      </c>
      <c r="J837">
        <v>-356550000</v>
      </c>
      <c r="K837" s="3" t="b">
        <f t="shared" si="273"/>
        <v>0</v>
      </c>
      <c r="L837" s="3" t="b">
        <f t="shared" si="274"/>
        <v>0</v>
      </c>
      <c r="M837" s="3" t="b">
        <f t="shared" si="275"/>
        <v>0</v>
      </c>
      <c r="N837" s="3" t="b">
        <f t="shared" si="276"/>
        <v>1</v>
      </c>
      <c r="O837" s="3" t="b">
        <f t="shared" si="277"/>
        <v>0</v>
      </c>
      <c r="P837" s="3" t="b">
        <f t="shared" si="278"/>
        <v>0</v>
      </c>
      <c r="Q837">
        <v>805821000</v>
      </c>
      <c r="R837">
        <v>1879765000</v>
      </c>
      <c r="S837">
        <v>932144484.79999995</v>
      </c>
      <c r="T837" s="2">
        <v>565306000000</v>
      </c>
      <c r="U837">
        <v>-228343759.09999999</v>
      </c>
      <c r="V837" s="3" t="b">
        <f t="shared" si="279"/>
        <v>0</v>
      </c>
      <c r="W837" s="3" t="b">
        <f t="shared" si="280"/>
        <v>0</v>
      </c>
      <c r="X837" s="3" t="b">
        <f t="shared" si="281"/>
        <v>0</v>
      </c>
      <c r="Y837" s="3" t="b">
        <f t="shared" si="282"/>
        <v>1</v>
      </c>
      <c r="Z837" s="3" t="b">
        <f t="shared" si="283"/>
        <v>0</v>
      </c>
      <c r="AA837" s="3" t="b">
        <f t="shared" si="284"/>
        <v>0</v>
      </c>
      <c r="AB837">
        <v>869273567.60000002</v>
      </c>
      <c r="AC837">
        <v>1917576319</v>
      </c>
      <c r="AD837">
        <v>-547990539.60000002</v>
      </c>
      <c r="AE837">
        <v>1113831973</v>
      </c>
      <c r="AF837">
        <v>-6667500.9349999996</v>
      </c>
      <c r="AG837" s="3" t="b">
        <f t="shared" si="285"/>
        <v>0</v>
      </c>
      <c r="AH837" s="3" t="b">
        <f t="shared" si="286"/>
        <v>0</v>
      </c>
      <c r="AI837" s="3" t="b">
        <f t="shared" si="287"/>
        <v>0</v>
      </c>
      <c r="AJ837" s="3" t="b">
        <f t="shared" si="288"/>
        <v>1</v>
      </c>
      <c r="AK837" s="3" t="b">
        <f t="shared" si="289"/>
        <v>0</v>
      </c>
      <c r="AL837" s="3" t="b">
        <f t="shared" si="290"/>
        <v>0</v>
      </c>
      <c r="AM837" s="3" t="b">
        <f t="shared" si="291"/>
        <v>1</v>
      </c>
      <c r="AN837" s="3" t="b">
        <f t="shared" si="292"/>
        <v>0</v>
      </c>
      <c r="AO837" s="3" t="b">
        <f t="shared" si="293"/>
        <v>0</v>
      </c>
      <c r="AP837">
        <v>7972801.4730000002</v>
      </c>
      <c r="AQ837">
        <v>43681486.259999998</v>
      </c>
      <c r="AR837">
        <v>-2366755.1320000002</v>
      </c>
      <c r="AS837">
        <v>29.520682279999999</v>
      </c>
      <c r="AT837">
        <v>6.876140683</v>
      </c>
      <c r="AU837">
        <v>30.365554769999999</v>
      </c>
      <c r="AV837">
        <v>-0.15688538199999999</v>
      </c>
      <c r="AW837">
        <v>0.98141793300000002</v>
      </c>
      <c r="AX837">
        <v>4.0354700640000001</v>
      </c>
      <c r="AY837">
        <v>-1.187920477</v>
      </c>
      <c r="AZ837">
        <v>17.530028999999999</v>
      </c>
      <c r="BA837">
        <v>0</v>
      </c>
      <c r="BB837">
        <v>9.7649876560000006</v>
      </c>
      <c r="BC837">
        <v>11.905209790000001</v>
      </c>
      <c r="BD837">
        <v>0.82022810400000001</v>
      </c>
      <c r="BE837">
        <v>45.061830569999998</v>
      </c>
      <c r="BF837">
        <v>3.3691043839999999</v>
      </c>
      <c r="BG837">
        <v>0.36469794500000002</v>
      </c>
      <c r="BH837">
        <v>0.81370796300000003</v>
      </c>
      <c r="BI837">
        <v>2.3469547849999999</v>
      </c>
      <c r="BJ837">
        <v>0.27909782300000002</v>
      </c>
      <c r="BK837">
        <v>41.18</v>
      </c>
      <c r="BL837">
        <v>43.84</v>
      </c>
      <c r="BM837">
        <v>34.330002</v>
      </c>
      <c r="BN837">
        <v>35.590000000000003</v>
      </c>
      <c r="BO837">
        <v>-4.1699979999999996</v>
      </c>
      <c r="BP837">
        <v>-10.48792306</v>
      </c>
      <c r="BQ837">
        <v>-0.155001</v>
      </c>
      <c r="BR837">
        <v>0.18199960000000001</v>
      </c>
      <c r="BS837">
        <v>-1.0209999999999999</v>
      </c>
      <c r="BT837">
        <v>0.50690913299999996</v>
      </c>
      <c r="BU837">
        <v>62.048929659999999</v>
      </c>
      <c r="BV837">
        <v>-12.890237000000001</v>
      </c>
      <c r="BW837">
        <v>-0.57529490100000003</v>
      </c>
      <c r="BX837">
        <v>0.491198364</v>
      </c>
      <c r="BY837">
        <v>-3.1467834099999998</v>
      </c>
      <c r="BZ837">
        <v>1.530362008</v>
      </c>
      <c r="CA837" t="s">
        <v>60</v>
      </c>
      <c r="CB837">
        <v>0.24530985299999999</v>
      </c>
      <c r="CC837">
        <v>1</v>
      </c>
    </row>
    <row r="838" spans="1:81" x14ac:dyDescent="0.25">
      <c r="A838">
        <v>1266</v>
      </c>
      <c r="B838" s="1">
        <v>40798</v>
      </c>
      <c r="C838">
        <v>1153.5</v>
      </c>
      <c r="D838">
        <v>1162.5200199999999</v>
      </c>
      <c r="E838">
        <v>1136.0699460000001</v>
      </c>
      <c r="F838">
        <v>1162.2700199999999</v>
      </c>
      <c r="G838">
        <v>1162.2700199999999</v>
      </c>
      <c r="H838">
        <v>5168550000</v>
      </c>
      <c r="I838" s="2">
        <v>413867000000</v>
      </c>
      <c r="J838">
        <v>291090000</v>
      </c>
      <c r="K838" s="3" t="b">
        <f t="shared" si="273"/>
        <v>1</v>
      </c>
      <c r="L838" s="3" t="b">
        <f t="shared" si="274"/>
        <v>0</v>
      </c>
      <c r="M838" s="3" t="b">
        <f t="shared" si="275"/>
        <v>0</v>
      </c>
      <c r="N838" s="3" t="b">
        <f t="shared" si="276"/>
        <v>0</v>
      </c>
      <c r="O838" s="3" t="b">
        <f t="shared" si="277"/>
        <v>0</v>
      </c>
      <c r="P838" s="3" t="b">
        <f t="shared" si="278"/>
        <v>0</v>
      </c>
      <c r="Q838">
        <v>-1623534000</v>
      </c>
      <c r="R838">
        <v>-793544000</v>
      </c>
      <c r="S838">
        <v>-1346908364</v>
      </c>
      <c r="T838" s="2">
        <v>568195000000</v>
      </c>
      <c r="U838">
        <v>968618041.20000005</v>
      </c>
      <c r="V838" s="3" t="b">
        <f t="shared" si="279"/>
        <v>1</v>
      </c>
      <c r="W838" s="3" t="b">
        <f t="shared" si="280"/>
        <v>0</v>
      </c>
      <c r="X838" s="3" t="b">
        <f t="shared" si="281"/>
        <v>0</v>
      </c>
      <c r="Y838" s="3" t="b">
        <f t="shared" si="282"/>
        <v>0</v>
      </c>
      <c r="Z838" s="3" t="b">
        <f t="shared" si="283"/>
        <v>0</v>
      </c>
      <c r="AA838" s="3" t="b">
        <f t="shared" si="284"/>
        <v>0</v>
      </c>
      <c r="AB838">
        <v>-746069876.60000002</v>
      </c>
      <c r="AC838">
        <v>-51585484.799999997</v>
      </c>
      <c r="AD838">
        <v>-479862701.19999999</v>
      </c>
      <c r="AE838">
        <v>1057428735</v>
      </c>
      <c r="AF838">
        <v>-43239304.780000001</v>
      </c>
      <c r="AG838" s="3" t="b">
        <f t="shared" si="285"/>
        <v>0</v>
      </c>
      <c r="AH838" s="3" t="b">
        <f t="shared" si="286"/>
        <v>0</v>
      </c>
      <c r="AI838" s="3" t="b">
        <f t="shared" si="287"/>
        <v>0</v>
      </c>
      <c r="AJ838" s="3" t="b">
        <f t="shared" si="288"/>
        <v>1</v>
      </c>
      <c r="AK838" s="3" t="b">
        <f t="shared" si="289"/>
        <v>0</v>
      </c>
      <c r="AL838" s="3" t="b">
        <f t="shared" si="290"/>
        <v>0</v>
      </c>
      <c r="AM838" s="3" t="b">
        <f t="shared" si="291"/>
        <v>0</v>
      </c>
      <c r="AN838" s="3" t="b">
        <f t="shared" si="292"/>
        <v>0</v>
      </c>
      <c r="AO838" s="3" t="b">
        <f t="shared" si="293"/>
        <v>0</v>
      </c>
      <c r="AP838">
        <v>-52407265.93</v>
      </c>
      <c r="AQ838">
        <v>-18315386.800000001</v>
      </c>
      <c r="AR838">
        <v>-23499976.960000001</v>
      </c>
      <c r="AS838">
        <v>24.741298239999999</v>
      </c>
      <c r="AT838">
        <v>3.2754995830000002</v>
      </c>
      <c r="AU838">
        <v>15.259155440000001</v>
      </c>
      <c r="AV838">
        <v>-4.8134131330000001</v>
      </c>
      <c r="AW838">
        <v>-5.732909287</v>
      </c>
      <c r="AX838">
        <v>-2.0504344090000002</v>
      </c>
      <c r="AY838">
        <v>-2.3561851090000001</v>
      </c>
      <c r="AZ838">
        <v>8.0400399999999994</v>
      </c>
      <c r="BA838">
        <v>0</v>
      </c>
      <c r="BB838">
        <v>8.7233214760000006</v>
      </c>
      <c r="BC838">
        <v>11.185697899999999</v>
      </c>
      <c r="BD838">
        <v>0.77986385400000002</v>
      </c>
      <c r="BE838">
        <v>43.8159274</v>
      </c>
      <c r="BF838">
        <v>1.6688037250000001</v>
      </c>
      <c r="BG838">
        <v>-1.7341220020000001</v>
      </c>
      <c r="BH838">
        <v>-2.2297005369999998</v>
      </c>
      <c r="BI838">
        <v>-0.557925742</v>
      </c>
      <c r="BJ838">
        <v>-0.93881266200000002</v>
      </c>
      <c r="BK838">
        <v>42.560001</v>
      </c>
      <c r="BL838">
        <v>43.18</v>
      </c>
      <c r="BM838">
        <v>38.580002</v>
      </c>
      <c r="BN838">
        <v>38.590000000000003</v>
      </c>
      <c r="BO838">
        <v>7.0000000000000007E-2</v>
      </c>
      <c r="BP838">
        <v>0.18172378</v>
      </c>
      <c r="BQ838">
        <v>2.1349999999999998</v>
      </c>
      <c r="BR838">
        <v>1.9829996999999999</v>
      </c>
      <c r="BS838">
        <v>0.83199990000000001</v>
      </c>
      <c r="BT838">
        <v>0.71187888499999996</v>
      </c>
      <c r="BU838">
        <v>69.507453999999996</v>
      </c>
      <c r="BV838">
        <v>0.226830842</v>
      </c>
      <c r="BW838">
        <v>6.9183406700000001</v>
      </c>
      <c r="BX838">
        <v>6.4257927280000002</v>
      </c>
      <c r="BY838">
        <v>2.6960462509999998</v>
      </c>
      <c r="BZ838">
        <v>1.9738521790000001</v>
      </c>
      <c r="CA838" t="s">
        <v>60</v>
      </c>
      <c r="CB838">
        <v>2.8747353E-2</v>
      </c>
      <c r="CC838">
        <v>1</v>
      </c>
    </row>
    <row r="839" spans="1:81" x14ac:dyDescent="0.25">
      <c r="A839">
        <v>1267</v>
      </c>
      <c r="B839" s="1">
        <v>40799</v>
      </c>
      <c r="C839">
        <v>1162.589966</v>
      </c>
      <c r="D839">
        <v>1176.410034</v>
      </c>
      <c r="E839">
        <v>1157.4399410000001</v>
      </c>
      <c r="F839">
        <v>1172.869995</v>
      </c>
      <c r="G839">
        <v>1172.869995</v>
      </c>
      <c r="H839">
        <v>4681370000</v>
      </c>
      <c r="I839" s="2">
        <v>418549000000</v>
      </c>
      <c r="J839">
        <v>4924960000</v>
      </c>
      <c r="K839" s="3" t="b">
        <f t="shared" si="273"/>
        <v>1</v>
      </c>
      <c r="L839" s="3" t="b">
        <f t="shared" si="274"/>
        <v>0</v>
      </c>
      <c r="M839" s="3" t="b">
        <f t="shared" si="275"/>
        <v>0</v>
      </c>
      <c r="N839" s="3" t="b">
        <f t="shared" si="276"/>
        <v>0</v>
      </c>
      <c r="O839" s="3" t="b">
        <f t="shared" si="277"/>
        <v>0</v>
      </c>
      <c r="P839" s="3" t="b">
        <f t="shared" si="278"/>
        <v>0</v>
      </c>
      <c r="Q839">
        <v>2095920000</v>
      </c>
      <c r="R839">
        <v>217894000</v>
      </c>
      <c r="S839">
        <v>-1282610788</v>
      </c>
      <c r="T839" s="2">
        <v>571129000000</v>
      </c>
      <c r="U839">
        <v>4002510212</v>
      </c>
      <c r="V839" s="3" t="b">
        <f t="shared" si="279"/>
        <v>1</v>
      </c>
      <c r="W839" s="3" t="b">
        <f t="shared" si="280"/>
        <v>0</v>
      </c>
      <c r="X839" s="3" t="b">
        <f t="shared" si="281"/>
        <v>0</v>
      </c>
      <c r="Y839" s="3" t="b">
        <f t="shared" si="282"/>
        <v>0</v>
      </c>
      <c r="Z839" s="3" t="b">
        <f t="shared" si="283"/>
        <v>0</v>
      </c>
      <c r="AA839" s="3" t="b">
        <f t="shared" si="284"/>
        <v>0</v>
      </c>
      <c r="AB839">
        <v>1968507729</v>
      </c>
      <c r="AC839">
        <v>492085887.80000001</v>
      </c>
      <c r="AD839">
        <v>-125475188.40000001</v>
      </c>
      <c r="AE839">
        <v>1100123121</v>
      </c>
      <c r="AF839">
        <v>39348522.700000003</v>
      </c>
      <c r="AG839" s="3" t="b">
        <f t="shared" si="285"/>
        <v>1</v>
      </c>
      <c r="AH839" s="3" t="b">
        <f t="shared" si="286"/>
        <v>0</v>
      </c>
      <c r="AI839" s="3" t="b">
        <f t="shared" si="287"/>
        <v>0</v>
      </c>
      <c r="AJ839" s="3" t="b">
        <f t="shared" si="288"/>
        <v>0</v>
      </c>
      <c r="AK839" s="3" t="b">
        <f t="shared" si="289"/>
        <v>0</v>
      </c>
      <c r="AL839" s="3" t="b">
        <f t="shared" si="290"/>
        <v>0</v>
      </c>
      <c r="AM839" s="3" t="b">
        <f t="shared" si="291"/>
        <v>0</v>
      </c>
      <c r="AN839" s="3" t="b">
        <f t="shared" si="292"/>
        <v>0</v>
      </c>
      <c r="AO839" s="3" t="b">
        <f t="shared" si="293"/>
        <v>0</v>
      </c>
      <c r="AP839">
        <v>-9535001.1119999997</v>
      </c>
      <c r="AQ839">
        <v>-26881743.100000001</v>
      </c>
      <c r="AR839">
        <v>-21158151.800000001</v>
      </c>
      <c r="AS839">
        <v>29.059711289999999</v>
      </c>
      <c r="AT839">
        <v>4.3184130549999997</v>
      </c>
      <c r="AU839">
        <v>17.45427024</v>
      </c>
      <c r="AV839">
        <v>3.796956319</v>
      </c>
      <c r="AW839">
        <v>-1.264974005</v>
      </c>
      <c r="AX839">
        <v>-3.060784484</v>
      </c>
      <c r="AY839">
        <v>-2.181791182</v>
      </c>
      <c r="AZ839">
        <v>10.599975000000001</v>
      </c>
      <c r="BA839">
        <v>0</v>
      </c>
      <c r="BB839">
        <v>8.8573681569999998</v>
      </c>
      <c r="BC839">
        <v>10.38671948</v>
      </c>
      <c r="BD839">
        <v>0.85275896500000004</v>
      </c>
      <c r="BE839">
        <v>46.026438480000003</v>
      </c>
      <c r="BF839">
        <v>2.2105110790000002</v>
      </c>
      <c r="BG839">
        <v>1.9396574019999999</v>
      </c>
      <c r="BH839">
        <v>-0.210439505</v>
      </c>
      <c r="BI839">
        <v>-1.0487193610000001</v>
      </c>
      <c r="BJ839">
        <v>-0.78526090699999995</v>
      </c>
      <c r="BK839">
        <v>38.68</v>
      </c>
      <c r="BL839">
        <v>39.43</v>
      </c>
      <c r="BM839">
        <v>36.689999</v>
      </c>
      <c r="BN839">
        <v>36.909999999999997</v>
      </c>
      <c r="BO839">
        <v>-1.68</v>
      </c>
      <c r="BP839">
        <v>-4.3534594450000004</v>
      </c>
      <c r="BQ839">
        <v>-0.80500000000000005</v>
      </c>
      <c r="BR839">
        <v>0.78400000000000003</v>
      </c>
      <c r="BS839">
        <v>1.1329997999999999</v>
      </c>
      <c r="BT839">
        <v>0.703333388</v>
      </c>
      <c r="BU839">
        <v>64.063513799999996</v>
      </c>
      <c r="BV839">
        <v>-5.443940199</v>
      </c>
      <c r="BW839">
        <v>-2.608554679</v>
      </c>
      <c r="BX839">
        <v>2.5405054260000002</v>
      </c>
      <c r="BY839">
        <v>3.6714185459999999</v>
      </c>
      <c r="BZ839">
        <v>2.045222994</v>
      </c>
      <c r="CA839" t="s">
        <v>61</v>
      </c>
      <c r="CB839">
        <v>0.48685057700000001</v>
      </c>
      <c r="CC839">
        <v>1</v>
      </c>
    </row>
    <row r="840" spans="1:81" x14ac:dyDescent="0.25">
      <c r="A840">
        <v>1268</v>
      </c>
      <c r="B840" s="1">
        <v>40800</v>
      </c>
      <c r="C840">
        <v>1173.3199460000001</v>
      </c>
      <c r="D840">
        <v>1202.380005</v>
      </c>
      <c r="E840">
        <v>1162.7299800000001</v>
      </c>
      <c r="F840">
        <v>1188.6800539999999</v>
      </c>
      <c r="G840">
        <v>1188.6800539999999</v>
      </c>
      <c r="H840">
        <v>4986740000</v>
      </c>
      <c r="I840" s="2">
        <v>423535000000</v>
      </c>
      <c r="J840">
        <v>4834055000</v>
      </c>
      <c r="K840" s="3" t="b">
        <f t="shared" si="273"/>
        <v>1</v>
      </c>
      <c r="L840" s="3" t="b">
        <f t="shared" si="274"/>
        <v>0</v>
      </c>
      <c r="M840" s="3" t="b">
        <f t="shared" si="275"/>
        <v>0</v>
      </c>
      <c r="N840" s="3" t="b">
        <f t="shared" si="276"/>
        <v>0</v>
      </c>
      <c r="O840" s="3" t="b">
        <f t="shared" si="277"/>
        <v>0</v>
      </c>
      <c r="P840" s="3" t="b">
        <f t="shared" si="278"/>
        <v>0</v>
      </c>
      <c r="Q840">
        <v>4919135000</v>
      </c>
      <c r="R840">
        <v>3035050000</v>
      </c>
      <c r="S840">
        <v>-651091818.20000005</v>
      </c>
      <c r="T840" s="2">
        <v>572670000000</v>
      </c>
      <c r="U840">
        <v>2237429397</v>
      </c>
      <c r="V840" s="3" t="b">
        <f t="shared" si="279"/>
        <v>1</v>
      </c>
      <c r="W840" s="3" t="b">
        <f t="shared" si="280"/>
        <v>0</v>
      </c>
      <c r="X840" s="3" t="b">
        <f t="shared" si="281"/>
        <v>0</v>
      </c>
      <c r="Y840" s="3" t="b">
        <f t="shared" si="282"/>
        <v>0</v>
      </c>
      <c r="Z840" s="3" t="b">
        <f t="shared" si="283"/>
        <v>0</v>
      </c>
      <c r="AA840" s="3" t="b">
        <f t="shared" si="284"/>
        <v>0</v>
      </c>
      <c r="AB840">
        <v>3157128904</v>
      </c>
      <c r="AC840">
        <v>2082921018</v>
      </c>
      <c r="AD840">
        <v>417899892.69999999</v>
      </c>
      <c r="AE840">
        <v>1167343405</v>
      </c>
      <c r="AF840">
        <v>54957334.810000002</v>
      </c>
      <c r="AG840" s="3" t="b">
        <f t="shared" si="285"/>
        <v>1</v>
      </c>
      <c r="AH840" s="3" t="b">
        <f t="shared" si="286"/>
        <v>0</v>
      </c>
      <c r="AI840" s="3" t="b">
        <f t="shared" si="287"/>
        <v>0</v>
      </c>
      <c r="AJ840" s="3" t="b">
        <f t="shared" si="288"/>
        <v>0</v>
      </c>
      <c r="AK840" s="3" t="b">
        <f t="shared" si="289"/>
        <v>0</v>
      </c>
      <c r="AL840" s="3" t="b">
        <f t="shared" si="290"/>
        <v>0</v>
      </c>
      <c r="AM840" s="3" t="b">
        <f t="shared" si="291"/>
        <v>0</v>
      </c>
      <c r="AN840" s="3" t="b">
        <f t="shared" si="292"/>
        <v>0</v>
      </c>
      <c r="AO840" s="3" t="b">
        <f t="shared" si="293"/>
        <v>0</v>
      </c>
      <c r="AP840">
        <v>48044637.289999999</v>
      </c>
      <c r="AQ840">
        <v>12556916.550000001</v>
      </c>
      <c r="AR840">
        <v>-12818804.17</v>
      </c>
      <c r="AS840">
        <v>35.500704329999998</v>
      </c>
      <c r="AT840">
        <v>6.4409930380000002</v>
      </c>
      <c r="AU840">
        <v>22.164683520000001</v>
      </c>
      <c r="AV840">
        <v>5.3797030469999996</v>
      </c>
      <c r="AW840">
        <v>4.6423130080000004</v>
      </c>
      <c r="AX840">
        <v>0.98590722900000005</v>
      </c>
      <c r="AY840">
        <v>-1.417984149</v>
      </c>
      <c r="AZ840">
        <v>15.810059000000001</v>
      </c>
      <c r="BA840">
        <v>0</v>
      </c>
      <c r="BB840">
        <v>9.353988931</v>
      </c>
      <c r="BC840">
        <v>9.6448109449999997</v>
      </c>
      <c r="BD840">
        <v>0.96984678999999996</v>
      </c>
      <c r="BE840">
        <v>49.23463057</v>
      </c>
      <c r="BF840">
        <v>3.208192087</v>
      </c>
      <c r="BG840">
        <v>2.7093515830000001</v>
      </c>
      <c r="BH840">
        <v>2.347303175</v>
      </c>
      <c r="BI840">
        <v>0.77802331300000005</v>
      </c>
      <c r="BJ840">
        <v>-0.36655304599999999</v>
      </c>
      <c r="BK840">
        <v>36.590000000000003</v>
      </c>
      <c r="BL840">
        <v>37.759998000000003</v>
      </c>
      <c r="BM840">
        <v>33.400002000000001</v>
      </c>
      <c r="BN840">
        <v>34.599997999999999</v>
      </c>
      <c r="BO840">
        <v>-2.3100019999999999</v>
      </c>
      <c r="BP840">
        <v>-6.2584719590000004</v>
      </c>
      <c r="BQ840">
        <v>-1.995001</v>
      </c>
      <c r="BR840">
        <v>-1.3440006</v>
      </c>
      <c r="BS840">
        <v>-0.10500039999999999</v>
      </c>
      <c r="BT840">
        <v>0.55333322399999996</v>
      </c>
      <c r="BU840">
        <v>56.578089550000001</v>
      </c>
      <c r="BV840">
        <v>-7.4854242549999999</v>
      </c>
      <c r="BW840">
        <v>-6.4646822269999999</v>
      </c>
      <c r="BX840">
        <v>-4.3551541040000004</v>
      </c>
      <c r="BY840">
        <v>-0.34024755899999998</v>
      </c>
      <c r="BZ840">
        <v>1.68554676</v>
      </c>
      <c r="CA840" t="s">
        <v>61</v>
      </c>
      <c r="CB840">
        <v>0.55350759000000005</v>
      </c>
      <c r="CC840">
        <v>1</v>
      </c>
    </row>
    <row r="841" spans="1:81" x14ac:dyDescent="0.25">
      <c r="A841">
        <v>1282</v>
      </c>
      <c r="B841" s="1">
        <v>40820</v>
      </c>
      <c r="C841">
        <v>1097.420044</v>
      </c>
      <c r="D841">
        <v>1125.119995</v>
      </c>
      <c r="E841">
        <v>1074.7700199999999</v>
      </c>
      <c r="F841">
        <v>1123.9499510000001</v>
      </c>
      <c r="G841">
        <v>1123.9499510000001</v>
      </c>
      <c r="H841">
        <v>3714670000</v>
      </c>
      <c r="I841" s="2">
        <v>423339000000</v>
      </c>
      <c r="J841">
        <v>-977835000</v>
      </c>
      <c r="K841" s="3" t="b">
        <f t="shared" si="273"/>
        <v>0</v>
      </c>
      <c r="L841" s="3" t="b">
        <f t="shared" si="274"/>
        <v>0</v>
      </c>
      <c r="M841" s="3" t="b">
        <f t="shared" si="275"/>
        <v>0</v>
      </c>
      <c r="N841" s="3" t="b">
        <f t="shared" si="276"/>
        <v>1</v>
      </c>
      <c r="O841" s="3" t="b">
        <f t="shared" si="277"/>
        <v>0</v>
      </c>
      <c r="P841" s="3" t="b">
        <f t="shared" si="278"/>
        <v>0</v>
      </c>
      <c r="Q841">
        <v>-2478772000</v>
      </c>
      <c r="R841">
        <v>-1226057000</v>
      </c>
      <c r="S841">
        <v>728478363.60000002</v>
      </c>
      <c r="T841" s="2">
        <v>564654000000</v>
      </c>
      <c r="U841">
        <v>-1020297966</v>
      </c>
      <c r="V841" s="3" t="b">
        <f t="shared" si="279"/>
        <v>0</v>
      </c>
      <c r="W841" s="3" t="b">
        <f t="shared" si="280"/>
        <v>0</v>
      </c>
      <c r="X841" s="3" t="b">
        <f t="shared" si="281"/>
        <v>0</v>
      </c>
      <c r="Y841" s="3" t="b">
        <f t="shared" si="282"/>
        <v>1</v>
      </c>
      <c r="Z841" s="3" t="b">
        <f t="shared" si="283"/>
        <v>0</v>
      </c>
      <c r="AA841" s="3" t="b">
        <f t="shared" si="284"/>
        <v>0</v>
      </c>
      <c r="AB841">
        <v>-2488055312</v>
      </c>
      <c r="AC841">
        <v>-2136924277</v>
      </c>
      <c r="AD841">
        <v>-1025766313</v>
      </c>
      <c r="AE841">
        <v>833204758.29999995</v>
      </c>
      <c r="AF841">
        <v>-38894929.979999997</v>
      </c>
      <c r="AG841" s="3" t="b">
        <f t="shared" si="285"/>
        <v>0</v>
      </c>
      <c r="AH841" s="3" t="b">
        <f t="shared" si="286"/>
        <v>0</v>
      </c>
      <c r="AI841" s="3" t="b">
        <f t="shared" si="287"/>
        <v>0</v>
      </c>
      <c r="AJ841" s="3" t="b">
        <f t="shared" si="288"/>
        <v>1</v>
      </c>
      <c r="AK841" s="3" t="b">
        <f t="shared" si="289"/>
        <v>0</v>
      </c>
      <c r="AL841" s="3" t="b">
        <f t="shared" si="290"/>
        <v>0</v>
      </c>
      <c r="AM841" s="3" t="b">
        <f t="shared" si="291"/>
        <v>1</v>
      </c>
      <c r="AN841" s="3" t="b">
        <f t="shared" si="292"/>
        <v>0</v>
      </c>
      <c r="AO841" s="3" t="b">
        <f t="shared" si="293"/>
        <v>0</v>
      </c>
      <c r="AP841">
        <v>-72561303.609999999</v>
      </c>
      <c r="AQ841">
        <v>-56204376.579999998</v>
      </c>
      <c r="AR841">
        <v>-19457491.699999999</v>
      </c>
      <c r="AS841">
        <v>31.537738619999999</v>
      </c>
      <c r="AT841">
        <v>31.302564329999999</v>
      </c>
      <c r="AU841">
        <v>13310.36845</v>
      </c>
      <c r="AV841">
        <v>4.2027072600000004</v>
      </c>
      <c r="AW841">
        <v>-6.4987550599999997</v>
      </c>
      <c r="AX841">
        <v>-4.4668259079999997</v>
      </c>
      <c r="AY841">
        <v>-0.182400914</v>
      </c>
      <c r="AZ841">
        <v>24.719971000000001</v>
      </c>
      <c r="BA841">
        <v>0</v>
      </c>
      <c r="BB841">
        <v>8.4930732710000001</v>
      </c>
      <c r="BC841">
        <v>11.837754990000001</v>
      </c>
      <c r="BD841">
        <v>0.71745641599999999</v>
      </c>
      <c r="BE841">
        <v>41.774359420000003</v>
      </c>
      <c r="BF841">
        <v>5.5377905790000002</v>
      </c>
      <c r="BG841">
        <v>0.41445856199999997</v>
      </c>
      <c r="BH841">
        <v>-1.7192464919999999</v>
      </c>
      <c r="BI841">
        <v>-1.392835045</v>
      </c>
      <c r="BJ841">
        <v>-0.19197288000000001</v>
      </c>
      <c r="BK841">
        <v>46.18</v>
      </c>
      <c r="BL841">
        <v>46.880001</v>
      </c>
      <c r="BM841">
        <v>40.020000000000003</v>
      </c>
      <c r="BN841">
        <v>40.82</v>
      </c>
      <c r="BO841">
        <v>-4.630001</v>
      </c>
      <c r="BP841">
        <v>-10.18702068</v>
      </c>
      <c r="BQ841">
        <v>-1.0699995</v>
      </c>
      <c r="BR841">
        <v>0.84300019999999998</v>
      </c>
      <c r="BS841">
        <v>0.60899970000000003</v>
      </c>
      <c r="BT841">
        <v>0.43381829700000002</v>
      </c>
      <c r="BU841">
        <v>63.755977049999998</v>
      </c>
      <c r="BV841">
        <v>-24.11758687</v>
      </c>
      <c r="BW841">
        <v>-3.9964481350000001</v>
      </c>
      <c r="BX841">
        <v>4.170347875</v>
      </c>
      <c r="BY841">
        <v>1.857705913</v>
      </c>
      <c r="BZ841">
        <v>0.63180594000000001</v>
      </c>
      <c r="CA841" t="s">
        <v>60</v>
      </c>
      <c r="CB841">
        <v>0.36944690699999999</v>
      </c>
      <c r="CC841">
        <v>1</v>
      </c>
    </row>
    <row r="842" spans="1:81" x14ac:dyDescent="0.25">
      <c r="A842">
        <v>1283</v>
      </c>
      <c r="B842" s="1">
        <v>40821</v>
      </c>
      <c r="C842">
        <v>1124.030029</v>
      </c>
      <c r="D842">
        <v>1146.0699460000001</v>
      </c>
      <c r="E842">
        <v>1115.6800539999999</v>
      </c>
      <c r="F842">
        <v>1144.030029</v>
      </c>
      <c r="G842">
        <v>1144.030029</v>
      </c>
      <c r="H842">
        <v>2510620000</v>
      </c>
      <c r="I842" s="2">
        <v>425849000000</v>
      </c>
      <c r="J842">
        <v>3112645000</v>
      </c>
      <c r="K842" s="3" t="b">
        <f t="shared" si="273"/>
        <v>1</v>
      </c>
      <c r="L842" s="3" t="b">
        <f t="shared" si="274"/>
        <v>0</v>
      </c>
      <c r="M842" s="3" t="b">
        <f t="shared" si="275"/>
        <v>0</v>
      </c>
      <c r="N842" s="3" t="b">
        <f t="shared" si="276"/>
        <v>0</v>
      </c>
      <c r="O842" s="3" t="b">
        <f t="shared" si="277"/>
        <v>0</v>
      </c>
      <c r="P842" s="3" t="b">
        <f t="shared" si="278"/>
        <v>0</v>
      </c>
      <c r="Q842">
        <v>537952000</v>
      </c>
      <c r="R842">
        <v>-967935000</v>
      </c>
      <c r="S842">
        <v>713084848.5</v>
      </c>
      <c r="T842" s="2">
        <v>566827000000</v>
      </c>
      <c r="U842">
        <v>2857797671</v>
      </c>
      <c r="V842" s="3" t="b">
        <f t="shared" si="279"/>
        <v>1</v>
      </c>
      <c r="W842" s="3" t="b">
        <f t="shared" si="280"/>
        <v>0</v>
      </c>
      <c r="X842" s="3" t="b">
        <f t="shared" si="281"/>
        <v>0</v>
      </c>
      <c r="Y842" s="3" t="b">
        <f t="shared" si="282"/>
        <v>0</v>
      </c>
      <c r="Z842" s="3" t="b">
        <f t="shared" si="283"/>
        <v>0</v>
      </c>
      <c r="AA842" s="3" t="b">
        <f t="shared" si="284"/>
        <v>0</v>
      </c>
      <c r="AB842">
        <v>394094756.30000001</v>
      </c>
      <c r="AC842">
        <v>-1055874382</v>
      </c>
      <c r="AD842">
        <v>-1053215182</v>
      </c>
      <c r="AE842">
        <v>878058575.29999995</v>
      </c>
      <c r="AF842">
        <v>64195481.210000001</v>
      </c>
      <c r="AG842" s="3" t="b">
        <f t="shared" si="285"/>
        <v>1</v>
      </c>
      <c r="AH842" s="3" t="b">
        <f t="shared" si="286"/>
        <v>0</v>
      </c>
      <c r="AI842" s="3" t="b">
        <f t="shared" si="287"/>
        <v>0</v>
      </c>
      <c r="AJ842" s="3" t="b">
        <f t="shared" si="288"/>
        <v>0</v>
      </c>
      <c r="AK842" s="3" t="b">
        <f t="shared" si="289"/>
        <v>0</v>
      </c>
      <c r="AL842" s="3" t="b">
        <f t="shared" si="290"/>
        <v>0</v>
      </c>
      <c r="AM842" s="3" t="b">
        <f t="shared" si="291"/>
        <v>0</v>
      </c>
      <c r="AN842" s="3" t="b">
        <f t="shared" si="292"/>
        <v>0</v>
      </c>
      <c r="AO842" s="3" t="b">
        <f t="shared" si="293"/>
        <v>0</v>
      </c>
      <c r="AP842">
        <v>-1527098.3430000001</v>
      </c>
      <c r="AQ842">
        <v>-36427291.310000002</v>
      </c>
      <c r="AR842">
        <v>-13745028.060000001</v>
      </c>
      <c r="AS842">
        <v>44.414540979999998</v>
      </c>
      <c r="AT842">
        <v>12.876802359999999</v>
      </c>
      <c r="AU842">
        <v>40.829821420000002</v>
      </c>
      <c r="AV842">
        <v>22.089683350000001</v>
      </c>
      <c r="AW842">
        <v>9.5149214969999996</v>
      </c>
      <c r="AX842">
        <v>0.60987520500000003</v>
      </c>
      <c r="AY842">
        <v>0.96707513300000003</v>
      </c>
      <c r="AZ842">
        <v>20.080078</v>
      </c>
      <c r="BA842">
        <v>0</v>
      </c>
      <c r="BB842">
        <v>9.3207164660000004</v>
      </c>
      <c r="BC842">
        <v>10.992201059999999</v>
      </c>
      <c r="BD842">
        <v>0.84793904399999998</v>
      </c>
      <c r="BE842">
        <v>45.885660950000002</v>
      </c>
      <c r="BF842">
        <v>4.1113015290000003</v>
      </c>
      <c r="BG842">
        <v>4.8245460539999998</v>
      </c>
      <c r="BH842">
        <v>2.0358446539999999</v>
      </c>
      <c r="BI842">
        <v>7.2912587000000001E-2</v>
      </c>
      <c r="BJ842">
        <v>0.104661977</v>
      </c>
      <c r="BK842">
        <v>40.729999999999997</v>
      </c>
      <c r="BL842">
        <v>41.200001</v>
      </c>
      <c r="BM842">
        <v>37.509998000000003</v>
      </c>
      <c r="BN842">
        <v>37.810001</v>
      </c>
      <c r="BO842">
        <v>-3.0099990000000001</v>
      </c>
      <c r="BP842">
        <v>-7.3738339049999997</v>
      </c>
      <c r="BQ842">
        <v>-3.82</v>
      </c>
      <c r="BR842">
        <v>-2.0079994999999999</v>
      </c>
      <c r="BS842">
        <v>-0.41999969999999998</v>
      </c>
      <c r="BT842">
        <v>6.5394120999999999E-2</v>
      </c>
      <c r="BU842">
        <v>45.753591759999999</v>
      </c>
      <c r="BV842">
        <v>-18.002385289999999</v>
      </c>
      <c r="BW842">
        <v>-21.059986080000002</v>
      </c>
      <c r="BX842">
        <v>-10.21034315</v>
      </c>
      <c r="BY842">
        <v>-2.694514141</v>
      </c>
      <c r="BZ842">
        <v>-1.115773331</v>
      </c>
      <c r="CA842" t="s">
        <v>61</v>
      </c>
      <c r="CB842">
        <v>0.58870394299999995</v>
      </c>
      <c r="CC842">
        <v>1</v>
      </c>
    </row>
    <row r="843" spans="1:81" x14ac:dyDescent="0.25">
      <c r="A843">
        <v>1286</v>
      </c>
      <c r="B843" s="1">
        <v>40826</v>
      </c>
      <c r="C843">
        <v>1158.150024</v>
      </c>
      <c r="D843">
        <v>1194.910034</v>
      </c>
      <c r="E843">
        <v>1158.150024</v>
      </c>
      <c r="F843">
        <v>1194.8900149999999</v>
      </c>
      <c r="G843">
        <v>1194.8900149999999</v>
      </c>
      <c r="H843">
        <v>4446800000</v>
      </c>
      <c r="I843" s="2">
        <v>429814000000</v>
      </c>
      <c r="J843">
        <v>-566790000</v>
      </c>
      <c r="K843" s="3" t="b">
        <f t="shared" si="273"/>
        <v>0</v>
      </c>
      <c r="L843" s="3" t="b">
        <f t="shared" si="274"/>
        <v>0</v>
      </c>
      <c r="M843" s="3" t="b">
        <f t="shared" si="275"/>
        <v>0</v>
      </c>
      <c r="N843" s="3" t="b">
        <f t="shared" si="276"/>
        <v>1</v>
      </c>
      <c r="O843" s="3" t="b">
        <f t="shared" si="277"/>
        <v>0</v>
      </c>
      <c r="P843" s="3" t="b">
        <f t="shared" si="278"/>
        <v>0</v>
      </c>
      <c r="Q843">
        <v>631387000</v>
      </c>
      <c r="R843">
        <v>1246869000</v>
      </c>
      <c r="S843">
        <v>142796909.09999999</v>
      </c>
      <c r="T843" s="2">
        <v>573339000000</v>
      </c>
      <c r="U843">
        <v>803431821.79999995</v>
      </c>
      <c r="V843" s="3" t="b">
        <f t="shared" si="279"/>
        <v>1</v>
      </c>
      <c r="W843" s="3" t="b">
        <f t="shared" si="280"/>
        <v>0</v>
      </c>
      <c r="X843" s="3" t="b">
        <f t="shared" si="281"/>
        <v>0</v>
      </c>
      <c r="Y843" s="3" t="b">
        <f t="shared" si="282"/>
        <v>0</v>
      </c>
      <c r="Z843" s="3" t="b">
        <f t="shared" si="283"/>
        <v>0</v>
      </c>
      <c r="AA843" s="3" t="b">
        <f t="shared" si="284"/>
        <v>0</v>
      </c>
      <c r="AB843">
        <v>1670060171</v>
      </c>
      <c r="AC843">
        <v>1944087809</v>
      </c>
      <c r="AD843">
        <v>-106335701.09999999</v>
      </c>
      <c r="AE843">
        <v>1077569315</v>
      </c>
      <c r="AF843">
        <v>53096308.460000001</v>
      </c>
      <c r="AG843" s="3" t="b">
        <f t="shared" si="285"/>
        <v>1</v>
      </c>
      <c r="AH843" s="3" t="b">
        <f t="shared" si="286"/>
        <v>0</v>
      </c>
      <c r="AI843" s="3" t="b">
        <f t="shared" si="287"/>
        <v>0</v>
      </c>
      <c r="AJ843" s="3" t="b">
        <f t="shared" si="288"/>
        <v>0</v>
      </c>
      <c r="AK843" s="3" t="b">
        <f t="shared" si="289"/>
        <v>0</v>
      </c>
      <c r="AL843" s="3" t="b">
        <f t="shared" si="290"/>
        <v>0</v>
      </c>
      <c r="AM843" s="3" t="b">
        <f t="shared" si="291"/>
        <v>0</v>
      </c>
      <c r="AN843" s="3" t="b">
        <f t="shared" si="292"/>
        <v>0</v>
      </c>
      <c r="AO843" s="3" t="b">
        <f t="shared" si="293"/>
        <v>0</v>
      </c>
      <c r="AP843">
        <v>55297785.159999996</v>
      </c>
      <c r="AQ843">
        <v>53649286.859999999</v>
      </c>
      <c r="AR843">
        <v>-3831404.1170000001</v>
      </c>
      <c r="AS843">
        <v>77.029652720000001</v>
      </c>
      <c r="AT843">
        <v>25.28541036</v>
      </c>
      <c r="AU843">
        <v>48.866133140000002</v>
      </c>
      <c r="AV843">
        <v>9.5934511090000001</v>
      </c>
      <c r="AW843">
        <v>9.1746827070000005</v>
      </c>
      <c r="AX843">
        <v>9.831352957</v>
      </c>
      <c r="AY843">
        <v>3.4989515569999998</v>
      </c>
      <c r="AZ843">
        <v>39.430053999999998</v>
      </c>
      <c r="BA843">
        <v>0</v>
      </c>
      <c r="BB843">
        <v>11.568788209999999</v>
      </c>
      <c r="BC843">
        <v>9.4317374479999998</v>
      </c>
      <c r="BD843">
        <v>1.226580816</v>
      </c>
      <c r="BE843">
        <v>55.088088749999997</v>
      </c>
      <c r="BF843">
        <v>6.956154572</v>
      </c>
      <c r="BG843">
        <v>2.6132843710000002</v>
      </c>
      <c r="BH843">
        <v>2.5877697569999998</v>
      </c>
      <c r="BI843">
        <v>2.8873731880000002</v>
      </c>
      <c r="BJ843">
        <v>0.79203400700000004</v>
      </c>
      <c r="BK843">
        <v>35.450001</v>
      </c>
      <c r="BL843">
        <v>35.450001</v>
      </c>
      <c r="BM843">
        <v>32.959999000000003</v>
      </c>
      <c r="BN843">
        <v>33.020000000000003</v>
      </c>
      <c r="BO843">
        <v>-3.1800009999999999</v>
      </c>
      <c r="BP843">
        <v>-8.7845329069999991</v>
      </c>
      <c r="BQ843">
        <v>-1.625</v>
      </c>
      <c r="BR843">
        <v>-1.4440002000000001</v>
      </c>
      <c r="BS843">
        <v>-1.7210000000000001</v>
      </c>
      <c r="BT843">
        <v>-0.66242420000000002</v>
      </c>
      <c r="BU843">
        <v>17.10526213</v>
      </c>
      <c r="BV843">
        <v>-19.0191436</v>
      </c>
      <c r="BW843">
        <v>-9.7188989400000008</v>
      </c>
      <c r="BX843">
        <v>-8.6363643159999999</v>
      </c>
      <c r="BY843">
        <v>-10.293061590000001</v>
      </c>
      <c r="BZ843">
        <v>-4.9534938359999998</v>
      </c>
      <c r="CA843" t="s">
        <v>61</v>
      </c>
      <c r="CB843">
        <v>0.61333002000000003</v>
      </c>
      <c r="CC843">
        <v>1</v>
      </c>
    </row>
    <row r="844" spans="1:81" x14ac:dyDescent="0.25">
      <c r="A844">
        <v>1320</v>
      </c>
      <c r="B844" s="1">
        <v>40875</v>
      </c>
      <c r="C844">
        <v>1158.670044</v>
      </c>
      <c r="D844">
        <v>1197.349976</v>
      </c>
      <c r="E844">
        <v>1158.670044</v>
      </c>
      <c r="F844">
        <v>1192.5500489999999</v>
      </c>
      <c r="G844">
        <v>1192.5500489999999</v>
      </c>
      <c r="H844">
        <v>3920750000</v>
      </c>
      <c r="I844" s="2">
        <v>444023000000</v>
      </c>
      <c r="J844">
        <v>1128275000</v>
      </c>
      <c r="K844" s="3" t="b">
        <f t="shared" si="273"/>
        <v>1</v>
      </c>
      <c r="L844" s="3" t="b">
        <f t="shared" si="274"/>
        <v>0</v>
      </c>
      <c r="M844" s="3" t="b">
        <f t="shared" si="275"/>
        <v>0</v>
      </c>
      <c r="N844" s="3" t="b">
        <f t="shared" si="276"/>
        <v>0</v>
      </c>
      <c r="O844" s="3" t="b">
        <f t="shared" si="277"/>
        <v>0</v>
      </c>
      <c r="P844" s="3" t="b">
        <f t="shared" si="278"/>
        <v>0</v>
      </c>
      <c r="Q844">
        <v>-629137000</v>
      </c>
      <c r="R844">
        <v>-1637134000</v>
      </c>
      <c r="S844">
        <v>-2955185030</v>
      </c>
      <c r="T844" s="2">
        <v>587607000000</v>
      </c>
      <c r="U844">
        <v>642925428.60000002</v>
      </c>
      <c r="V844" s="3" t="b">
        <f t="shared" si="279"/>
        <v>1</v>
      </c>
      <c r="W844" s="3" t="b">
        <f t="shared" si="280"/>
        <v>0</v>
      </c>
      <c r="X844" s="3" t="b">
        <f t="shared" si="281"/>
        <v>0</v>
      </c>
      <c r="Y844" s="3" t="b">
        <f t="shared" si="282"/>
        <v>0</v>
      </c>
      <c r="Z844" s="3" t="b">
        <f t="shared" si="283"/>
        <v>0</v>
      </c>
      <c r="AA844" s="3" t="b">
        <f t="shared" si="284"/>
        <v>0</v>
      </c>
      <c r="AB844">
        <v>-920108762.20000005</v>
      </c>
      <c r="AC844">
        <v>-1171515324</v>
      </c>
      <c r="AD844">
        <v>-1572905598</v>
      </c>
      <c r="AE844">
        <v>1138121729</v>
      </c>
      <c r="AF844">
        <v>55087588.799999997</v>
      </c>
      <c r="AG844" s="3" t="b">
        <f t="shared" si="285"/>
        <v>1</v>
      </c>
      <c r="AH844" s="3" t="b">
        <f t="shared" si="286"/>
        <v>0</v>
      </c>
      <c r="AI844" s="3" t="b">
        <f t="shared" si="287"/>
        <v>0</v>
      </c>
      <c r="AJ844" s="3" t="b">
        <f t="shared" si="288"/>
        <v>0</v>
      </c>
      <c r="AK844" s="3" t="b">
        <f t="shared" si="289"/>
        <v>0</v>
      </c>
      <c r="AL844" s="3" t="b">
        <f t="shared" si="290"/>
        <v>0</v>
      </c>
      <c r="AM844" s="3" t="b">
        <f t="shared" si="291"/>
        <v>0</v>
      </c>
      <c r="AN844" s="3" t="b">
        <f t="shared" si="292"/>
        <v>0</v>
      </c>
      <c r="AO844" s="3" t="b">
        <f t="shared" si="293"/>
        <v>0</v>
      </c>
      <c r="AP844">
        <v>7424112.5089999996</v>
      </c>
      <c r="AQ844">
        <v>-6832959.4649999999</v>
      </c>
      <c r="AR844">
        <v>-34346815.32</v>
      </c>
      <c r="AS844">
        <v>54.054808129999998</v>
      </c>
      <c r="AT844">
        <v>15.54913159</v>
      </c>
      <c r="AU844">
        <v>40.381400839999998</v>
      </c>
      <c r="AV844">
        <v>7.0586093950000004</v>
      </c>
      <c r="AW844">
        <v>0.47776558499999999</v>
      </c>
      <c r="AX844">
        <v>-1.3873906579999999</v>
      </c>
      <c r="AY844">
        <v>-4.7552204739999997</v>
      </c>
      <c r="AZ844">
        <v>33.880004999999997</v>
      </c>
      <c r="BA844">
        <v>0</v>
      </c>
      <c r="BB844">
        <v>8.0548173829999996</v>
      </c>
      <c r="BC844">
        <v>9.8499504939999998</v>
      </c>
      <c r="BD844">
        <v>0.817752068</v>
      </c>
      <c r="BE844">
        <v>44.98699697</v>
      </c>
      <c r="BF844">
        <v>8.5975773810000007</v>
      </c>
      <c r="BG844">
        <v>4.0523410499999999</v>
      </c>
      <c r="BH844">
        <v>1.072676835</v>
      </c>
      <c r="BI844">
        <v>8.8006952999999999E-2</v>
      </c>
      <c r="BJ844">
        <v>-1.768637309</v>
      </c>
      <c r="BK844">
        <v>31.93</v>
      </c>
      <c r="BL844">
        <v>33.110000999999997</v>
      </c>
      <c r="BM844">
        <v>29.469999000000001</v>
      </c>
      <c r="BN844">
        <v>32.130001</v>
      </c>
      <c r="BO844">
        <v>-2.34</v>
      </c>
      <c r="BP844">
        <v>-6.7885115520000001</v>
      </c>
      <c r="BQ844">
        <v>-0.92499949999999997</v>
      </c>
      <c r="BR844">
        <v>9.7000699999999995E-2</v>
      </c>
      <c r="BS844">
        <v>9.4000399999999998E-2</v>
      </c>
      <c r="BT844">
        <v>0.166000273</v>
      </c>
      <c r="BU844">
        <v>34.269162209999998</v>
      </c>
      <c r="BV844">
        <v>-10.427807489999999</v>
      </c>
      <c r="BW844">
        <v>-4.1221011589999996</v>
      </c>
      <c r="BX844">
        <v>0.43226693399999999</v>
      </c>
      <c r="BY844">
        <v>0.41889661299999997</v>
      </c>
      <c r="BZ844">
        <v>0.739751661</v>
      </c>
      <c r="CA844" t="s">
        <v>61</v>
      </c>
      <c r="CB844">
        <v>0.35470127000000001</v>
      </c>
      <c r="CC844">
        <v>1</v>
      </c>
    </row>
    <row r="845" spans="1:81" x14ac:dyDescent="0.25">
      <c r="A845">
        <v>1321</v>
      </c>
      <c r="B845" s="1">
        <v>40876</v>
      </c>
      <c r="C845">
        <v>1192.5600589999999</v>
      </c>
      <c r="D845">
        <v>1203.670044</v>
      </c>
      <c r="E845">
        <v>1191.8000489999999</v>
      </c>
      <c r="F845">
        <v>1195.1899410000001</v>
      </c>
      <c r="G845">
        <v>1195.1899410000001</v>
      </c>
      <c r="H845">
        <v>3992650000</v>
      </c>
      <c r="I845" s="2">
        <v>448015000000</v>
      </c>
      <c r="J845">
        <v>3956700000</v>
      </c>
      <c r="K845" s="3" t="b">
        <f t="shared" si="273"/>
        <v>1</v>
      </c>
      <c r="L845" s="3" t="b">
        <f t="shared" si="274"/>
        <v>0</v>
      </c>
      <c r="M845" s="3" t="b">
        <f t="shared" si="275"/>
        <v>0</v>
      </c>
      <c r="N845" s="3" t="b">
        <f t="shared" si="276"/>
        <v>0</v>
      </c>
      <c r="O845" s="3" t="b">
        <f t="shared" si="277"/>
        <v>0</v>
      </c>
      <c r="P845" s="3" t="b">
        <f t="shared" si="278"/>
        <v>0</v>
      </c>
      <c r="Q845">
        <v>2266835000</v>
      </c>
      <c r="R845">
        <v>715707000</v>
      </c>
      <c r="S845">
        <v>-2503875394</v>
      </c>
      <c r="T845" s="2">
        <v>585895000000</v>
      </c>
      <c r="U845">
        <v>617751300.20000005</v>
      </c>
      <c r="V845" s="3" t="b">
        <f t="shared" si="279"/>
        <v>1</v>
      </c>
      <c r="W845" s="3" t="b">
        <f t="shared" si="280"/>
        <v>0</v>
      </c>
      <c r="X845" s="3" t="b">
        <f t="shared" si="281"/>
        <v>0</v>
      </c>
      <c r="Y845" s="3" t="b">
        <f t="shared" si="282"/>
        <v>0</v>
      </c>
      <c r="Z845" s="3" t="b">
        <f t="shared" si="283"/>
        <v>0</v>
      </c>
      <c r="AA845" s="3" t="b">
        <f t="shared" si="284"/>
        <v>0</v>
      </c>
      <c r="AB845">
        <v>166871827.09999999</v>
      </c>
      <c r="AC845">
        <v>-716466433</v>
      </c>
      <c r="AD845">
        <v>-1474889482</v>
      </c>
      <c r="AE845">
        <v>1146960071</v>
      </c>
      <c r="AF845">
        <v>61741369.810000002</v>
      </c>
      <c r="AG845" s="3" t="b">
        <f t="shared" si="285"/>
        <v>1</v>
      </c>
      <c r="AH845" s="3" t="b">
        <f t="shared" si="286"/>
        <v>0</v>
      </c>
      <c r="AI845" s="3" t="b">
        <f t="shared" si="287"/>
        <v>0</v>
      </c>
      <c r="AJ845" s="3" t="b">
        <f t="shared" si="288"/>
        <v>0</v>
      </c>
      <c r="AK845" s="3" t="b">
        <f t="shared" si="289"/>
        <v>0</v>
      </c>
      <c r="AL845" s="3" t="b">
        <f t="shared" si="290"/>
        <v>0</v>
      </c>
      <c r="AM845" s="3" t="b">
        <f t="shared" si="291"/>
        <v>0</v>
      </c>
      <c r="AN845" s="3" t="b">
        <f t="shared" si="292"/>
        <v>0</v>
      </c>
      <c r="AO845" s="3" t="b">
        <f t="shared" si="293"/>
        <v>0</v>
      </c>
      <c r="AP845">
        <v>47168495.57</v>
      </c>
      <c r="AQ845">
        <v>18032542.460000001</v>
      </c>
      <c r="AR845">
        <v>-26001646.23</v>
      </c>
      <c r="AS845">
        <v>44.925921559999999</v>
      </c>
      <c r="AT845">
        <v>-9.1288865640000001</v>
      </c>
      <c r="AU845">
        <v>-16.888204550000001</v>
      </c>
      <c r="AV845">
        <v>3.210122513</v>
      </c>
      <c r="AW845">
        <v>3.051412827</v>
      </c>
      <c r="AX845" s="2">
        <v>-8.42E-5</v>
      </c>
      <c r="AY845">
        <v>-4.2576334109999996</v>
      </c>
      <c r="AZ845">
        <v>2.6398920000000001</v>
      </c>
      <c r="BA845">
        <v>0</v>
      </c>
      <c r="BB845">
        <v>7.6680369979999998</v>
      </c>
      <c r="BC845">
        <v>9.1463826019999992</v>
      </c>
      <c r="BD845">
        <v>0.83836827400000002</v>
      </c>
      <c r="BE845">
        <v>45.603935079999999</v>
      </c>
      <c r="BF845">
        <v>0.61693810599999999</v>
      </c>
      <c r="BG845">
        <v>4.6072577429999999</v>
      </c>
      <c r="BH845">
        <v>3.4762438000000002</v>
      </c>
      <c r="BI845">
        <v>1.6818334070000001</v>
      </c>
      <c r="BJ845">
        <v>-1.1980535729999999</v>
      </c>
      <c r="BK845">
        <v>31.76</v>
      </c>
      <c r="BL845">
        <v>32.020000000000003</v>
      </c>
      <c r="BM845">
        <v>30.559999000000001</v>
      </c>
      <c r="BN845">
        <v>30.639999</v>
      </c>
      <c r="BO845">
        <v>-1.490002</v>
      </c>
      <c r="BP845">
        <v>-4.6374165999999999</v>
      </c>
      <c r="BQ845">
        <v>-1.915001</v>
      </c>
      <c r="BR845">
        <v>-1.2360002999999999</v>
      </c>
      <c r="BS845">
        <v>-0.45099990000000001</v>
      </c>
      <c r="BT845">
        <v>-6.1090696999999999E-2</v>
      </c>
      <c r="BU845">
        <v>36.992828160000002</v>
      </c>
      <c r="BV845">
        <v>2.7236659520000002</v>
      </c>
      <c r="BW845">
        <v>-3.8520707669999998</v>
      </c>
      <c r="BX845">
        <v>-2.6989416579999999</v>
      </c>
      <c r="BY845">
        <v>-0.137082763</v>
      </c>
      <c r="BZ845">
        <v>0.23850183</v>
      </c>
      <c r="CA845" t="s">
        <v>60</v>
      </c>
      <c r="CB845">
        <v>-8.2357526E-2</v>
      </c>
      <c r="CC845">
        <v>1</v>
      </c>
    </row>
    <row r="846" spans="1:81" x14ac:dyDescent="0.25">
      <c r="A846">
        <v>1335</v>
      </c>
      <c r="B846" s="1">
        <v>40896</v>
      </c>
      <c r="C846">
        <v>1219.73999</v>
      </c>
      <c r="D846">
        <v>1224.5699460000001</v>
      </c>
      <c r="E846">
        <v>1202.369995</v>
      </c>
      <c r="F846">
        <v>1205.349976</v>
      </c>
      <c r="G846">
        <v>1205.349976</v>
      </c>
      <c r="H846">
        <v>3659820000</v>
      </c>
      <c r="I846" s="2">
        <v>450905000000</v>
      </c>
      <c r="J846">
        <v>842990000</v>
      </c>
      <c r="K846" s="3" t="b">
        <f t="shared" si="273"/>
        <v>1</v>
      </c>
      <c r="L846" s="3" t="b">
        <f t="shared" si="274"/>
        <v>0</v>
      </c>
      <c r="M846" s="3" t="b">
        <f t="shared" si="275"/>
        <v>0</v>
      </c>
      <c r="N846" s="3" t="b">
        <f t="shared" si="276"/>
        <v>0</v>
      </c>
      <c r="O846" s="3" t="b">
        <f t="shared" si="277"/>
        <v>0</v>
      </c>
      <c r="P846" s="3" t="b">
        <f t="shared" si="278"/>
        <v>0</v>
      </c>
      <c r="Q846">
        <v>2183476000</v>
      </c>
      <c r="R846">
        <v>1155220000</v>
      </c>
      <c r="S846">
        <v>-672039878.79999995</v>
      </c>
      <c r="T846" s="2">
        <v>575219000000</v>
      </c>
      <c r="U846">
        <v>-2506325577</v>
      </c>
      <c r="V846" s="3" t="b">
        <f t="shared" si="279"/>
        <v>0</v>
      </c>
      <c r="W846" s="3" t="b">
        <f t="shared" si="280"/>
        <v>0</v>
      </c>
      <c r="X846" s="3" t="b">
        <f t="shared" si="281"/>
        <v>0</v>
      </c>
      <c r="Y846" s="3" t="b">
        <f t="shared" si="282"/>
        <v>1</v>
      </c>
      <c r="Z846" s="3" t="b">
        <f t="shared" si="283"/>
        <v>0</v>
      </c>
      <c r="AA846" s="3" t="b">
        <f t="shared" si="284"/>
        <v>0</v>
      </c>
      <c r="AB846">
        <v>-2264786040</v>
      </c>
      <c r="AC846">
        <v>-2374695076</v>
      </c>
      <c r="AD846">
        <v>-1452557533</v>
      </c>
      <c r="AE846">
        <v>1267312807</v>
      </c>
      <c r="AF846">
        <v>-12873567.65</v>
      </c>
      <c r="AG846" s="3" t="b">
        <f t="shared" si="285"/>
        <v>0</v>
      </c>
      <c r="AH846" s="3" t="b">
        <f t="shared" si="286"/>
        <v>0</v>
      </c>
      <c r="AI846" s="3" t="b">
        <f t="shared" si="287"/>
        <v>0</v>
      </c>
      <c r="AJ846" s="3" t="b">
        <f t="shared" si="288"/>
        <v>1</v>
      </c>
      <c r="AK846" s="3" t="b">
        <f t="shared" si="289"/>
        <v>0</v>
      </c>
      <c r="AL846" s="3" t="b">
        <f t="shared" si="290"/>
        <v>0</v>
      </c>
      <c r="AM846" s="3" t="b">
        <f t="shared" si="291"/>
        <v>1</v>
      </c>
      <c r="AN846" s="3" t="b">
        <f t="shared" si="292"/>
        <v>0</v>
      </c>
      <c r="AO846" s="3" t="b">
        <f t="shared" si="293"/>
        <v>0</v>
      </c>
      <c r="AP846">
        <v>-2297656.4950000001</v>
      </c>
      <c r="AQ846">
        <v>-9478657.6850000005</v>
      </c>
      <c r="AR846">
        <v>-19555261.859999999</v>
      </c>
      <c r="AS846">
        <v>34.843240299999998</v>
      </c>
      <c r="AT846">
        <v>-10.679147759999999</v>
      </c>
      <c r="AU846">
        <v>-23.459111480000001</v>
      </c>
      <c r="AV846">
        <v>-3.88060597</v>
      </c>
      <c r="AW846">
        <v>-1.156707164</v>
      </c>
      <c r="AX846">
        <v>-2.4567104479999999</v>
      </c>
      <c r="AY846">
        <v>-4.5290802489999997</v>
      </c>
      <c r="AZ846">
        <v>0</v>
      </c>
      <c r="BA846">
        <v>14.310058</v>
      </c>
      <c r="BB846">
        <v>6.170752867</v>
      </c>
      <c r="BC846">
        <v>7.7648887909999997</v>
      </c>
      <c r="BD846">
        <v>0.79469945200000003</v>
      </c>
      <c r="BE846">
        <v>44.280364110000001</v>
      </c>
      <c r="BF846">
        <v>-3.5049413450000002</v>
      </c>
      <c r="BG846">
        <v>-1.217416952</v>
      </c>
      <c r="BH846">
        <v>-0.31170828900000003</v>
      </c>
      <c r="BI846">
        <v>-0.69380962599999996</v>
      </c>
      <c r="BJ846">
        <v>-1.564900511</v>
      </c>
      <c r="BK846">
        <v>25.139999</v>
      </c>
      <c r="BL846">
        <v>25.379999000000002</v>
      </c>
      <c r="BM846">
        <v>24.379999000000002</v>
      </c>
      <c r="BN846">
        <v>24.92</v>
      </c>
      <c r="BO846">
        <v>0.62999899999999998</v>
      </c>
      <c r="BP846">
        <v>2.593655719</v>
      </c>
      <c r="BQ846">
        <v>-9.5000500000000002E-2</v>
      </c>
      <c r="BR846">
        <v>-0.41800029999999999</v>
      </c>
      <c r="BS846">
        <v>-0.27300000000000002</v>
      </c>
      <c r="BT846">
        <v>-0.53472710899999998</v>
      </c>
      <c r="BU846">
        <v>11.570828300000001</v>
      </c>
      <c r="BV846">
        <v>4.4179456110000004</v>
      </c>
      <c r="BW846">
        <v>-0.66620271200000003</v>
      </c>
      <c r="BX846">
        <v>-2.9312786069999999</v>
      </c>
      <c r="BY846">
        <v>-1.9144461370000001</v>
      </c>
      <c r="BZ846">
        <v>-2.8889241179999998</v>
      </c>
      <c r="CA846" t="s">
        <v>60</v>
      </c>
      <c r="CB846">
        <v>-0.55880986499999996</v>
      </c>
      <c r="CC846">
        <v>1</v>
      </c>
    </row>
    <row r="847" spans="1:81" x14ac:dyDescent="0.25">
      <c r="A847">
        <v>1336</v>
      </c>
      <c r="B847" s="1">
        <v>40897</v>
      </c>
      <c r="C847">
        <v>1205.719971</v>
      </c>
      <c r="D847">
        <v>1242.8199460000001</v>
      </c>
      <c r="E847">
        <v>1205.719971</v>
      </c>
      <c r="F847">
        <v>1241.3000489999999</v>
      </c>
      <c r="G847">
        <v>1241.3000489999999</v>
      </c>
      <c r="H847">
        <v>4055590000</v>
      </c>
      <c r="I847" s="2">
        <v>454961000000</v>
      </c>
      <c r="J847">
        <v>197885000</v>
      </c>
      <c r="K847" s="3" t="b">
        <f t="shared" si="273"/>
        <v>1</v>
      </c>
      <c r="L847" s="3" t="b">
        <f t="shared" si="274"/>
        <v>0</v>
      </c>
      <c r="M847" s="3" t="b">
        <f t="shared" si="275"/>
        <v>0</v>
      </c>
      <c r="N847" s="3" t="b">
        <f t="shared" si="276"/>
        <v>0</v>
      </c>
      <c r="O847" s="3" t="b">
        <f t="shared" si="277"/>
        <v>0</v>
      </c>
      <c r="P847" s="3" t="b">
        <f t="shared" si="278"/>
        <v>0</v>
      </c>
      <c r="Q847">
        <v>1356489000</v>
      </c>
      <c r="R847">
        <v>2078980000</v>
      </c>
      <c r="S847">
        <v>-471086787.89999998</v>
      </c>
      <c r="T847" s="2">
        <v>578942000000</v>
      </c>
      <c r="U847">
        <v>523008291.30000001</v>
      </c>
      <c r="V847" s="3" t="b">
        <f t="shared" si="279"/>
        <v>1</v>
      </c>
      <c r="W847" s="3" t="b">
        <f t="shared" si="280"/>
        <v>0</v>
      </c>
      <c r="X847" s="3" t="b">
        <f t="shared" si="281"/>
        <v>0</v>
      </c>
      <c r="Y847" s="3" t="b">
        <f t="shared" si="282"/>
        <v>0</v>
      </c>
      <c r="Z847" s="3" t="b">
        <f t="shared" si="283"/>
        <v>0</v>
      </c>
      <c r="AA847" s="3" t="b">
        <f t="shared" si="284"/>
        <v>0</v>
      </c>
      <c r="AB847">
        <v>-654534806.20000005</v>
      </c>
      <c r="AC847">
        <v>-1110772039</v>
      </c>
      <c r="AD847">
        <v>-1490771377</v>
      </c>
      <c r="AE847">
        <v>1388272495</v>
      </c>
      <c r="AF847">
        <v>39009829.619999997</v>
      </c>
      <c r="AG847" s="3" t="b">
        <f t="shared" si="285"/>
        <v>1</v>
      </c>
      <c r="AH847" s="3" t="b">
        <f t="shared" si="286"/>
        <v>0</v>
      </c>
      <c r="AI847" s="3" t="b">
        <f t="shared" si="287"/>
        <v>0</v>
      </c>
      <c r="AJ847" s="3" t="b">
        <f t="shared" si="288"/>
        <v>0</v>
      </c>
      <c r="AK847" s="3" t="b">
        <f t="shared" si="289"/>
        <v>0</v>
      </c>
      <c r="AL847" s="3" t="b">
        <f t="shared" si="290"/>
        <v>0</v>
      </c>
      <c r="AM847" s="3" t="b">
        <f t="shared" si="291"/>
        <v>0</v>
      </c>
      <c r="AN847" s="3" t="b">
        <f t="shared" si="292"/>
        <v>0</v>
      </c>
      <c r="AO847" s="3" t="b">
        <f t="shared" si="293"/>
        <v>0</v>
      </c>
      <c r="AP847">
        <v>24269762.859999999</v>
      </c>
      <c r="AQ847">
        <v>18939260.120000001</v>
      </c>
      <c r="AR847">
        <v>-11698324.5</v>
      </c>
      <c r="AS847">
        <v>61.671652989999998</v>
      </c>
      <c r="AT847">
        <v>26.82841269</v>
      </c>
      <c r="AU847">
        <v>76.99746768</v>
      </c>
      <c r="AV847">
        <v>8.0746324630000004</v>
      </c>
      <c r="AW847">
        <v>4.6522454480000004</v>
      </c>
      <c r="AX847">
        <v>3.6238941790000001</v>
      </c>
      <c r="AY847">
        <v>-2.8679743599999998</v>
      </c>
      <c r="AZ847">
        <v>35.950073000000003</v>
      </c>
      <c r="BA847">
        <v>0</v>
      </c>
      <c r="BB847">
        <v>8.2978471620000001</v>
      </c>
      <c r="BC847">
        <v>7.2102538779999996</v>
      </c>
      <c r="BD847">
        <v>1.1508398040000001</v>
      </c>
      <c r="BE847">
        <v>53.506532749999998</v>
      </c>
      <c r="BF847">
        <v>9.2261686449999996</v>
      </c>
      <c r="BG847">
        <v>2.8606136499999999</v>
      </c>
      <c r="BH847">
        <v>1.6869062880000001</v>
      </c>
      <c r="BI847">
        <v>1.3226043160000001</v>
      </c>
      <c r="BJ847">
        <v>-0.93708951200000001</v>
      </c>
      <c r="BK847">
        <v>23.559999000000001</v>
      </c>
      <c r="BL847">
        <v>23.58</v>
      </c>
      <c r="BM847">
        <v>22.540001</v>
      </c>
      <c r="BN847">
        <v>23.219999000000001</v>
      </c>
      <c r="BO847">
        <v>-1.7000010000000001</v>
      </c>
      <c r="BP847">
        <v>-6.8218338679999997</v>
      </c>
      <c r="BQ847">
        <v>-0.53500099999999995</v>
      </c>
      <c r="BR847">
        <v>-0.50400069999999997</v>
      </c>
      <c r="BS847">
        <v>-0.58300050000000003</v>
      </c>
      <c r="BT847">
        <v>-0.60751512100000005</v>
      </c>
      <c r="BU847">
        <v>4.5363448350000004</v>
      </c>
      <c r="BV847">
        <v>-7.0344834660000002</v>
      </c>
      <c r="BW847">
        <v>-1.3082689270000001</v>
      </c>
      <c r="BX847">
        <v>-2.0682721060000002</v>
      </c>
      <c r="BY847">
        <v>-3.1109662380000001</v>
      </c>
      <c r="BZ847">
        <v>-3.1593117620000002</v>
      </c>
      <c r="CA847" t="s">
        <v>61</v>
      </c>
      <c r="CB847">
        <v>0.57762331899999997</v>
      </c>
      <c r="CC847">
        <v>1</v>
      </c>
    </row>
    <row r="848" spans="1:81" x14ac:dyDescent="0.25">
      <c r="A848">
        <v>1337</v>
      </c>
      <c r="B848" s="1">
        <v>40898</v>
      </c>
      <c r="C848">
        <v>1241.25</v>
      </c>
      <c r="D848">
        <v>1245.089966</v>
      </c>
      <c r="E848">
        <v>1229.51001</v>
      </c>
      <c r="F848">
        <v>1243.719971</v>
      </c>
      <c r="G848">
        <v>1243.719971</v>
      </c>
      <c r="H848">
        <v>2959020000</v>
      </c>
      <c r="I848" s="2">
        <v>457920000000</v>
      </c>
      <c r="J848">
        <v>3507305000</v>
      </c>
      <c r="K848" s="3" t="b">
        <f t="shared" si="273"/>
        <v>1</v>
      </c>
      <c r="L848" s="3" t="b">
        <f t="shared" si="274"/>
        <v>0</v>
      </c>
      <c r="M848" s="3" t="b">
        <f t="shared" si="275"/>
        <v>0</v>
      </c>
      <c r="N848" s="3" t="b">
        <f t="shared" si="276"/>
        <v>0</v>
      </c>
      <c r="O848" s="3" t="b">
        <f t="shared" si="277"/>
        <v>0</v>
      </c>
      <c r="P848" s="3" t="b">
        <f t="shared" si="278"/>
        <v>0</v>
      </c>
      <c r="Q848">
        <v>1411996000</v>
      </c>
      <c r="R848">
        <v>1779695000</v>
      </c>
      <c r="S848">
        <v>153797212.09999999</v>
      </c>
      <c r="T848" s="2">
        <v>581381000000</v>
      </c>
      <c r="U848">
        <v>3080961180</v>
      </c>
      <c r="V848" s="3" t="b">
        <f t="shared" si="279"/>
        <v>1</v>
      </c>
      <c r="W848" s="3" t="b">
        <f t="shared" si="280"/>
        <v>0</v>
      </c>
      <c r="X848" s="3" t="b">
        <f t="shared" si="281"/>
        <v>0</v>
      </c>
      <c r="Y848" s="3" t="b">
        <f t="shared" si="282"/>
        <v>0</v>
      </c>
      <c r="Z848" s="3" t="b">
        <f t="shared" si="283"/>
        <v>0</v>
      </c>
      <c r="AA848" s="3" t="b">
        <f t="shared" si="284"/>
        <v>0</v>
      </c>
      <c r="AB848">
        <v>1417722801</v>
      </c>
      <c r="AC848">
        <v>334455899.60000002</v>
      </c>
      <c r="AD848">
        <v>-1167025171</v>
      </c>
      <c r="AE848">
        <v>1394041122</v>
      </c>
      <c r="AF848">
        <v>63364157.549999997</v>
      </c>
      <c r="AG848" s="3" t="b">
        <f t="shared" si="285"/>
        <v>1</v>
      </c>
      <c r="AH848" s="3" t="b">
        <f t="shared" si="286"/>
        <v>0</v>
      </c>
      <c r="AI848" s="3" t="b">
        <f t="shared" si="287"/>
        <v>0</v>
      </c>
      <c r="AJ848" s="3" t="b">
        <f t="shared" si="288"/>
        <v>0</v>
      </c>
      <c r="AK848" s="3" t="b">
        <f t="shared" si="289"/>
        <v>0</v>
      </c>
      <c r="AL848" s="3" t="b">
        <f t="shared" si="290"/>
        <v>0</v>
      </c>
      <c r="AM848" s="3" t="b">
        <f t="shared" si="291"/>
        <v>0</v>
      </c>
      <c r="AN848" s="3" t="b">
        <f t="shared" si="292"/>
        <v>0</v>
      </c>
      <c r="AO848" s="3" t="b">
        <f t="shared" si="293"/>
        <v>0</v>
      </c>
      <c r="AP848">
        <v>37232454.780000001</v>
      </c>
      <c r="AQ848">
        <v>27998201.890000001</v>
      </c>
      <c r="AR848">
        <v>-2378879.0759999999</v>
      </c>
      <c r="AS848">
        <v>63.47756493</v>
      </c>
      <c r="AT848">
        <v>1.8059119400000001</v>
      </c>
      <c r="AU848">
        <v>2.928269072</v>
      </c>
      <c r="AV848">
        <v>14.317162310000001</v>
      </c>
      <c r="AW848">
        <v>8.0693943279999996</v>
      </c>
      <c r="AX848">
        <v>5.7895490299999999</v>
      </c>
      <c r="AY848">
        <v>-0.82668045199999995</v>
      </c>
      <c r="AZ848">
        <v>2.4199220000000001</v>
      </c>
      <c r="BA848">
        <v>0</v>
      </c>
      <c r="BB848">
        <v>7.8779953650000003</v>
      </c>
      <c r="BC848">
        <v>6.6952357429999996</v>
      </c>
      <c r="BD848">
        <v>1.176656905</v>
      </c>
      <c r="BE848">
        <v>54.057986909999997</v>
      </c>
      <c r="BF848">
        <v>0.551454157</v>
      </c>
      <c r="BG848">
        <v>4.8888114009999999</v>
      </c>
      <c r="BH848">
        <v>2.8044213020000002</v>
      </c>
      <c r="BI848">
        <v>2.0406805100000001</v>
      </c>
      <c r="BJ848">
        <v>-0.18800957500000001</v>
      </c>
      <c r="BK848">
        <v>22.52</v>
      </c>
      <c r="BL848">
        <v>23.940000999999999</v>
      </c>
      <c r="BM848">
        <v>21.120000999999998</v>
      </c>
      <c r="BN848">
        <v>21.43</v>
      </c>
      <c r="BO848">
        <v>-1.7899989999999999</v>
      </c>
      <c r="BP848">
        <v>-7.7088676879999998</v>
      </c>
      <c r="BQ848">
        <v>-1.7450000000000001</v>
      </c>
      <c r="BR848">
        <v>-1.0280004</v>
      </c>
      <c r="BS848">
        <v>-0.84300039999999998</v>
      </c>
      <c r="BT848">
        <v>-0.68242422400000002</v>
      </c>
      <c r="BU848">
        <v>1.889086153</v>
      </c>
      <c r="BV848">
        <v>-2.6472586809999998</v>
      </c>
      <c r="BW848">
        <v>-4.8408710739999998</v>
      </c>
      <c r="BX848">
        <v>-2.282587307</v>
      </c>
      <c r="BY848">
        <v>-2.4644832999999999</v>
      </c>
      <c r="BZ848">
        <v>-3.0123714210000001</v>
      </c>
      <c r="CA848" t="s">
        <v>61</v>
      </c>
      <c r="CB848">
        <v>0.31998198</v>
      </c>
      <c r="CC848">
        <v>1</v>
      </c>
    </row>
    <row r="849" spans="1:81" x14ac:dyDescent="0.25">
      <c r="A849">
        <v>1342</v>
      </c>
      <c r="B849" s="1">
        <v>40906</v>
      </c>
      <c r="C849">
        <v>1249.75</v>
      </c>
      <c r="D849">
        <v>1263.540039</v>
      </c>
      <c r="E849">
        <v>1249.75</v>
      </c>
      <c r="F849">
        <v>1263.0200199999999</v>
      </c>
      <c r="G849">
        <v>1263.0200199999999</v>
      </c>
      <c r="H849">
        <v>2278130000</v>
      </c>
      <c r="I849" s="2">
        <v>465705000000</v>
      </c>
      <c r="J849">
        <v>-35925000</v>
      </c>
      <c r="K849" s="3" t="b">
        <f t="shared" si="273"/>
        <v>0</v>
      </c>
      <c r="L849" s="3" t="b">
        <f t="shared" si="274"/>
        <v>0</v>
      </c>
      <c r="M849" s="3" t="b">
        <f t="shared" si="275"/>
        <v>0</v>
      </c>
      <c r="N849" s="3" t="b">
        <f t="shared" si="276"/>
        <v>1</v>
      </c>
      <c r="O849" s="3" t="b">
        <f t="shared" si="277"/>
        <v>0</v>
      </c>
      <c r="P849" s="3" t="b">
        <f t="shared" si="278"/>
        <v>0</v>
      </c>
      <c r="Q849">
        <v>382624000</v>
      </c>
      <c r="R849">
        <v>836575000</v>
      </c>
      <c r="S849">
        <v>1904866667</v>
      </c>
      <c r="T849" s="2">
        <v>586116000000</v>
      </c>
      <c r="U849">
        <v>14714940.16</v>
      </c>
      <c r="V849" s="3" t="b">
        <f t="shared" si="279"/>
        <v>1</v>
      </c>
      <c r="W849" s="3" t="b">
        <f t="shared" si="280"/>
        <v>0</v>
      </c>
      <c r="X849" s="3" t="b">
        <f t="shared" si="281"/>
        <v>0</v>
      </c>
      <c r="Y849" s="3" t="b">
        <f t="shared" si="282"/>
        <v>0</v>
      </c>
      <c r="Z849" s="3" t="b">
        <f t="shared" si="283"/>
        <v>0</v>
      </c>
      <c r="AA849" s="3" t="b">
        <f t="shared" si="284"/>
        <v>0</v>
      </c>
      <c r="AB849">
        <v>-272083889.89999998</v>
      </c>
      <c r="AC849">
        <v>164690418</v>
      </c>
      <c r="AD849">
        <v>1060673179</v>
      </c>
      <c r="AE849">
        <v>1438326888</v>
      </c>
      <c r="AF849">
        <v>-2465459.1690000002</v>
      </c>
      <c r="AG849" s="3" t="b">
        <f t="shared" si="285"/>
        <v>0</v>
      </c>
      <c r="AH849" s="3" t="b">
        <f t="shared" si="286"/>
        <v>0</v>
      </c>
      <c r="AI849" s="3" t="b">
        <f t="shared" si="287"/>
        <v>0</v>
      </c>
      <c r="AJ849" s="3" t="b">
        <f t="shared" si="288"/>
        <v>1</v>
      </c>
      <c r="AK849" s="3" t="b">
        <f t="shared" si="289"/>
        <v>0</v>
      </c>
      <c r="AL849" s="3" t="b">
        <f t="shared" si="290"/>
        <v>0</v>
      </c>
      <c r="AM849" s="3" t="b">
        <f t="shared" si="291"/>
        <v>0</v>
      </c>
      <c r="AN849" s="3" t="b">
        <f t="shared" si="292"/>
        <v>0</v>
      </c>
      <c r="AO849" s="3" t="b">
        <f t="shared" si="293"/>
        <v>0</v>
      </c>
      <c r="AP849">
        <v>-4361016.909</v>
      </c>
      <c r="AQ849">
        <v>168629.2493</v>
      </c>
      <c r="AR849">
        <v>18825554.98</v>
      </c>
      <c r="AS849">
        <v>87.778596039999996</v>
      </c>
      <c r="AT849">
        <v>11.25410321</v>
      </c>
      <c r="AU849">
        <v>14.706537470000001</v>
      </c>
      <c r="AV849">
        <v>-1.013556101</v>
      </c>
      <c r="AW849">
        <v>-0.33183100799999998</v>
      </c>
      <c r="AX849">
        <v>1.914247515</v>
      </c>
      <c r="AY849">
        <v>5.9243364679999999</v>
      </c>
      <c r="AZ849">
        <v>13.380005000000001</v>
      </c>
      <c r="BA849">
        <v>0</v>
      </c>
      <c r="BB849">
        <v>7.5944196359999996</v>
      </c>
      <c r="BC849">
        <v>5.6694317029999999</v>
      </c>
      <c r="BD849">
        <v>1.339538076</v>
      </c>
      <c r="BE849">
        <v>57.256519560000001</v>
      </c>
      <c r="BF849">
        <v>3.318988987</v>
      </c>
      <c r="BG849">
        <v>-0.84869779999999995</v>
      </c>
      <c r="BH849">
        <v>-1.0041120429999999</v>
      </c>
      <c r="BI849">
        <v>-0.33260242299999998</v>
      </c>
      <c r="BJ849">
        <v>1.393603124</v>
      </c>
      <c r="BK849">
        <v>23.52</v>
      </c>
      <c r="BL849">
        <v>23.52</v>
      </c>
      <c r="BM849">
        <v>22.65</v>
      </c>
      <c r="BN849">
        <v>22.65</v>
      </c>
      <c r="BO849">
        <v>-0.87</v>
      </c>
      <c r="BP849">
        <v>-3.6989795920000001</v>
      </c>
      <c r="BQ849">
        <v>0.37</v>
      </c>
      <c r="BR849">
        <v>0.73699999999999999</v>
      </c>
      <c r="BS849">
        <v>0.57699999999999996</v>
      </c>
      <c r="BT849">
        <v>-0.30496977600000003</v>
      </c>
      <c r="BU849">
        <v>14.3300257</v>
      </c>
      <c r="BV849">
        <v>-5.3970226669999999</v>
      </c>
      <c r="BW849">
        <v>2.598404092</v>
      </c>
      <c r="BX849">
        <v>4.6777624839999996</v>
      </c>
      <c r="BY849">
        <v>3.6577907700000001</v>
      </c>
      <c r="BZ849">
        <v>0.51364007099999998</v>
      </c>
      <c r="CA849" t="s">
        <v>61</v>
      </c>
      <c r="CB849">
        <v>0.44824871900000002</v>
      </c>
      <c r="CC849">
        <v>1</v>
      </c>
    </row>
    <row r="850" spans="1:81" x14ac:dyDescent="0.25">
      <c r="A850">
        <v>1344</v>
      </c>
      <c r="B850" s="1">
        <v>40911</v>
      </c>
      <c r="C850">
        <v>1258.8599850000001</v>
      </c>
      <c r="D850">
        <v>1284.619995</v>
      </c>
      <c r="E850">
        <v>1258.8599850000001</v>
      </c>
      <c r="F850">
        <v>1277.0600589999999</v>
      </c>
      <c r="G850">
        <v>1277.0600589999999</v>
      </c>
      <c r="H850">
        <v>3943710000</v>
      </c>
      <c r="I850" s="2">
        <v>467377000000</v>
      </c>
      <c r="J850">
        <v>835930000</v>
      </c>
      <c r="K850" s="3" t="b">
        <f t="shared" si="273"/>
        <v>1</v>
      </c>
      <c r="L850" s="3" t="b">
        <f t="shared" si="274"/>
        <v>0</v>
      </c>
      <c r="M850" s="3" t="b">
        <f t="shared" si="275"/>
        <v>0</v>
      </c>
      <c r="N850" s="3" t="b">
        <f t="shared" si="276"/>
        <v>0</v>
      </c>
      <c r="O850" s="3" t="b">
        <f t="shared" si="277"/>
        <v>0</v>
      </c>
      <c r="P850" s="3" t="b">
        <f t="shared" si="278"/>
        <v>0</v>
      </c>
      <c r="Q850">
        <v>957812000</v>
      </c>
      <c r="R850">
        <v>320630000</v>
      </c>
      <c r="S850">
        <v>1543294242</v>
      </c>
      <c r="T850" s="2">
        <v>585569000000</v>
      </c>
      <c r="U850">
        <v>-273691425.30000001</v>
      </c>
      <c r="V850" s="3" t="b">
        <f t="shared" si="279"/>
        <v>0</v>
      </c>
      <c r="W850" s="3" t="b">
        <f t="shared" si="280"/>
        <v>0</v>
      </c>
      <c r="X850" s="3" t="b">
        <f t="shared" si="281"/>
        <v>0</v>
      </c>
      <c r="Y850" s="3" t="b">
        <f t="shared" si="282"/>
        <v>1</v>
      </c>
      <c r="Z850" s="3" t="b">
        <f t="shared" si="283"/>
        <v>0</v>
      </c>
      <c r="AA850" s="3" t="b">
        <f t="shared" si="284"/>
        <v>0</v>
      </c>
      <c r="AB850">
        <v>250046805.5</v>
      </c>
      <c r="AC850">
        <v>-110591843.2</v>
      </c>
      <c r="AD850">
        <v>916337862.20000005</v>
      </c>
      <c r="AE850">
        <v>1489602524</v>
      </c>
      <c r="AF850">
        <v>25637817.940000001</v>
      </c>
      <c r="AG850" s="3" t="b">
        <f t="shared" si="285"/>
        <v>1</v>
      </c>
      <c r="AH850" s="3" t="b">
        <f t="shared" si="286"/>
        <v>0</v>
      </c>
      <c r="AI850" s="3" t="b">
        <f t="shared" si="287"/>
        <v>0</v>
      </c>
      <c r="AJ850" s="3" t="b">
        <f t="shared" si="288"/>
        <v>0</v>
      </c>
      <c r="AK850" s="3" t="b">
        <f t="shared" si="289"/>
        <v>0</v>
      </c>
      <c r="AL850" s="3" t="b">
        <f t="shared" si="290"/>
        <v>0</v>
      </c>
      <c r="AM850" s="3" t="b">
        <f t="shared" si="291"/>
        <v>0</v>
      </c>
      <c r="AN850" s="3" t="b">
        <f t="shared" si="292"/>
        <v>0</v>
      </c>
      <c r="AO850" s="3" t="b">
        <f t="shared" si="293"/>
        <v>0</v>
      </c>
      <c r="AP850">
        <v>21725404.649999999</v>
      </c>
      <c r="AQ850">
        <v>10733229.939999999</v>
      </c>
      <c r="AR850">
        <v>15014699.75</v>
      </c>
      <c r="AS850">
        <v>93.998143580000004</v>
      </c>
      <c r="AT850">
        <v>10.77841988</v>
      </c>
      <c r="AU850">
        <v>12.951761189999999</v>
      </c>
      <c r="AV850">
        <v>3.109773772</v>
      </c>
      <c r="AW850">
        <v>4.7862079939999997</v>
      </c>
      <c r="AX850">
        <v>1.508010157</v>
      </c>
      <c r="AY850">
        <v>4.9511210070000002</v>
      </c>
      <c r="AZ850">
        <v>19.460083000000001</v>
      </c>
      <c r="BA850">
        <v>0</v>
      </c>
      <c r="BB850">
        <v>7.9382555129999997</v>
      </c>
      <c r="BC850">
        <v>5.2479312739999999</v>
      </c>
      <c r="BD850">
        <v>1.5126447160000001</v>
      </c>
      <c r="BE850">
        <v>60.201297320000002</v>
      </c>
      <c r="BF850">
        <v>4.6896901069999997</v>
      </c>
      <c r="BG850">
        <v>1.47238888</v>
      </c>
      <c r="BH850">
        <v>1.70463879</v>
      </c>
      <c r="BI850">
        <v>0.40688409599999997</v>
      </c>
      <c r="BJ850">
        <v>1.005357061</v>
      </c>
      <c r="BK850">
        <v>22.950001</v>
      </c>
      <c r="BL850">
        <v>23.1</v>
      </c>
      <c r="BM850">
        <v>22.540001</v>
      </c>
      <c r="BN850">
        <v>22.969999000000001</v>
      </c>
      <c r="BO850">
        <v>-0.43000100000000002</v>
      </c>
      <c r="BP850">
        <v>-1.837611111</v>
      </c>
      <c r="BQ850">
        <v>0.15999949999999999</v>
      </c>
      <c r="BR850">
        <v>-9.0000300000000005E-2</v>
      </c>
      <c r="BS850">
        <v>0.19999980000000001</v>
      </c>
      <c r="BT850">
        <v>-1.1696982E-2</v>
      </c>
      <c r="BU850">
        <v>16.31513129</v>
      </c>
      <c r="BV850">
        <v>-2.6675001649999999</v>
      </c>
      <c r="BW850">
        <v>0.99255279100000005</v>
      </c>
      <c r="BX850">
        <v>-0.55831455100000005</v>
      </c>
      <c r="BY850">
        <v>1.361941061</v>
      </c>
      <c r="BZ850">
        <v>1.562196278</v>
      </c>
      <c r="CA850" t="s">
        <v>60</v>
      </c>
      <c r="CB850">
        <v>0.51589565599999998</v>
      </c>
      <c r="CC850">
        <v>1</v>
      </c>
    </row>
    <row r="851" spans="1:81" x14ac:dyDescent="0.25">
      <c r="A851">
        <v>1345</v>
      </c>
      <c r="B851" s="1">
        <v>40912</v>
      </c>
      <c r="C851">
        <v>1277.030029</v>
      </c>
      <c r="D851">
        <v>1278.7299800000001</v>
      </c>
      <c r="E851">
        <v>1268.099976</v>
      </c>
      <c r="F851">
        <v>1277.3000489999999</v>
      </c>
      <c r="G851">
        <v>1277.3000489999999</v>
      </c>
      <c r="H851">
        <v>3592580000</v>
      </c>
      <c r="I851" s="2">
        <v>470969000000</v>
      </c>
      <c r="J851">
        <v>3768145000</v>
      </c>
      <c r="K851" s="3" t="b">
        <f t="shared" si="273"/>
        <v>1</v>
      </c>
      <c r="L851" s="3" t="b">
        <f t="shared" si="274"/>
        <v>0</v>
      </c>
      <c r="M851" s="3" t="b">
        <f t="shared" si="275"/>
        <v>0</v>
      </c>
      <c r="N851" s="3" t="b">
        <f t="shared" si="276"/>
        <v>0</v>
      </c>
      <c r="O851" s="3" t="b">
        <f t="shared" si="277"/>
        <v>0</v>
      </c>
      <c r="P851" s="3" t="b">
        <f t="shared" si="278"/>
        <v>0</v>
      </c>
      <c r="Q851">
        <v>1973703000</v>
      </c>
      <c r="R851">
        <v>1675700000</v>
      </c>
      <c r="S851">
        <v>1358794667</v>
      </c>
      <c r="T851" s="2">
        <v>588195000000</v>
      </c>
      <c r="U851">
        <v>2127494026</v>
      </c>
      <c r="V851" s="3" t="b">
        <f t="shared" si="279"/>
        <v>1</v>
      </c>
      <c r="W851" s="3" t="b">
        <f t="shared" si="280"/>
        <v>0</v>
      </c>
      <c r="X851" s="3" t="b">
        <f t="shared" si="281"/>
        <v>0</v>
      </c>
      <c r="Y851" s="3" t="b">
        <f t="shared" si="282"/>
        <v>0</v>
      </c>
      <c r="Z851" s="3" t="b">
        <f t="shared" si="283"/>
        <v>0</v>
      </c>
      <c r="AA851" s="3" t="b">
        <f t="shared" si="284"/>
        <v>0</v>
      </c>
      <c r="AB851">
        <v>786492722.20000005</v>
      </c>
      <c r="AC851">
        <v>782256826.79999995</v>
      </c>
      <c r="AD851">
        <v>660029911</v>
      </c>
      <c r="AE851">
        <v>1490277655</v>
      </c>
      <c r="AF851">
        <v>30850020.109999999</v>
      </c>
      <c r="AG851" s="3" t="b">
        <f t="shared" si="285"/>
        <v>1</v>
      </c>
      <c r="AH851" s="3" t="b">
        <f t="shared" si="286"/>
        <v>0</v>
      </c>
      <c r="AI851" s="3" t="b">
        <f t="shared" si="287"/>
        <v>0</v>
      </c>
      <c r="AJ851" s="3" t="b">
        <f t="shared" si="288"/>
        <v>0</v>
      </c>
      <c r="AK851" s="3" t="b">
        <f t="shared" si="289"/>
        <v>0</v>
      </c>
      <c r="AL851" s="3" t="b">
        <f t="shared" si="290"/>
        <v>0</v>
      </c>
      <c r="AM851" s="3" t="b">
        <f t="shared" si="291"/>
        <v>0</v>
      </c>
      <c r="AN851" s="3" t="b">
        <f t="shared" si="292"/>
        <v>0</v>
      </c>
      <c r="AO851" s="3" t="b">
        <f t="shared" si="293"/>
        <v>0</v>
      </c>
      <c r="AP851">
        <v>21687721.050000001</v>
      </c>
      <c r="AQ851">
        <v>20396144.489999998</v>
      </c>
      <c r="AR851">
        <v>9525586.2060000002</v>
      </c>
      <c r="AS851">
        <v>94.18867238</v>
      </c>
      <c r="AT851">
        <v>0.190528798</v>
      </c>
      <c r="AU851">
        <v>0.20269421400000001</v>
      </c>
      <c r="AV851">
        <v>5.484474337</v>
      </c>
      <c r="AW851">
        <v>3.0008648899999999</v>
      </c>
      <c r="AX851">
        <v>4.1547906660000002</v>
      </c>
      <c r="AY851">
        <v>3.3204459289999999</v>
      </c>
      <c r="AZ851">
        <v>0.23999000000000001</v>
      </c>
      <c r="BA851">
        <v>0</v>
      </c>
      <c r="BB851">
        <v>7.3883794050000002</v>
      </c>
      <c r="BC851">
        <v>4.8730790400000004</v>
      </c>
      <c r="BD851">
        <v>1.5161624389999999</v>
      </c>
      <c r="BE851">
        <v>60.256937929999999</v>
      </c>
      <c r="BF851">
        <v>5.5640611999999999E-2</v>
      </c>
      <c r="BG851">
        <v>2.3726653600000001</v>
      </c>
      <c r="BH851">
        <v>1.3690945219999999</v>
      </c>
      <c r="BI851">
        <v>1.5583592479999999</v>
      </c>
      <c r="BJ851">
        <v>0.54036866100000003</v>
      </c>
      <c r="BK851">
        <v>23.440000999999999</v>
      </c>
      <c r="BL851">
        <v>23.73</v>
      </c>
      <c r="BM851">
        <v>22.219999000000001</v>
      </c>
      <c r="BN851">
        <v>22.219999000000001</v>
      </c>
      <c r="BO851">
        <v>-0.75</v>
      </c>
      <c r="BP851">
        <v>-3.265128571</v>
      </c>
      <c r="BQ851">
        <v>-0.59000050000000004</v>
      </c>
      <c r="BR851">
        <v>-0.1720004</v>
      </c>
      <c r="BS851">
        <v>-0.22800029999999999</v>
      </c>
      <c r="BT851">
        <v>0.123333291</v>
      </c>
      <c r="BU851">
        <v>11.662525540000001</v>
      </c>
      <c r="BV851">
        <v>-4.652605748</v>
      </c>
      <c r="BW851">
        <v>-3.660052957</v>
      </c>
      <c r="BX851">
        <v>-1.0670000660000001</v>
      </c>
      <c r="BY851">
        <v>-1.4143940079999999</v>
      </c>
      <c r="BZ851">
        <v>1.7148948289999999</v>
      </c>
      <c r="CA851" t="s">
        <v>60</v>
      </c>
      <c r="CB851">
        <v>0.42687451199999998</v>
      </c>
      <c r="CC851">
        <v>1</v>
      </c>
    </row>
    <row r="852" spans="1:81" x14ac:dyDescent="0.25">
      <c r="A852">
        <v>1348</v>
      </c>
      <c r="B852" s="1">
        <v>40917</v>
      </c>
      <c r="C852">
        <v>1277.829956</v>
      </c>
      <c r="D852">
        <v>1281.98999</v>
      </c>
      <c r="E852">
        <v>1274.5500489999999</v>
      </c>
      <c r="F852">
        <v>1280.6999510000001</v>
      </c>
      <c r="G852">
        <v>1280.6999510000001</v>
      </c>
      <c r="H852">
        <v>3371600000</v>
      </c>
      <c r="I852" s="2">
        <v>475000000000</v>
      </c>
      <c r="J852">
        <v>-142615000</v>
      </c>
      <c r="K852" s="3" t="b">
        <f t="shared" si="273"/>
        <v>0</v>
      </c>
      <c r="L852" s="3" t="b">
        <f t="shared" si="274"/>
        <v>0</v>
      </c>
      <c r="M852" s="3" t="b">
        <f t="shared" si="275"/>
        <v>0</v>
      </c>
      <c r="N852" s="3" t="b">
        <f t="shared" si="276"/>
        <v>1</v>
      </c>
      <c r="O852" s="3" t="b">
        <f t="shared" si="277"/>
        <v>0</v>
      </c>
      <c r="P852" s="3" t="b">
        <f t="shared" si="278"/>
        <v>0</v>
      </c>
      <c r="Q852">
        <v>843533000</v>
      </c>
      <c r="R852">
        <v>1590572000</v>
      </c>
      <c r="S852">
        <v>1346525455</v>
      </c>
      <c r="T852" s="2">
        <v>593937000000</v>
      </c>
      <c r="U852">
        <v>1195873129</v>
      </c>
      <c r="V852" s="3" t="b">
        <f t="shared" si="279"/>
        <v>1</v>
      </c>
      <c r="W852" s="3" t="b">
        <f t="shared" si="280"/>
        <v>0</v>
      </c>
      <c r="X852" s="3" t="b">
        <f t="shared" si="281"/>
        <v>0</v>
      </c>
      <c r="Y852" s="3" t="b">
        <f t="shared" si="282"/>
        <v>0</v>
      </c>
      <c r="Z852" s="3" t="b">
        <f t="shared" si="283"/>
        <v>0</v>
      </c>
      <c r="AA852" s="3" t="b">
        <f t="shared" si="284"/>
        <v>0</v>
      </c>
      <c r="AB852">
        <v>1741577600</v>
      </c>
      <c r="AC852">
        <v>2027611746</v>
      </c>
      <c r="AD852">
        <v>930496997.29999995</v>
      </c>
      <c r="AE852">
        <v>1501330556</v>
      </c>
      <c r="AF852">
        <v>-826017.37179999996</v>
      </c>
      <c r="AG852" s="3" t="b">
        <f t="shared" si="285"/>
        <v>0</v>
      </c>
      <c r="AH852" s="3" t="b">
        <f t="shared" si="286"/>
        <v>0</v>
      </c>
      <c r="AI852" s="3" t="b">
        <f t="shared" si="287"/>
        <v>0</v>
      </c>
      <c r="AJ852" s="3" t="b">
        <f t="shared" si="288"/>
        <v>1</v>
      </c>
      <c r="AK852" s="3" t="b">
        <f t="shared" si="289"/>
        <v>0</v>
      </c>
      <c r="AL852" s="3" t="b">
        <f t="shared" si="290"/>
        <v>0</v>
      </c>
      <c r="AM852" s="3" t="b">
        <f t="shared" si="291"/>
        <v>0</v>
      </c>
      <c r="AN852" s="3" t="b">
        <f t="shared" si="292"/>
        <v>0</v>
      </c>
      <c r="AO852" s="3" t="b">
        <f t="shared" si="293"/>
        <v>0</v>
      </c>
      <c r="AP852">
        <v>2388146.648</v>
      </c>
      <c r="AQ852">
        <v>2688376.3909999998</v>
      </c>
      <c r="AR852">
        <v>9329823.7709999997</v>
      </c>
      <c r="AS852">
        <v>96.88786503</v>
      </c>
      <c r="AT852">
        <v>2.2942941370000001</v>
      </c>
      <c r="AU852">
        <v>2.4254229070000002</v>
      </c>
      <c r="AV852">
        <v>-0.14294542399999999</v>
      </c>
      <c r="AW852">
        <v>0.55173929399999999</v>
      </c>
      <c r="AX852">
        <v>0.61843413899999999</v>
      </c>
      <c r="AY852">
        <v>1.68874024</v>
      </c>
      <c r="AZ852">
        <v>2.8898920000000001</v>
      </c>
      <c r="BA852">
        <v>0</v>
      </c>
      <c r="BB852">
        <v>6.3535459449999996</v>
      </c>
      <c r="BC852">
        <v>4.1172210829999996</v>
      </c>
      <c r="BD852">
        <v>1.5431636580000001</v>
      </c>
      <c r="BE852">
        <v>60.678897050000003</v>
      </c>
      <c r="BF852">
        <v>0.79076598200000003</v>
      </c>
      <c r="BG852">
        <v>-0.24696127900000001</v>
      </c>
      <c r="BH852">
        <v>-1.8811190000000001E-3</v>
      </c>
      <c r="BI852">
        <v>5.8639259999999999E-2</v>
      </c>
      <c r="BJ852">
        <v>0.43717631299999998</v>
      </c>
      <c r="BK852">
        <v>21.67</v>
      </c>
      <c r="BL852">
        <v>21.780000999999999</v>
      </c>
      <c r="BM852">
        <v>21</v>
      </c>
      <c r="BN852">
        <v>21.07</v>
      </c>
      <c r="BO852">
        <v>0.44000099999999998</v>
      </c>
      <c r="BP852">
        <v>2.132821238</v>
      </c>
      <c r="BQ852">
        <v>-0.20499999999999999</v>
      </c>
      <c r="BR852">
        <v>-0.42999979999999999</v>
      </c>
      <c r="BS852">
        <v>-0.53899980000000003</v>
      </c>
      <c r="BT852">
        <v>-0.10800006700000001</v>
      </c>
      <c r="BU852">
        <v>4.5285362610000002</v>
      </c>
      <c r="BV852">
        <v>2.7295349089999998</v>
      </c>
      <c r="BW852">
        <v>-1.2717122380000001</v>
      </c>
      <c r="BX852">
        <v>-2.6674927209999999</v>
      </c>
      <c r="BY852">
        <v>-3.343671423</v>
      </c>
      <c r="BZ852">
        <v>-0.63604227300000005</v>
      </c>
      <c r="CA852" t="s">
        <v>60</v>
      </c>
      <c r="CB852">
        <v>0.28869891199999997</v>
      </c>
      <c r="CC852">
        <v>1</v>
      </c>
    </row>
    <row r="853" spans="1:81" x14ac:dyDescent="0.25">
      <c r="A853">
        <v>1353</v>
      </c>
      <c r="B853" s="1">
        <v>40925</v>
      </c>
      <c r="C853">
        <v>1290.219971</v>
      </c>
      <c r="D853">
        <v>1303</v>
      </c>
      <c r="E853">
        <v>1290.219971</v>
      </c>
      <c r="F853">
        <v>1293.670044</v>
      </c>
      <c r="G853">
        <v>1293.670044</v>
      </c>
      <c r="H853">
        <v>4010490000</v>
      </c>
      <c r="I853" s="2">
        <v>487528000000</v>
      </c>
      <c r="J853">
        <v>159060000</v>
      </c>
      <c r="K853" s="3" t="b">
        <f t="shared" si="273"/>
        <v>1</v>
      </c>
      <c r="L853" s="3" t="b">
        <f t="shared" si="274"/>
        <v>0</v>
      </c>
      <c r="M853" s="3" t="b">
        <f t="shared" si="275"/>
        <v>0</v>
      </c>
      <c r="N853" s="3" t="b">
        <f t="shared" si="276"/>
        <v>0</v>
      </c>
      <c r="O853" s="3" t="b">
        <f t="shared" si="277"/>
        <v>0</v>
      </c>
      <c r="P853" s="3" t="b">
        <f t="shared" si="278"/>
        <v>0</v>
      </c>
      <c r="Q853">
        <v>932166000</v>
      </c>
      <c r="R853">
        <v>1693978000</v>
      </c>
      <c r="S853">
        <v>2228675455</v>
      </c>
      <c r="T853" s="2">
        <v>600973000000</v>
      </c>
      <c r="U853">
        <v>-303612386.30000001</v>
      </c>
      <c r="V853" s="3" t="b">
        <f t="shared" si="279"/>
        <v>0</v>
      </c>
      <c r="W853" s="3" t="b">
        <f t="shared" si="280"/>
        <v>0</v>
      </c>
      <c r="X853" s="3" t="b">
        <f t="shared" si="281"/>
        <v>0</v>
      </c>
      <c r="Y853" s="3" t="b">
        <f t="shared" si="282"/>
        <v>1</v>
      </c>
      <c r="Z853" s="3" t="b">
        <f t="shared" si="283"/>
        <v>0</v>
      </c>
      <c r="AA853" s="3" t="b">
        <f t="shared" si="284"/>
        <v>0</v>
      </c>
      <c r="AB853">
        <v>859480622.70000005</v>
      </c>
      <c r="AC853">
        <v>1464092519</v>
      </c>
      <c r="AD853">
        <v>1899456483</v>
      </c>
      <c r="AE853">
        <v>1545446876</v>
      </c>
      <c r="AF853">
        <v>-2010236.6189999999</v>
      </c>
      <c r="AG853" s="3" t="b">
        <f t="shared" si="285"/>
        <v>0</v>
      </c>
      <c r="AH853" s="3" t="b">
        <f t="shared" si="286"/>
        <v>0</v>
      </c>
      <c r="AI853" s="3" t="b">
        <f t="shared" si="287"/>
        <v>0</v>
      </c>
      <c r="AJ853" s="3" t="b">
        <f t="shared" si="288"/>
        <v>1</v>
      </c>
      <c r="AK853" s="3" t="b">
        <f t="shared" si="289"/>
        <v>0</v>
      </c>
      <c r="AL853" s="3" t="b">
        <f t="shared" si="290"/>
        <v>0</v>
      </c>
      <c r="AM853" s="3" t="b">
        <f t="shared" si="291"/>
        <v>1</v>
      </c>
      <c r="AN853" s="3" t="b">
        <f t="shared" si="292"/>
        <v>0</v>
      </c>
      <c r="AO853" s="3" t="b">
        <f t="shared" si="293"/>
        <v>0</v>
      </c>
      <c r="AP853">
        <v>-215225.13010000001</v>
      </c>
      <c r="AQ853">
        <v>432525.75530000002</v>
      </c>
      <c r="AR853">
        <v>7261130.3030000003</v>
      </c>
      <c r="AS853">
        <v>93.536124290000004</v>
      </c>
      <c r="AT853">
        <v>-0.86892425799999995</v>
      </c>
      <c r="AU853">
        <v>-0.92042138799999995</v>
      </c>
      <c r="AV853">
        <v>-2.7542500859999999</v>
      </c>
      <c r="AW853">
        <v>-1.5366508320000001</v>
      </c>
      <c r="AX853">
        <v>-0.92774214799999999</v>
      </c>
      <c r="AY853">
        <v>8.6054576999999993E-2</v>
      </c>
      <c r="AZ853">
        <v>4.5800780000000003</v>
      </c>
      <c r="BA853">
        <v>0</v>
      </c>
      <c r="BB853">
        <v>5.5266012939999998</v>
      </c>
      <c r="BC853">
        <v>3.2675263659999998</v>
      </c>
      <c r="BD853">
        <v>1.691371599</v>
      </c>
      <c r="BE853">
        <v>62.844224099999998</v>
      </c>
      <c r="BF853">
        <v>1.435630508</v>
      </c>
      <c r="BG853">
        <v>-0.90546015599999996</v>
      </c>
      <c r="BH853">
        <v>-0.61687660600000005</v>
      </c>
      <c r="BI853">
        <v>-0.41464979200000002</v>
      </c>
      <c r="BJ853">
        <v>0.38838650800000002</v>
      </c>
      <c r="BK853">
        <v>20.9</v>
      </c>
      <c r="BL853">
        <v>22.25</v>
      </c>
      <c r="BM853">
        <v>20.690000999999999</v>
      </c>
      <c r="BN853">
        <v>22.200001</v>
      </c>
      <c r="BO853">
        <v>1.290001</v>
      </c>
      <c r="BP853">
        <v>6.1693017689999996</v>
      </c>
      <c r="BQ853">
        <v>0.86500100000000002</v>
      </c>
      <c r="BR853">
        <v>0.38900069999999998</v>
      </c>
      <c r="BS853">
        <v>0.28800009999999998</v>
      </c>
      <c r="BT853">
        <v>-0.122848358</v>
      </c>
      <c r="BU853">
        <v>14.10762282</v>
      </c>
      <c r="BV853">
        <v>8.866909841</v>
      </c>
      <c r="BW853">
        <v>5.7741039150000004</v>
      </c>
      <c r="BX853">
        <v>2.67226308</v>
      </c>
      <c r="BY853">
        <v>1.9561967149999999</v>
      </c>
      <c r="BZ853">
        <v>-0.45531469299999999</v>
      </c>
      <c r="CA853" t="s">
        <v>60</v>
      </c>
      <c r="CB853">
        <v>0.34206477000000002</v>
      </c>
      <c r="CC853">
        <v>1</v>
      </c>
    </row>
    <row r="854" spans="1:81" x14ac:dyDescent="0.25">
      <c r="A854">
        <v>1362</v>
      </c>
      <c r="B854" s="1">
        <v>40938</v>
      </c>
      <c r="C854">
        <v>1316.160034</v>
      </c>
      <c r="D854">
        <v>1316.160034</v>
      </c>
      <c r="E854">
        <v>1300.48999</v>
      </c>
      <c r="F854">
        <v>1313.01001</v>
      </c>
      <c r="G854">
        <v>1313.01001</v>
      </c>
      <c r="H854">
        <v>3659010000</v>
      </c>
      <c r="I854" s="2">
        <v>492302000000</v>
      </c>
      <c r="J854">
        <v>-3833195000</v>
      </c>
      <c r="K854" s="3" t="b">
        <f t="shared" si="273"/>
        <v>0</v>
      </c>
      <c r="L854" s="3" t="b">
        <f t="shared" si="274"/>
        <v>0</v>
      </c>
      <c r="M854" s="3" t="b">
        <f t="shared" si="275"/>
        <v>0</v>
      </c>
      <c r="N854" s="3" t="b">
        <f t="shared" si="276"/>
        <v>1</v>
      </c>
      <c r="O854" s="3" t="b">
        <f t="shared" si="277"/>
        <v>0</v>
      </c>
      <c r="P854" s="3" t="b">
        <f t="shared" si="278"/>
        <v>0</v>
      </c>
      <c r="Q854">
        <v>-4057276000</v>
      </c>
      <c r="R854">
        <v>-2408455000</v>
      </c>
      <c r="S854">
        <v>621192363.60000002</v>
      </c>
      <c r="T854" s="2">
        <v>618628000000</v>
      </c>
      <c r="U854">
        <v>1305353342</v>
      </c>
      <c r="V854" s="3" t="b">
        <f t="shared" si="279"/>
        <v>1</v>
      </c>
      <c r="W854" s="3" t="b">
        <f t="shared" si="280"/>
        <v>0</v>
      </c>
      <c r="X854" s="3" t="b">
        <f t="shared" si="281"/>
        <v>0</v>
      </c>
      <c r="Y854" s="3" t="b">
        <f t="shared" si="282"/>
        <v>0</v>
      </c>
      <c r="Z854" s="3" t="b">
        <f t="shared" si="283"/>
        <v>0</v>
      </c>
      <c r="AA854" s="3" t="b">
        <f t="shared" si="284"/>
        <v>0</v>
      </c>
      <c r="AB854">
        <v>128414731.8</v>
      </c>
      <c r="AC854">
        <v>558138512.10000002</v>
      </c>
      <c r="AD854">
        <v>1808078911</v>
      </c>
      <c r="AE854">
        <v>1610261723</v>
      </c>
      <c r="AF854">
        <v>-7805869.9330000002</v>
      </c>
      <c r="AG854" s="3" t="b">
        <f t="shared" si="285"/>
        <v>0</v>
      </c>
      <c r="AH854" s="3" t="b">
        <f t="shared" si="286"/>
        <v>0</v>
      </c>
      <c r="AI854" s="3" t="b">
        <f t="shared" si="287"/>
        <v>0</v>
      </c>
      <c r="AJ854" s="3" t="b">
        <f t="shared" si="288"/>
        <v>1</v>
      </c>
      <c r="AK854" s="3" t="b">
        <f t="shared" si="289"/>
        <v>0</v>
      </c>
      <c r="AL854" s="3" t="b">
        <f t="shared" si="290"/>
        <v>0</v>
      </c>
      <c r="AM854" s="3" t="b">
        <f t="shared" si="291"/>
        <v>0</v>
      </c>
      <c r="AN854" s="3" t="b">
        <f t="shared" si="292"/>
        <v>0</v>
      </c>
      <c r="AO854" s="3" t="b">
        <f t="shared" si="293"/>
        <v>0</v>
      </c>
      <c r="AP854">
        <v>-13127697.960000001</v>
      </c>
      <c r="AQ854">
        <v>-3909940.6120000002</v>
      </c>
      <c r="AR854">
        <v>5772844.2390000001</v>
      </c>
      <c r="AS854">
        <v>84.393619569999998</v>
      </c>
      <c r="AT854">
        <v>-2.532377275</v>
      </c>
      <c r="AU854">
        <v>-2.913256525</v>
      </c>
      <c r="AV854">
        <v>-2.30413464</v>
      </c>
      <c r="AW854">
        <v>-4.3971978350000001</v>
      </c>
      <c r="AX854">
        <v>-3.3318680490000001</v>
      </c>
      <c r="AY854">
        <v>-1.399062238</v>
      </c>
      <c r="AZ854">
        <v>0</v>
      </c>
      <c r="BA854">
        <v>3.3199459999999998</v>
      </c>
      <c r="BB854">
        <v>4.4020092310000001</v>
      </c>
      <c r="BC854">
        <v>2.5951373499999999</v>
      </c>
      <c r="BD854">
        <v>1.69625289</v>
      </c>
      <c r="BE854">
        <v>62.911490839999999</v>
      </c>
      <c r="BF854">
        <v>-2.2069158720000002</v>
      </c>
      <c r="BG854">
        <v>-1.788466018</v>
      </c>
      <c r="BH854">
        <v>-2.734006581</v>
      </c>
      <c r="BI854">
        <v>-1.7014517060000001</v>
      </c>
      <c r="BJ854">
        <v>-9.9754861E-2</v>
      </c>
      <c r="BK854">
        <v>20.329999999999998</v>
      </c>
      <c r="BL854">
        <v>20.329999999999998</v>
      </c>
      <c r="BM854">
        <v>19.379999000000002</v>
      </c>
      <c r="BN854">
        <v>19.399999999999999</v>
      </c>
      <c r="BO854">
        <v>0.86999899999999997</v>
      </c>
      <c r="BP854">
        <v>4.6950833950000002</v>
      </c>
      <c r="BQ854">
        <v>0.41499999999999998</v>
      </c>
      <c r="BR854">
        <v>0.32300040000000002</v>
      </c>
      <c r="BS854">
        <v>0.1200002</v>
      </c>
      <c r="BT854">
        <v>-0.29024246100000001</v>
      </c>
      <c r="BU854">
        <v>18.426653550000001</v>
      </c>
      <c r="BV854">
        <v>6.1658323060000004</v>
      </c>
      <c r="BW854">
        <v>2.9411762619999999</v>
      </c>
      <c r="BX854">
        <v>3.1593676560000001</v>
      </c>
      <c r="BY854">
        <v>3.1279749429999999</v>
      </c>
      <c r="BZ854">
        <v>0.95945445699999998</v>
      </c>
      <c r="CA854" t="s">
        <v>62</v>
      </c>
      <c r="CB854">
        <v>-2.1811573000000001E-2</v>
      </c>
      <c r="CC854">
        <v>1</v>
      </c>
    </row>
    <row r="855" spans="1:81" x14ac:dyDescent="0.25">
      <c r="A855">
        <v>1363</v>
      </c>
      <c r="B855" s="1">
        <v>40939</v>
      </c>
      <c r="C855">
        <v>1313.530029</v>
      </c>
      <c r="D855">
        <v>1321.410034</v>
      </c>
      <c r="E855">
        <v>1306.6899410000001</v>
      </c>
      <c r="F855">
        <v>1312.410034</v>
      </c>
      <c r="G855">
        <v>1312.410034</v>
      </c>
      <c r="H855">
        <v>4235550000</v>
      </c>
      <c r="I855" s="2">
        <v>488067000000</v>
      </c>
      <c r="J855">
        <v>-3947280000</v>
      </c>
      <c r="K855" s="3" t="b">
        <f t="shared" si="273"/>
        <v>0</v>
      </c>
      <c r="L855" s="3" t="b">
        <f t="shared" si="274"/>
        <v>0</v>
      </c>
      <c r="M855" s="3" t="b">
        <f t="shared" si="275"/>
        <v>0</v>
      </c>
      <c r="N855" s="3" t="b">
        <f t="shared" si="276"/>
        <v>1</v>
      </c>
      <c r="O855" s="3" t="b">
        <f t="shared" si="277"/>
        <v>0</v>
      </c>
      <c r="P855" s="3" t="b">
        <f t="shared" si="278"/>
        <v>0</v>
      </c>
      <c r="Q855">
        <v>-3936483000</v>
      </c>
      <c r="R855">
        <v>-4051441000</v>
      </c>
      <c r="S855">
        <v>-519620727.30000001</v>
      </c>
      <c r="T855" s="2">
        <v>617685000000</v>
      </c>
      <c r="U855">
        <v>622084239.79999995</v>
      </c>
      <c r="V855" s="3" t="b">
        <f t="shared" si="279"/>
        <v>1</v>
      </c>
      <c r="W855" s="3" t="b">
        <f t="shared" si="280"/>
        <v>0</v>
      </c>
      <c r="X855" s="3" t="b">
        <f t="shared" si="281"/>
        <v>0</v>
      </c>
      <c r="Y855" s="3" t="b">
        <f t="shared" si="282"/>
        <v>0</v>
      </c>
      <c r="Z855" s="3" t="b">
        <f t="shared" si="283"/>
        <v>0</v>
      </c>
      <c r="AA855" s="3" t="b">
        <f t="shared" si="284"/>
        <v>0</v>
      </c>
      <c r="AB855">
        <v>718877191.39999998</v>
      </c>
      <c r="AC855">
        <v>129743501.3</v>
      </c>
      <c r="AD855">
        <v>1346328670</v>
      </c>
      <c r="AE855">
        <v>1608326301</v>
      </c>
      <c r="AF855">
        <v>-5581947.5159999998</v>
      </c>
      <c r="AG855" s="3" t="b">
        <f t="shared" si="285"/>
        <v>0</v>
      </c>
      <c r="AH855" s="3" t="b">
        <f t="shared" si="286"/>
        <v>0</v>
      </c>
      <c r="AI855" s="3" t="b">
        <f t="shared" si="287"/>
        <v>0</v>
      </c>
      <c r="AJ855" s="3" t="b">
        <f t="shared" si="288"/>
        <v>1</v>
      </c>
      <c r="AK855" s="3" t="b">
        <f t="shared" si="289"/>
        <v>0</v>
      </c>
      <c r="AL855" s="3" t="b">
        <f t="shared" si="290"/>
        <v>0</v>
      </c>
      <c r="AM855" s="3" t="b">
        <f t="shared" si="291"/>
        <v>0</v>
      </c>
      <c r="AN855" s="3" t="b">
        <f t="shared" si="292"/>
        <v>0</v>
      </c>
      <c r="AO855" s="3" t="b">
        <f t="shared" si="293"/>
        <v>0</v>
      </c>
      <c r="AP855">
        <v>-6186995.8459999999</v>
      </c>
      <c r="AQ855">
        <v>-10274505.890000001</v>
      </c>
      <c r="AR855">
        <v>1335043.2350000001</v>
      </c>
      <c r="AS855">
        <v>83.935971890000005</v>
      </c>
      <c r="AT855">
        <v>-0.45764768099999997</v>
      </c>
      <c r="AU855">
        <v>-0.54227758400000003</v>
      </c>
      <c r="AV855">
        <v>-1.495012478</v>
      </c>
      <c r="AW855">
        <v>-1.773012816</v>
      </c>
      <c r="AX855">
        <v>-3.3454288870000002</v>
      </c>
      <c r="AY855">
        <v>-2.0148944700000002</v>
      </c>
      <c r="AZ855">
        <v>0</v>
      </c>
      <c r="BA855">
        <v>0.59997599999999995</v>
      </c>
      <c r="BB855">
        <v>4.08758</v>
      </c>
      <c r="BC855">
        <v>2.4526258250000001</v>
      </c>
      <c r="BD855">
        <v>1.6666137809999999</v>
      </c>
      <c r="BE855">
        <v>62.499256279999997</v>
      </c>
      <c r="BF855">
        <v>-0.412234565</v>
      </c>
      <c r="BG855">
        <v>-1.3095752190000001</v>
      </c>
      <c r="BH855">
        <v>-1.417441567</v>
      </c>
      <c r="BI855">
        <v>-2.1714767589999999</v>
      </c>
      <c r="BJ855">
        <v>-0.63221572299999995</v>
      </c>
      <c r="BK855">
        <v>19.07</v>
      </c>
      <c r="BL855">
        <v>19.84</v>
      </c>
      <c r="BM855">
        <v>18.129999000000002</v>
      </c>
      <c r="BN855">
        <v>19.440000999999999</v>
      </c>
      <c r="BO855">
        <v>4.0001000000000002E-2</v>
      </c>
      <c r="BP855">
        <v>0.20619072199999999</v>
      </c>
      <c r="BQ855">
        <v>0.45500000000000002</v>
      </c>
      <c r="BR855">
        <v>0.34800019999999998</v>
      </c>
      <c r="BS855">
        <v>0.30900040000000001</v>
      </c>
      <c r="BT855">
        <v>-9.6909029999999993E-2</v>
      </c>
      <c r="BU855">
        <v>18.710147500000001</v>
      </c>
      <c r="BV855">
        <v>0.28349395599999999</v>
      </c>
      <c r="BW855">
        <v>3.2246631309999998</v>
      </c>
      <c r="BX855">
        <v>2.466337175</v>
      </c>
      <c r="BY855">
        <v>2.7700778000000001</v>
      </c>
      <c r="BZ855">
        <v>1.9241127250000001</v>
      </c>
      <c r="CA855" t="s">
        <v>60</v>
      </c>
      <c r="CB855">
        <v>-5.6395027E-2</v>
      </c>
      <c r="CC855">
        <v>1</v>
      </c>
    </row>
    <row r="856" spans="1:81" x14ac:dyDescent="0.25">
      <c r="A856">
        <v>1364</v>
      </c>
      <c r="B856" s="1">
        <v>40940</v>
      </c>
      <c r="C856">
        <v>1312.4499510000001</v>
      </c>
      <c r="D856">
        <v>1330.5200199999999</v>
      </c>
      <c r="E856">
        <v>1312.4499510000001</v>
      </c>
      <c r="F856">
        <v>1324.089966</v>
      </c>
      <c r="G856">
        <v>1324.089966</v>
      </c>
      <c r="H856">
        <v>4504360000</v>
      </c>
      <c r="I856" s="2">
        <v>492571000000</v>
      </c>
      <c r="J856">
        <v>134405000</v>
      </c>
      <c r="K856" s="3" t="b">
        <f t="shared" si="273"/>
        <v>1</v>
      </c>
      <c r="L856" s="3" t="b">
        <f t="shared" si="274"/>
        <v>0</v>
      </c>
      <c r="M856" s="3" t="b">
        <f t="shared" si="275"/>
        <v>0</v>
      </c>
      <c r="N856" s="3" t="b">
        <f t="shared" si="276"/>
        <v>0</v>
      </c>
      <c r="O856" s="3" t="b">
        <f t="shared" si="277"/>
        <v>0</v>
      </c>
      <c r="P856" s="3" t="b">
        <f t="shared" si="278"/>
        <v>0</v>
      </c>
      <c r="Q856">
        <v>-1440615000</v>
      </c>
      <c r="R856">
        <v>-2268972000</v>
      </c>
      <c r="S856">
        <v>-1148196485</v>
      </c>
      <c r="T856" s="2">
        <v>618983000000</v>
      </c>
      <c r="U856">
        <v>177469221.30000001</v>
      </c>
      <c r="V856" s="3" t="b">
        <f t="shared" si="279"/>
        <v>1</v>
      </c>
      <c r="W856" s="3" t="b">
        <f t="shared" si="280"/>
        <v>0</v>
      </c>
      <c r="X856" s="3" t="b">
        <f t="shared" si="281"/>
        <v>0</v>
      </c>
      <c r="Y856" s="3" t="b">
        <f t="shared" si="282"/>
        <v>0</v>
      </c>
      <c r="Z856" s="3" t="b">
        <f t="shared" si="283"/>
        <v>0</v>
      </c>
      <c r="AA856" s="3" t="b">
        <f t="shared" si="284"/>
        <v>0</v>
      </c>
      <c r="AB856">
        <v>668483738.70000005</v>
      </c>
      <c r="AC856">
        <v>717545873.39999998</v>
      </c>
      <c r="AD856">
        <v>1023702319</v>
      </c>
      <c r="AE856">
        <v>1648413329</v>
      </c>
      <c r="AF856">
        <v>19075803.32</v>
      </c>
      <c r="AG856" s="3" t="b">
        <f t="shared" si="285"/>
        <v>1</v>
      </c>
      <c r="AH856" s="3" t="b">
        <f t="shared" si="286"/>
        <v>0</v>
      </c>
      <c r="AI856" s="3" t="b">
        <f t="shared" si="287"/>
        <v>0</v>
      </c>
      <c r="AJ856" s="3" t="b">
        <f t="shared" si="288"/>
        <v>0</v>
      </c>
      <c r="AK856" s="3" t="b">
        <f t="shared" si="289"/>
        <v>0</v>
      </c>
      <c r="AL856" s="3" t="b">
        <f t="shared" si="290"/>
        <v>0</v>
      </c>
      <c r="AM856" s="3" t="b">
        <f t="shared" si="291"/>
        <v>0</v>
      </c>
      <c r="AN856" s="3" t="b">
        <f t="shared" si="292"/>
        <v>0</v>
      </c>
      <c r="AO856" s="3" t="b">
        <f t="shared" si="293"/>
        <v>0</v>
      </c>
      <c r="AP856">
        <v>8483397.8640000001</v>
      </c>
      <c r="AQ856">
        <v>3391583.8509999998</v>
      </c>
      <c r="AR856">
        <v>1354956.2069999999</v>
      </c>
      <c r="AS856">
        <v>92.845151250000001</v>
      </c>
      <c r="AT856">
        <v>8.9091793579999994</v>
      </c>
      <c r="AU856">
        <v>10.614256510000001</v>
      </c>
      <c r="AV856">
        <v>4.2257658380000001</v>
      </c>
      <c r="AW856">
        <v>1.7299815519999999</v>
      </c>
      <c r="AX856">
        <v>0.46964998400000002</v>
      </c>
      <c r="AY856">
        <v>-1.600601086</v>
      </c>
      <c r="AZ856">
        <v>11.679932000000001</v>
      </c>
      <c r="BA856">
        <v>0</v>
      </c>
      <c r="BB856">
        <v>4.6298908570000004</v>
      </c>
      <c r="BC856">
        <v>2.2774382659999999</v>
      </c>
      <c r="BD856">
        <v>2.0329380279999998</v>
      </c>
      <c r="BE856">
        <v>67.02867019</v>
      </c>
      <c r="BF856">
        <v>4.5294139099999997</v>
      </c>
      <c r="BG856">
        <v>2.0585896730000002</v>
      </c>
      <c r="BH856">
        <v>0.53185558499999996</v>
      </c>
      <c r="BI856">
        <v>-0.153865582</v>
      </c>
      <c r="BJ856">
        <v>-0.63684743700000002</v>
      </c>
      <c r="BK856">
        <v>18.68</v>
      </c>
      <c r="BL856">
        <v>18.82</v>
      </c>
      <c r="BM856">
        <v>17.989999999999998</v>
      </c>
      <c r="BN856">
        <v>18.549999</v>
      </c>
      <c r="BO856">
        <v>-0.89000199999999996</v>
      </c>
      <c r="BP856">
        <v>-4.5781993529999996</v>
      </c>
      <c r="BQ856">
        <v>-0.4250005</v>
      </c>
      <c r="BR856">
        <v>9.9994999999999997E-3</v>
      </c>
      <c r="BS856">
        <v>8.6999800000000002E-2</v>
      </c>
      <c r="BT856">
        <v>-6.0000849999999996E-3</v>
      </c>
      <c r="BU856">
        <v>12.4025505</v>
      </c>
      <c r="BV856">
        <v>-6.3075970019999996</v>
      </c>
      <c r="BW856">
        <v>-3.0120515229999998</v>
      </c>
      <c r="BX856">
        <v>7.0868174000000006E-2</v>
      </c>
      <c r="BY856">
        <v>0.61658252199999997</v>
      </c>
      <c r="BZ856">
        <v>1.915877901</v>
      </c>
      <c r="CA856" t="s">
        <v>61</v>
      </c>
      <c r="CB856">
        <v>0.34640402100000001</v>
      </c>
      <c r="CC856">
        <v>1</v>
      </c>
    </row>
    <row r="857" spans="1:81" x14ac:dyDescent="0.25">
      <c r="A857">
        <v>1365</v>
      </c>
      <c r="B857" s="1">
        <v>40941</v>
      </c>
      <c r="C857">
        <v>1324.23999</v>
      </c>
      <c r="D857">
        <v>1329.1899410000001</v>
      </c>
      <c r="E857">
        <v>1321.5699460000001</v>
      </c>
      <c r="F857">
        <v>1325.540039</v>
      </c>
      <c r="G857">
        <v>1325.540039</v>
      </c>
      <c r="H857">
        <v>4120920000</v>
      </c>
      <c r="I857" s="2">
        <v>496692000000</v>
      </c>
      <c r="J857">
        <v>4312640000</v>
      </c>
      <c r="K857" s="3" t="b">
        <f t="shared" si="273"/>
        <v>1</v>
      </c>
      <c r="L857" s="3" t="b">
        <f t="shared" si="274"/>
        <v>0</v>
      </c>
      <c r="M857" s="3" t="b">
        <f t="shared" si="275"/>
        <v>0</v>
      </c>
      <c r="N857" s="3" t="b">
        <f t="shared" si="276"/>
        <v>0</v>
      </c>
      <c r="O857" s="3" t="b">
        <f t="shared" si="277"/>
        <v>0</v>
      </c>
      <c r="P857" s="3" t="b">
        <f t="shared" si="278"/>
        <v>0</v>
      </c>
      <c r="Q857">
        <v>1767355000</v>
      </c>
      <c r="R857">
        <v>173025000</v>
      </c>
      <c r="S857">
        <v>-1265749030</v>
      </c>
      <c r="T857" s="2">
        <v>619156000000</v>
      </c>
      <c r="U857">
        <v>735928583.79999995</v>
      </c>
      <c r="V857" s="3" t="b">
        <f t="shared" si="279"/>
        <v>1</v>
      </c>
      <c r="W857" s="3" t="b">
        <f t="shared" si="280"/>
        <v>0</v>
      </c>
      <c r="X857" s="3" t="b">
        <f t="shared" si="281"/>
        <v>0</v>
      </c>
      <c r="Y857" s="3" t="b">
        <f t="shared" si="282"/>
        <v>0</v>
      </c>
      <c r="Z857" s="3" t="b">
        <f t="shared" si="283"/>
        <v>0</v>
      </c>
      <c r="AA857" s="3" t="b">
        <f t="shared" si="284"/>
        <v>0</v>
      </c>
      <c r="AB857">
        <v>288299332.5</v>
      </c>
      <c r="AC857">
        <v>578698973.70000005</v>
      </c>
      <c r="AD857">
        <v>759744135.10000002</v>
      </c>
      <c r="AE857">
        <v>1652926342</v>
      </c>
      <c r="AF857">
        <v>22300020.620000001</v>
      </c>
      <c r="AG857" s="3" t="b">
        <f t="shared" si="285"/>
        <v>1</v>
      </c>
      <c r="AH857" s="3" t="b">
        <f t="shared" si="286"/>
        <v>0</v>
      </c>
      <c r="AI857" s="3" t="b">
        <f t="shared" si="287"/>
        <v>0</v>
      </c>
      <c r="AJ857" s="3" t="b">
        <f t="shared" si="288"/>
        <v>0</v>
      </c>
      <c r="AK857" s="3" t="b">
        <f t="shared" si="289"/>
        <v>0</v>
      </c>
      <c r="AL857" s="3" t="b">
        <f t="shared" si="290"/>
        <v>0</v>
      </c>
      <c r="AM857" s="3" t="b">
        <f t="shared" si="291"/>
        <v>0</v>
      </c>
      <c r="AN857" s="3" t="b">
        <f t="shared" si="292"/>
        <v>0</v>
      </c>
      <c r="AO857" s="3" t="b">
        <f t="shared" si="293"/>
        <v>0</v>
      </c>
      <c r="AP857">
        <v>16808088.649999999</v>
      </c>
      <c r="AQ857">
        <v>10502389.91</v>
      </c>
      <c r="AR857">
        <v>2394835.2429999998</v>
      </c>
      <c r="AS857">
        <v>93.951233070000001</v>
      </c>
      <c r="AT857">
        <v>1.10608182</v>
      </c>
      <c r="AU857">
        <v>1.191318884</v>
      </c>
      <c r="AV857">
        <v>5.0076305889999997</v>
      </c>
      <c r="AW857">
        <v>3.7582019849999999</v>
      </c>
      <c r="AX857">
        <v>2.2502004119999999</v>
      </c>
      <c r="AY857">
        <v>-1.078781046</v>
      </c>
      <c r="AZ857">
        <v>1.4500729999999999</v>
      </c>
      <c r="BA857">
        <v>0</v>
      </c>
      <c r="BB857">
        <v>4.4027610099999999</v>
      </c>
      <c r="BC857">
        <v>2.1147641039999998</v>
      </c>
      <c r="BD857">
        <v>2.0819158980000001</v>
      </c>
      <c r="BE857">
        <v>67.552651240000003</v>
      </c>
      <c r="BF857">
        <v>0.52398104999999995</v>
      </c>
      <c r="BG857">
        <v>2.5266974800000002</v>
      </c>
      <c r="BH857">
        <v>1.84528951</v>
      </c>
      <c r="BI857">
        <v>0.89856683900000001</v>
      </c>
      <c r="BJ857">
        <v>-0.50047861000000005</v>
      </c>
      <c r="BK857">
        <v>18.379999000000002</v>
      </c>
      <c r="BL857">
        <v>18.5</v>
      </c>
      <c r="BM857">
        <v>17.98</v>
      </c>
      <c r="BN857">
        <v>17.98</v>
      </c>
      <c r="BO857">
        <v>-0.56999900000000003</v>
      </c>
      <c r="BP857">
        <v>-3.072771055</v>
      </c>
      <c r="BQ857">
        <v>-0.73000050000000005</v>
      </c>
      <c r="BR857">
        <v>-0.51500020000000002</v>
      </c>
      <c r="BS857">
        <v>-0.19500029999999999</v>
      </c>
      <c r="BT857">
        <v>1.4181776E-2</v>
      </c>
      <c r="BU857">
        <v>8.3628697120000002</v>
      </c>
      <c r="BV857">
        <v>-4.0396807910000003</v>
      </c>
      <c r="BW857">
        <v>-5.1736388959999999</v>
      </c>
      <c r="BX857">
        <v>-3.649894851</v>
      </c>
      <c r="BY857">
        <v>-1.382000611</v>
      </c>
      <c r="BZ857">
        <v>1.419086345</v>
      </c>
      <c r="CA857" t="s">
        <v>61</v>
      </c>
      <c r="CB857">
        <v>0.23283076599999999</v>
      </c>
      <c r="CC857">
        <v>1</v>
      </c>
    </row>
    <row r="858" spans="1:81" x14ac:dyDescent="0.25">
      <c r="A858">
        <v>1388</v>
      </c>
      <c r="B858" s="1">
        <v>40975</v>
      </c>
      <c r="C858">
        <v>1343.3900149999999</v>
      </c>
      <c r="D858">
        <v>1354.849976</v>
      </c>
      <c r="E858">
        <v>1343.3900149999999</v>
      </c>
      <c r="F858">
        <v>1352.630005</v>
      </c>
      <c r="G858">
        <v>1352.630005</v>
      </c>
      <c r="H858">
        <v>3580380000</v>
      </c>
      <c r="I858" s="2">
        <v>516362000000</v>
      </c>
      <c r="J858">
        <v>-305340000</v>
      </c>
      <c r="K858" s="3" t="b">
        <f t="shared" si="273"/>
        <v>0</v>
      </c>
      <c r="L858" s="3" t="b">
        <f t="shared" si="274"/>
        <v>0</v>
      </c>
      <c r="M858" s="3" t="b">
        <f t="shared" si="275"/>
        <v>0</v>
      </c>
      <c r="N858" s="3" t="b">
        <f t="shared" si="276"/>
        <v>1</v>
      </c>
      <c r="O858" s="3" t="b">
        <f t="shared" si="277"/>
        <v>0</v>
      </c>
      <c r="P858" s="3" t="b">
        <f t="shared" si="278"/>
        <v>0</v>
      </c>
      <c r="Q858">
        <v>-1631154000</v>
      </c>
      <c r="R858">
        <v>-2226784000</v>
      </c>
      <c r="S858">
        <v>-182789454.5</v>
      </c>
      <c r="T858" s="2">
        <v>644221000000</v>
      </c>
      <c r="U858">
        <v>-407556309</v>
      </c>
      <c r="V858" s="3" t="b">
        <f t="shared" si="279"/>
        <v>0</v>
      </c>
      <c r="W858" s="3" t="b">
        <f t="shared" si="280"/>
        <v>0</v>
      </c>
      <c r="X858" s="3" t="b">
        <f t="shared" si="281"/>
        <v>0</v>
      </c>
      <c r="Y858" s="3" t="b">
        <f t="shared" si="282"/>
        <v>1</v>
      </c>
      <c r="Z858" s="3" t="b">
        <f t="shared" si="283"/>
        <v>0</v>
      </c>
      <c r="AA858" s="3" t="b">
        <f t="shared" si="284"/>
        <v>0</v>
      </c>
      <c r="AB858">
        <v>-551275510.10000002</v>
      </c>
      <c r="AC858">
        <v>-606615425.20000005</v>
      </c>
      <c r="AD858">
        <v>79077338.689999998</v>
      </c>
      <c r="AE858">
        <v>1736599350</v>
      </c>
      <c r="AF858">
        <v>-19855208.149999999</v>
      </c>
      <c r="AG858" s="3" t="b">
        <f t="shared" si="285"/>
        <v>0</v>
      </c>
      <c r="AH858" s="3" t="b">
        <f t="shared" si="286"/>
        <v>0</v>
      </c>
      <c r="AI858" s="3" t="b">
        <f t="shared" si="287"/>
        <v>0</v>
      </c>
      <c r="AJ858" s="3" t="b">
        <f t="shared" si="288"/>
        <v>1</v>
      </c>
      <c r="AK858" s="3" t="b">
        <f t="shared" si="289"/>
        <v>0</v>
      </c>
      <c r="AL858" s="3" t="b">
        <f t="shared" si="290"/>
        <v>0</v>
      </c>
      <c r="AM858" s="3" t="b">
        <f t="shared" si="291"/>
        <v>1</v>
      </c>
      <c r="AN858" s="3" t="b">
        <f t="shared" si="292"/>
        <v>0</v>
      </c>
      <c r="AO858" s="3" t="b">
        <f t="shared" si="293"/>
        <v>0</v>
      </c>
      <c r="AP858">
        <v>-22336163</v>
      </c>
      <c r="AQ858">
        <v>-20496602.969999999</v>
      </c>
      <c r="AR858">
        <v>-5241807.1380000003</v>
      </c>
      <c r="AS858">
        <v>74.706337840000003</v>
      </c>
      <c r="AT858">
        <v>9.2275655400000005</v>
      </c>
      <c r="AU858">
        <v>14.0924535</v>
      </c>
      <c r="AV858">
        <v>-6.02296195</v>
      </c>
      <c r="AW858">
        <v>-7.3056974099999996</v>
      </c>
      <c r="AX858">
        <v>-7.0071135680000003</v>
      </c>
      <c r="AY858">
        <v>-2.9067525660000002</v>
      </c>
      <c r="AZ858">
        <v>9.2700200000000006</v>
      </c>
      <c r="BA858">
        <v>0</v>
      </c>
      <c r="BB858">
        <v>3.6317459090000002</v>
      </c>
      <c r="BC858">
        <v>3.243472964</v>
      </c>
      <c r="BD858">
        <v>1.1197090119999999</v>
      </c>
      <c r="BE858">
        <v>52.823713329999997</v>
      </c>
      <c r="BF858">
        <v>5.0277053970000001</v>
      </c>
      <c r="BG858">
        <v>-4.3790269510000002</v>
      </c>
      <c r="BH858">
        <v>-5.3473675829999996</v>
      </c>
      <c r="BI858">
        <v>-5.2661317900000002</v>
      </c>
      <c r="BJ858">
        <v>-2.2259923100000001</v>
      </c>
      <c r="BK858">
        <v>20.43</v>
      </c>
      <c r="BL858">
        <v>20.440000999999999</v>
      </c>
      <c r="BM858">
        <v>19.07</v>
      </c>
      <c r="BN858">
        <v>19.07</v>
      </c>
      <c r="BO858">
        <v>-1.800001</v>
      </c>
      <c r="BP858">
        <v>-8.6248246949999992</v>
      </c>
      <c r="BQ858">
        <v>0.51000049999999997</v>
      </c>
      <c r="BR858">
        <v>0.8159999</v>
      </c>
      <c r="BS858">
        <v>0.72</v>
      </c>
      <c r="BT858">
        <v>0.25133344800000001</v>
      </c>
      <c r="BU858">
        <v>40.463209749999997</v>
      </c>
      <c r="BV858">
        <v>-24.523171049999998</v>
      </c>
      <c r="BW858">
        <v>6.948234748</v>
      </c>
      <c r="BX858">
        <v>11.117163339999999</v>
      </c>
      <c r="BY858">
        <v>9.8092629690000006</v>
      </c>
      <c r="BZ858">
        <v>3.5281321800000001</v>
      </c>
      <c r="CA858" t="s">
        <v>60</v>
      </c>
      <c r="CB858">
        <v>0.243060892</v>
      </c>
      <c r="CC858">
        <v>1</v>
      </c>
    </row>
    <row r="859" spans="1:81" x14ac:dyDescent="0.25">
      <c r="A859">
        <v>1389</v>
      </c>
      <c r="B859" s="1">
        <v>40976</v>
      </c>
      <c r="C859">
        <v>1352.650024</v>
      </c>
      <c r="D859">
        <v>1368.719971</v>
      </c>
      <c r="E859">
        <v>1352.650024</v>
      </c>
      <c r="F859">
        <v>1365.910034</v>
      </c>
      <c r="G859">
        <v>1365.910034</v>
      </c>
      <c r="H859">
        <v>3543060000</v>
      </c>
      <c r="I859" s="2">
        <v>519905000000</v>
      </c>
      <c r="J859">
        <v>3561720000</v>
      </c>
      <c r="K859" s="3" t="b">
        <f t="shared" si="273"/>
        <v>1</v>
      </c>
      <c r="L859" s="3" t="b">
        <f t="shared" si="274"/>
        <v>0</v>
      </c>
      <c r="M859" s="3" t="b">
        <f t="shared" si="275"/>
        <v>0</v>
      </c>
      <c r="N859" s="3" t="b">
        <f t="shared" si="276"/>
        <v>0</v>
      </c>
      <c r="O859" s="3" t="b">
        <f t="shared" si="277"/>
        <v>0</v>
      </c>
      <c r="P859" s="3" t="b">
        <f t="shared" si="278"/>
        <v>0</v>
      </c>
      <c r="Q859">
        <v>1237752000</v>
      </c>
      <c r="R859">
        <v>-160488000</v>
      </c>
      <c r="S859">
        <v>-443609030.30000001</v>
      </c>
      <c r="T859" s="2">
        <v>646525000000</v>
      </c>
      <c r="U859">
        <v>2248617653</v>
      </c>
      <c r="V859" s="3" t="b">
        <f t="shared" si="279"/>
        <v>1</v>
      </c>
      <c r="W859" s="3" t="b">
        <f t="shared" si="280"/>
        <v>0</v>
      </c>
      <c r="X859" s="3" t="b">
        <f t="shared" si="281"/>
        <v>0</v>
      </c>
      <c r="Y859" s="3" t="b">
        <f t="shared" si="282"/>
        <v>0</v>
      </c>
      <c r="Z859" s="3" t="b">
        <f t="shared" si="283"/>
        <v>0</v>
      </c>
      <c r="AA859" s="3" t="b">
        <f t="shared" si="284"/>
        <v>0</v>
      </c>
      <c r="AB859">
        <v>665990713</v>
      </c>
      <c r="AC859">
        <v>212328904.90000001</v>
      </c>
      <c r="AD859">
        <v>123183967.59999999</v>
      </c>
      <c r="AE859">
        <v>1771384871</v>
      </c>
      <c r="AF859">
        <v>29746185.75</v>
      </c>
      <c r="AG859" s="3" t="b">
        <f t="shared" si="285"/>
        <v>1</v>
      </c>
      <c r="AH859" s="3" t="b">
        <f t="shared" si="286"/>
        <v>0</v>
      </c>
      <c r="AI859" s="3" t="b">
        <f t="shared" si="287"/>
        <v>0</v>
      </c>
      <c r="AJ859" s="3" t="b">
        <f t="shared" si="288"/>
        <v>0</v>
      </c>
      <c r="AK859" s="3" t="b">
        <f t="shared" si="289"/>
        <v>0</v>
      </c>
      <c r="AL859" s="3" t="b">
        <f t="shared" si="290"/>
        <v>0</v>
      </c>
      <c r="AM859" s="3" t="b">
        <f t="shared" si="291"/>
        <v>0</v>
      </c>
      <c r="AN859" s="3" t="b">
        <f t="shared" si="292"/>
        <v>0</v>
      </c>
      <c r="AO859" s="3" t="b">
        <f t="shared" si="293"/>
        <v>0</v>
      </c>
      <c r="AP859">
        <v>993216.47690000001</v>
      </c>
      <c r="AQ859">
        <v>-7610228.3020000001</v>
      </c>
      <c r="AR859">
        <v>-5207828.216</v>
      </c>
      <c r="AS859">
        <v>87.925547499999993</v>
      </c>
      <c r="AT859">
        <v>13.219209660000001</v>
      </c>
      <c r="AU859">
        <v>17.694897170000001</v>
      </c>
      <c r="AV859">
        <v>11.223387600000001</v>
      </c>
      <c r="AW859">
        <v>1.2747422829999999</v>
      </c>
      <c r="AX859">
        <v>-2.0129827680000001</v>
      </c>
      <c r="AY859">
        <v>-2.5159350310000002</v>
      </c>
      <c r="AZ859">
        <v>13.280029000000001</v>
      </c>
      <c r="BA859">
        <v>0</v>
      </c>
      <c r="BB859">
        <v>4.3209089870000001</v>
      </c>
      <c r="BC859">
        <v>3.0117963240000001</v>
      </c>
      <c r="BD859">
        <v>1.4346617509999999</v>
      </c>
      <c r="BE859">
        <v>58.926532620000003</v>
      </c>
      <c r="BF859">
        <v>6.1028192819999996</v>
      </c>
      <c r="BG859">
        <v>5.5652623400000003</v>
      </c>
      <c r="BH859">
        <v>-0.29379984599999998</v>
      </c>
      <c r="BI859">
        <v>-2.301102636</v>
      </c>
      <c r="BJ859">
        <v>-2.2440452710000001</v>
      </c>
      <c r="BK859">
        <v>18.079999999999998</v>
      </c>
      <c r="BL859">
        <v>18.459999</v>
      </c>
      <c r="BM859">
        <v>17.760000000000002</v>
      </c>
      <c r="BN859">
        <v>17.950001</v>
      </c>
      <c r="BO859">
        <v>-1.119999</v>
      </c>
      <c r="BP859">
        <v>-5.8730938650000004</v>
      </c>
      <c r="BQ859">
        <v>-1.46</v>
      </c>
      <c r="BR859">
        <v>-0.20999950000000001</v>
      </c>
      <c r="BS859">
        <v>0.23400009999999999</v>
      </c>
      <c r="BT859">
        <v>0.15369708500000001</v>
      </c>
      <c r="BU859">
        <v>25.20436986</v>
      </c>
      <c r="BV859">
        <v>-15.25883988</v>
      </c>
      <c r="BW859">
        <v>-19.891005459999999</v>
      </c>
      <c r="BX859">
        <v>-2.8610282210000002</v>
      </c>
      <c r="BY859">
        <v>3.188011827</v>
      </c>
      <c r="BZ859">
        <v>2.2251769769999998</v>
      </c>
      <c r="CA859" t="s">
        <v>61</v>
      </c>
      <c r="CB859">
        <v>0.69553025199999996</v>
      </c>
      <c r="CC859">
        <v>1</v>
      </c>
    </row>
    <row r="860" spans="1:81" x14ac:dyDescent="0.25">
      <c r="A860">
        <v>1390</v>
      </c>
      <c r="B860" s="1">
        <v>40977</v>
      </c>
      <c r="C860">
        <v>1365.969971</v>
      </c>
      <c r="D860">
        <v>1374.76001</v>
      </c>
      <c r="E860">
        <v>1365.969971</v>
      </c>
      <c r="F860">
        <v>1370.869995</v>
      </c>
      <c r="G860">
        <v>1370.869995</v>
      </c>
      <c r="H860">
        <v>3639470000</v>
      </c>
      <c r="I860" s="2">
        <v>523544000000</v>
      </c>
      <c r="J860">
        <v>3591265000</v>
      </c>
      <c r="K860" s="3" t="b">
        <f t="shared" si="273"/>
        <v>1</v>
      </c>
      <c r="L860" s="3" t="b">
        <f t="shared" si="274"/>
        <v>0</v>
      </c>
      <c r="M860" s="3" t="b">
        <f t="shared" si="275"/>
        <v>0</v>
      </c>
      <c r="N860" s="3" t="b">
        <f t="shared" si="276"/>
        <v>0</v>
      </c>
      <c r="O860" s="3" t="b">
        <f t="shared" si="277"/>
        <v>0</v>
      </c>
      <c r="P860" s="3" t="b">
        <f t="shared" si="278"/>
        <v>0</v>
      </c>
      <c r="Q860">
        <v>3583179000</v>
      </c>
      <c r="R860">
        <v>2026714000</v>
      </c>
      <c r="S860">
        <v>-349671697</v>
      </c>
      <c r="T860" s="2">
        <v>646944000000</v>
      </c>
      <c r="U860">
        <v>1361096910</v>
      </c>
      <c r="V860" s="3" t="b">
        <f t="shared" si="279"/>
        <v>1</v>
      </c>
      <c r="W860" s="3" t="b">
        <f t="shared" si="280"/>
        <v>0</v>
      </c>
      <c r="X860" s="3" t="b">
        <f t="shared" si="281"/>
        <v>0</v>
      </c>
      <c r="Y860" s="3" t="b">
        <f t="shared" si="282"/>
        <v>0</v>
      </c>
      <c r="Z860" s="3" t="b">
        <f t="shared" si="283"/>
        <v>0</v>
      </c>
      <c r="AA860" s="3" t="b">
        <f t="shared" si="284"/>
        <v>0</v>
      </c>
      <c r="AB860">
        <v>1705027770</v>
      </c>
      <c r="AC860">
        <v>831139771</v>
      </c>
      <c r="AD860">
        <v>106943460.2</v>
      </c>
      <c r="AE860">
        <v>1784600697</v>
      </c>
      <c r="AF860">
        <v>24000673.510000002</v>
      </c>
      <c r="AG860" s="3" t="b">
        <f t="shared" si="285"/>
        <v>1</v>
      </c>
      <c r="AH860" s="3" t="b">
        <f t="shared" si="286"/>
        <v>0</v>
      </c>
      <c r="AI860" s="3" t="b">
        <f t="shared" si="287"/>
        <v>0</v>
      </c>
      <c r="AJ860" s="3" t="b">
        <f t="shared" si="288"/>
        <v>0</v>
      </c>
      <c r="AK860" s="3" t="b">
        <f t="shared" si="289"/>
        <v>0</v>
      </c>
      <c r="AL860" s="3" t="b">
        <f t="shared" si="290"/>
        <v>0</v>
      </c>
      <c r="AM860" s="3" t="b">
        <f t="shared" si="291"/>
        <v>0</v>
      </c>
      <c r="AN860" s="3" t="b">
        <f t="shared" si="292"/>
        <v>0</v>
      </c>
      <c r="AO860" s="3" t="b">
        <f t="shared" si="293"/>
        <v>0</v>
      </c>
      <c r="AP860">
        <v>25291011.34</v>
      </c>
      <c r="AQ860">
        <v>7607423.2949999999</v>
      </c>
      <c r="AR860">
        <v>-4024208.4249999998</v>
      </c>
      <c r="AS860">
        <v>92.862793080000003</v>
      </c>
      <c r="AT860">
        <v>4.9372455720000001</v>
      </c>
      <c r="AU860">
        <v>5.6152571269999996</v>
      </c>
      <c r="AV860">
        <v>9.0782276179999997</v>
      </c>
      <c r="AW860">
        <v>9.5371271990000004</v>
      </c>
      <c r="AX860">
        <v>3.4667837869999998</v>
      </c>
      <c r="AY860">
        <v>-1.69045555</v>
      </c>
      <c r="AZ860">
        <v>4.9599609999999998</v>
      </c>
      <c r="BA860">
        <v>0</v>
      </c>
      <c r="BB860">
        <v>4.366555559</v>
      </c>
      <c r="BC860">
        <v>2.7966680149999998</v>
      </c>
      <c r="BD860">
        <v>1.5613421169999999</v>
      </c>
      <c r="BE860">
        <v>60.957968350000002</v>
      </c>
      <c r="BF860">
        <v>2.0314357300000001</v>
      </c>
      <c r="BG860">
        <v>4.0671275060000003</v>
      </c>
      <c r="BH860">
        <v>4.5588700510000004</v>
      </c>
      <c r="BI860">
        <v>0.98829268999999997</v>
      </c>
      <c r="BJ860">
        <v>-1.9678721859999999</v>
      </c>
      <c r="BK860">
        <v>17.16</v>
      </c>
      <c r="BL860">
        <v>17.540001</v>
      </c>
      <c r="BM860">
        <v>16.629999000000002</v>
      </c>
      <c r="BN860">
        <v>17.110001</v>
      </c>
      <c r="BO860">
        <v>-0.84</v>
      </c>
      <c r="BP860">
        <v>-4.6796654770000004</v>
      </c>
      <c r="BQ860">
        <v>-0.97999950000000002</v>
      </c>
      <c r="BR860">
        <v>-1.2399998999999999</v>
      </c>
      <c r="BS860">
        <v>-0.47999960000000003</v>
      </c>
      <c r="BT860">
        <v>3.0303120999999999E-2</v>
      </c>
      <c r="BU860">
        <v>13.760229730000001</v>
      </c>
      <c r="BV860">
        <v>-11.444140129999999</v>
      </c>
      <c r="BW860">
        <v>-13.351490009999999</v>
      </c>
      <c r="BX860">
        <v>-16.893729310000001</v>
      </c>
      <c r="BY860">
        <v>-6.5395031960000001</v>
      </c>
      <c r="BZ860">
        <v>0.54930149299999997</v>
      </c>
      <c r="CA860" t="s">
        <v>61</v>
      </c>
      <c r="CB860">
        <v>0.37969798199999999</v>
      </c>
      <c r="CC860">
        <v>1</v>
      </c>
    </row>
    <row r="861" spans="1:81" x14ac:dyDescent="0.25">
      <c r="A861">
        <v>1391</v>
      </c>
      <c r="B861" s="1">
        <v>40980</v>
      </c>
      <c r="C861">
        <v>1370.780029</v>
      </c>
      <c r="D861">
        <v>1373.040039</v>
      </c>
      <c r="E861">
        <v>1366.6899410000001</v>
      </c>
      <c r="F861">
        <v>1371.089966</v>
      </c>
      <c r="G861">
        <v>1371.089966</v>
      </c>
      <c r="H861">
        <v>3081870000</v>
      </c>
      <c r="I861" s="2">
        <v>526626000000</v>
      </c>
      <c r="J861">
        <v>3360670000</v>
      </c>
      <c r="K861" s="3" t="b">
        <f t="shared" si="273"/>
        <v>1</v>
      </c>
      <c r="L861" s="3" t="b">
        <f t="shared" si="274"/>
        <v>0</v>
      </c>
      <c r="M861" s="3" t="b">
        <f t="shared" si="275"/>
        <v>0</v>
      </c>
      <c r="N861" s="3" t="b">
        <f t="shared" si="276"/>
        <v>0</v>
      </c>
      <c r="O861" s="3" t="b">
        <f t="shared" si="277"/>
        <v>0</v>
      </c>
      <c r="P861" s="3" t="b">
        <f t="shared" si="278"/>
        <v>0</v>
      </c>
      <c r="Q861">
        <v>3443267000</v>
      </c>
      <c r="R861">
        <v>3487209000</v>
      </c>
      <c r="S861">
        <v>76551090.909999996</v>
      </c>
      <c r="T861" s="2">
        <v>648133000000</v>
      </c>
      <c r="U861">
        <v>803607643.89999998</v>
      </c>
      <c r="V861" s="3" t="b">
        <f t="shared" si="279"/>
        <v>1</v>
      </c>
      <c r="W861" s="3" t="b">
        <f t="shared" si="280"/>
        <v>0</v>
      </c>
      <c r="X861" s="3" t="b">
        <f t="shared" si="281"/>
        <v>0</v>
      </c>
      <c r="Y861" s="3" t="b">
        <f t="shared" si="282"/>
        <v>0</v>
      </c>
      <c r="Z861" s="3" t="b">
        <f t="shared" si="283"/>
        <v>0</v>
      </c>
      <c r="AA861" s="3" t="b">
        <f t="shared" si="284"/>
        <v>0</v>
      </c>
      <c r="AB861">
        <v>1215184936</v>
      </c>
      <c r="AC861">
        <v>1493109501</v>
      </c>
      <c r="AD861">
        <v>217763693.90000001</v>
      </c>
      <c r="AE861">
        <v>1785095216</v>
      </c>
      <c r="AF861">
        <v>6855172.75</v>
      </c>
      <c r="AG861" s="3" t="b">
        <f t="shared" si="285"/>
        <v>1</v>
      </c>
      <c r="AH861" s="3" t="b">
        <f t="shared" si="286"/>
        <v>0</v>
      </c>
      <c r="AI861" s="3" t="b">
        <f t="shared" si="287"/>
        <v>0</v>
      </c>
      <c r="AJ861" s="3" t="b">
        <f t="shared" si="288"/>
        <v>0</v>
      </c>
      <c r="AK861" s="3" t="b">
        <f t="shared" si="289"/>
        <v>0</v>
      </c>
      <c r="AL861" s="3" t="b">
        <f t="shared" si="290"/>
        <v>0</v>
      </c>
      <c r="AM861" s="3" t="b">
        <f t="shared" si="291"/>
        <v>0</v>
      </c>
      <c r="AN861" s="3" t="b">
        <f t="shared" si="292"/>
        <v>0</v>
      </c>
      <c r="AO861" s="3" t="b">
        <f t="shared" si="293"/>
        <v>0</v>
      </c>
      <c r="AP861">
        <v>15870342.57</v>
      </c>
      <c r="AQ861">
        <v>19440678.100000001</v>
      </c>
      <c r="AR861">
        <v>-2535254.0669999998</v>
      </c>
      <c r="AS861">
        <v>92.086008179999993</v>
      </c>
      <c r="AT861">
        <v>-0.77678489799999995</v>
      </c>
      <c r="AU861">
        <v>-0.83648668400000004</v>
      </c>
      <c r="AV861">
        <v>2.0802303370000002</v>
      </c>
      <c r="AW861">
        <v>5.7076256589999996</v>
      </c>
      <c r="AX861">
        <v>7.1370926990000001</v>
      </c>
      <c r="AY861">
        <v>-0.92859789100000001</v>
      </c>
      <c r="AZ861">
        <v>0.219971</v>
      </c>
      <c r="BA861">
        <v>0</v>
      </c>
      <c r="BB861">
        <v>4.0703709479999999</v>
      </c>
      <c r="BC861">
        <v>2.596906014</v>
      </c>
      <c r="BD861">
        <v>1.567392476</v>
      </c>
      <c r="BE861">
        <v>61.049975439999997</v>
      </c>
      <c r="BF861">
        <v>9.2007091999999999E-2</v>
      </c>
      <c r="BG861">
        <v>1.0617214109999999</v>
      </c>
      <c r="BH861">
        <v>2.6710222039999998</v>
      </c>
      <c r="BI861">
        <v>3.4642190020000001</v>
      </c>
      <c r="BJ861">
        <v>-1.527278642</v>
      </c>
      <c r="BK861">
        <v>15.79</v>
      </c>
      <c r="BL861">
        <v>16.670000000000002</v>
      </c>
      <c r="BM861">
        <v>15.23</v>
      </c>
      <c r="BN861">
        <v>15.64</v>
      </c>
      <c r="BO861">
        <v>-1.4700009999999999</v>
      </c>
      <c r="BP861">
        <v>-8.5914723209999995</v>
      </c>
      <c r="BQ861">
        <v>-1.1550005000000001</v>
      </c>
      <c r="BR861">
        <v>-1.113</v>
      </c>
      <c r="BS861">
        <v>-1.2420001000000001</v>
      </c>
      <c r="BT861">
        <v>-0.112181697</v>
      </c>
      <c r="BU861">
        <v>4.9939092580000004</v>
      </c>
      <c r="BV861">
        <v>-8.7663204750000006</v>
      </c>
      <c r="BW861">
        <v>-10.105230300000001</v>
      </c>
      <c r="BX861">
        <v>-11.785204159999999</v>
      </c>
      <c r="BY861">
        <v>-14.668792310000001</v>
      </c>
      <c r="BZ861">
        <v>-0.810407608</v>
      </c>
      <c r="CA861" t="s">
        <v>60</v>
      </c>
      <c r="CB861">
        <v>0.21433384899999999</v>
      </c>
      <c r="CC861">
        <v>1</v>
      </c>
    </row>
    <row r="862" spans="1:81" x14ac:dyDescent="0.25">
      <c r="A862">
        <v>1421</v>
      </c>
      <c r="B862" s="1">
        <v>41023</v>
      </c>
      <c r="C862">
        <v>1366.969971</v>
      </c>
      <c r="D862">
        <v>1375.5699460000001</v>
      </c>
      <c r="E862">
        <v>1366.8199460000001</v>
      </c>
      <c r="F862">
        <v>1371.969971</v>
      </c>
      <c r="G862">
        <v>1371.969971</v>
      </c>
      <c r="H862">
        <v>3617100000</v>
      </c>
      <c r="I862" s="2">
        <v>512529000000</v>
      </c>
      <c r="J862">
        <v>-18880000</v>
      </c>
      <c r="K862" s="3" t="b">
        <f t="shared" si="273"/>
        <v>0</v>
      </c>
      <c r="L862" s="3" t="b">
        <f t="shared" si="274"/>
        <v>0</v>
      </c>
      <c r="M862" s="3" t="b">
        <f t="shared" si="275"/>
        <v>0</v>
      </c>
      <c r="N862" s="3" t="b">
        <f t="shared" si="276"/>
        <v>1</v>
      </c>
      <c r="O862" s="3" t="b">
        <f t="shared" si="277"/>
        <v>0</v>
      </c>
      <c r="P862" s="3" t="b">
        <f t="shared" si="278"/>
        <v>0</v>
      </c>
      <c r="Q862">
        <v>773182000</v>
      </c>
      <c r="R862">
        <v>-59046000</v>
      </c>
      <c r="S862">
        <v>-908962060.60000002</v>
      </c>
      <c r="T862" s="2">
        <v>656083000000</v>
      </c>
      <c r="U862">
        <v>1906755.71</v>
      </c>
      <c r="V862" s="3" t="b">
        <f t="shared" si="279"/>
        <v>1</v>
      </c>
      <c r="W862" s="3" t="b">
        <f t="shared" si="280"/>
        <v>0</v>
      </c>
      <c r="X862" s="3" t="b">
        <f t="shared" si="281"/>
        <v>0</v>
      </c>
      <c r="Y862" s="3" t="b">
        <f t="shared" si="282"/>
        <v>0</v>
      </c>
      <c r="Z862" s="3" t="b">
        <f t="shared" si="283"/>
        <v>0</v>
      </c>
      <c r="AA862" s="3" t="b">
        <f t="shared" si="284"/>
        <v>0</v>
      </c>
      <c r="AB862">
        <v>-866654088.70000005</v>
      </c>
      <c r="AC862">
        <v>-1153995148</v>
      </c>
      <c r="AD862">
        <v>-763181088.60000002</v>
      </c>
      <c r="AE862">
        <v>1783341985</v>
      </c>
      <c r="AF862">
        <v>-8709190.8259999994</v>
      </c>
      <c r="AG862" s="3" t="b">
        <f t="shared" si="285"/>
        <v>0</v>
      </c>
      <c r="AH862" s="3" t="b">
        <f t="shared" si="286"/>
        <v>0</v>
      </c>
      <c r="AI862" s="3" t="b">
        <f t="shared" si="287"/>
        <v>0</v>
      </c>
      <c r="AJ862" s="3" t="b">
        <f t="shared" si="288"/>
        <v>1</v>
      </c>
      <c r="AK862" s="3" t="b">
        <f t="shared" si="289"/>
        <v>0</v>
      </c>
      <c r="AL862" s="3" t="b">
        <f t="shared" si="290"/>
        <v>0</v>
      </c>
      <c r="AM862" s="3" t="b">
        <f t="shared" si="291"/>
        <v>0</v>
      </c>
      <c r="AN862" s="3" t="b">
        <f t="shared" si="292"/>
        <v>0</v>
      </c>
      <c r="AO862" s="3" t="b">
        <f t="shared" si="293"/>
        <v>0</v>
      </c>
      <c r="AP862">
        <v>-6953713.1390000004</v>
      </c>
      <c r="AQ862">
        <v>-10173054.75</v>
      </c>
      <c r="AR862">
        <v>-1536040.12</v>
      </c>
      <c r="AS862">
        <v>38.785611789999997</v>
      </c>
      <c r="AT862">
        <v>6.1081134979999998</v>
      </c>
      <c r="AU862">
        <v>18.692108690000001</v>
      </c>
      <c r="AV862">
        <v>-3.9830357689999998</v>
      </c>
      <c r="AW862">
        <v>-3.210724312</v>
      </c>
      <c r="AX862">
        <v>-4.4104677089999997</v>
      </c>
      <c r="AY862">
        <v>-0.42177392699999999</v>
      </c>
      <c r="AZ862">
        <v>5.03003</v>
      </c>
      <c r="BA862">
        <v>0</v>
      </c>
      <c r="BB862">
        <v>4.1685112650000002</v>
      </c>
      <c r="BC862">
        <v>4.9433844210000002</v>
      </c>
      <c r="BD862">
        <v>0.84325047600000003</v>
      </c>
      <c r="BE862">
        <v>45.748013460000003</v>
      </c>
      <c r="BF862">
        <v>2.2270025539999998</v>
      </c>
      <c r="BG862">
        <v>-0.98171629800000004</v>
      </c>
      <c r="BH862">
        <v>-0.81080103199999998</v>
      </c>
      <c r="BI862">
        <v>-1.2111144659999999</v>
      </c>
      <c r="BJ862">
        <v>6.5464043E-2</v>
      </c>
      <c r="BK862">
        <v>19.219999000000001</v>
      </c>
      <c r="BL862">
        <v>19.219999000000001</v>
      </c>
      <c r="BM862">
        <v>18.09</v>
      </c>
      <c r="BN862">
        <v>18.100000000000001</v>
      </c>
      <c r="BO862">
        <v>-0.86999899999999997</v>
      </c>
      <c r="BP862">
        <v>-4.5861836890000003</v>
      </c>
      <c r="BQ862">
        <v>0.3299995</v>
      </c>
      <c r="BR862">
        <v>7.4999499999999997E-2</v>
      </c>
      <c r="BS862">
        <v>-4.7E-2</v>
      </c>
      <c r="BT862">
        <v>-0.11412120000000001</v>
      </c>
      <c r="BU862">
        <v>58.575197889999998</v>
      </c>
      <c r="BV862">
        <v>-11.47755937</v>
      </c>
      <c r="BW862">
        <v>4.3535554090000002</v>
      </c>
      <c r="BX862">
        <v>0.98943931399999996</v>
      </c>
      <c r="BY862">
        <v>-0.62005277000000003</v>
      </c>
      <c r="BZ862">
        <v>-1.0792730129999999</v>
      </c>
      <c r="CA862" t="s">
        <v>61</v>
      </c>
      <c r="CB862">
        <v>2.4067462000000001E-2</v>
      </c>
      <c r="CC862">
        <v>1</v>
      </c>
    </row>
    <row r="863" spans="1:81" x14ac:dyDescent="0.25">
      <c r="A863">
        <v>1422</v>
      </c>
      <c r="B863" s="1">
        <v>41024</v>
      </c>
      <c r="C863">
        <v>1372.1099850000001</v>
      </c>
      <c r="D863">
        <v>1391.369995</v>
      </c>
      <c r="E863">
        <v>1372.1099850000001</v>
      </c>
      <c r="F863">
        <v>1390.6899410000001</v>
      </c>
      <c r="G863">
        <v>1390.6899410000001</v>
      </c>
      <c r="H863">
        <v>3998430000</v>
      </c>
      <c r="I863" s="2">
        <v>516527000000</v>
      </c>
      <c r="J863">
        <v>3807765000</v>
      </c>
      <c r="K863" s="3" t="b">
        <f t="shared" si="273"/>
        <v>1</v>
      </c>
      <c r="L863" s="3" t="b">
        <f t="shared" si="274"/>
        <v>0</v>
      </c>
      <c r="M863" s="3" t="b">
        <f t="shared" si="275"/>
        <v>0</v>
      </c>
      <c r="N863" s="3" t="b">
        <f t="shared" si="276"/>
        <v>0</v>
      </c>
      <c r="O863" s="3" t="b">
        <f t="shared" si="277"/>
        <v>0</v>
      </c>
      <c r="P863" s="3" t="b">
        <f t="shared" si="278"/>
        <v>0</v>
      </c>
      <c r="Q863">
        <v>1549911000</v>
      </c>
      <c r="R863">
        <v>1555022000</v>
      </c>
      <c r="S863">
        <v>-580639333.29999995</v>
      </c>
      <c r="T863" s="2">
        <v>659799000000</v>
      </c>
      <c r="U863">
        <v>2178416005</v>
      </c>
      <c r="V863" s="3" t="b">
        <f t="shared" si="279"/>
        <v>1</v>
      </c>
      <c r="W863" s="3" t="b">
        <f t="shared" si="280"/>
        <v>0</v>
      </c>
      <c r="X863" s="3" t="b">
        <f t="shared" si="281"/>
        <v>0</v>
      </c>
      <c r="Y863" s="3" t="b">
        <f t="shared" si="282"/>
        <v>0</v>
      </c>
      <c r="Z863" s="3" t="b">
        <f t="shared" si="283"/>
        <v>0</v>
      </c>
      <c r="AA863" s="3" t="b">
        <f t="shared" si="284"/>
        <v>0</v>
      </c>
      <c r="AB863">
        <v>1180040837</v>
      </c>
      <c r="AC863">
        <v>208288913.59999999</v>
      </c>
      <c r="AD863">
        <v>-645770249.29999995</v>
      </c>
      <c r="AE863">
        <v>1837898930</v>
      </c>
      <c r="AF863">
        <v>33933527.479999997</v>
      </c>
      <c r="AG863" s="3" t="b">
        <f t="shared" si="285"/>
        <v>1</v>
      </c>
      <c r="AH863" s="3" t="b">
        <f t="shared" si="286"/>
        <v>0</v>
      </c>
      <c r="AI863" s="3" t="b">
        <f t="shared" si="287"/>
        <v>0</v>
      </c>
      <c r="AJ863" s="3" t="b">
        <f t="shared" si="288"/>
        <v>0</v>
      </c>
      <c r="AK863" s="3" t="b">
        <f t="shared" si="289"/>
        <v>0</v>
      </c>
      <c r="AL863" s="3" t="b">
        <f t="shared" si="290"/>
        <v>0</v>
      </c>
      <c r="AM863" s="3" t="b">
        <f t="shared" si="291"/>
        <v>0</v>
      </c>
      <c r="AN863" s="3" t="b">
        <f t="shared" si="292"/>
        <v>0</v>
      </c>
      <c r="AO863" s="3" t="b">
        <f t="shared" si="293"/>
        <v>0</v>
      </c>
      <c r="AP863">
        <v>12472579.91</v>
      </c>
      <c r="AQ863">
        <v>6582308.1239999998</v>
      </c>
      <c r="AR863">
        <v>-626806.43649999995</v>
      </c>
      <c r="AS863">
        <v>61.517822420000002</v>
      </c>
      <c r="AT863">
        <v>22.732210630000001</v>
      </c>
      <c r="AU863">
        <v>58.609906049999999</v>
      </c>
      <c r="AV863">
        <v>14.42016207</v>
      </c>
      <c r="AW863">
        <v>5.0406530780000001</v>
      </c>
      <c r="AX863">
        <v>2.5476311009999999</v>
      </c>
      <c r="AY863">
        <v>-0.132989783</v>
      </c>
      <c r="AZ863">
        <v>18.71997</v>
      </c>
      <c r="BA863">
        <v>0</v>
      </c>
      <c r="BB863">
        <v>5.2079011739999999</v>
      </c>
      <c r="BC863">
        <v>4.5902855340000004</v>
      </c>
      <c r="BD863">
        <v>1.1345484139999999</v>
      </c>
      <c r="BE863">
        <v>53.15168336</v>
      </c>
      <c r="BF863">
        <v>7.4036699029999999</v>
      </c>
      <c r="BG863">
        <v>4.8153362289999997</v>
      </c>
      <c r="BH863">
        <v>1.8547714470000001</v>
      </c>
      <c r="BI863">
        <v>1.0232190430000001</v>
      </c>
      <c r="BJ863">
        <v>0.116937842</v>
      </c>
      <c r="BK863">
        <v>17.049999</v>
      </c>
      <c r="BL863">
        <v>17.379999000000002</v>
      </c>
      <c r="BM863">
        <v>16.82</v>
      </c>
      <c r="BN863">
        <v>16.82</v>
      </c>
      <c r="BO863">
        <v>-1.28</v>
      </c>
      <c r="BP863">
        <v>-7.0718232040000002</v>
      </c>
      <c r="BQ863">
        <v>-1.0749995000000001</v>
      </c>
      <c r="BR863">
        <v>-0.27300020000000003</v>
      </c>
      <c r="BS863">
        <v>-0.2420003</v>
      </c>
      <c r="BT863">
        <v>-0.12006057000000001</v>
      </c>
      <c r="BU863">
        <v>41.68865435</v>
      </c>
      <c r="BV863">
        <v>-16.886543540000002</v>
      </c>
      <c r="BW863">
        <v>-14.182051449999999</v>
      </c>
      <c r="BX863">
        <v>-3.6015857520000001</v>
      </c>
      <c r="BY863">
        <v>-3.192616095</v>
      </c>
      <c r="BZ863">
        <v>-1.4203773959999999</v>
      </c>
      <c r="CA863" t="s">
        <v>61</v>
      </c>
      <c r="CB863">
        <v>0.75891236699999998</v>
      </c>
      <c r="CC863">
        <v>1</v>
      </c>
    </row>
    <row r="864" spans="1:81" x14ac:dyDescent="0.25">
      <c r="A864">
        <v>1440</v>
      </c>
      <c r="B864" s="1">
        <v>41050</v>
      </c>
      <c r="C864">
        <v>1295.7299800000001</v>
      </c>
      <c r="D864">
        <v>1316.3900149999999</v>
      </c>
      <c r="E864">
        <v>1295.7299800000001</v>
      </c>
      <c r="F864">
        <v>1315.98999</v>
      </c>
      <c r="G864">
        <v>1315.98999</v>
      </c>
      <c r="H864">
        <v>3786750000</v>
      </c>
      <c r="I864" s="2">
        <v>490053000000</v>
      </c>
      <c r="J864">
        <v>-362860000</v>
      </c>
      <c r="K864" s="3" t="b">
        <f t="shared" si="273"/>
        <v>0</v>
      </c>
      <c r="L864" s="3" t="b">
        <f t="shared" si="274"/>
        <v>0</v>
      </c>
      <c r="M864" s="3" t="b">
        <f t="shared" si="275"/>
        <v>0</v>
      </c>
      <c r="N864" s="3" t="b">
        <f t="shared" si="276"/>
        <v>1</v>
      </c>
      <c r="O864" s="3" t="b">
        <f t="shared" si="277"/>
        <v>0</v>
      </c>
      <c r="P864" s="3" t="b">
        <f t="shared" si="278"/>
        <v>0</v>
      </c>
      <c r="Q864">
        <v>-2068247000</v>
      </c>
      <c r="R864">
        <v>-2851759000</v>
      </c>
      <c r="S864">
        <v>-2971903636</v>
      </c>
      <c r="T864" s="2">
        <v>644592000000</v>
      </c>
      <c r="U864">
        <v>285456430.69999999</v>
      </c>
      <c r="V864" s="3" t="b">
        <f t="shared" si="279"/>
        <v>1</v>
      </c>
      <c r="W864" s="3" t="b">
        <f t="shared" si="280"/>
        <v>0</v>
      </c>
      <c r="X864" s="3" t="b">
        <f t="shared" si="281"/>
        <v>0</v>
      </c>
      <c r="Y864" s="3" t="b">
        <f t="shared" si="282"/>
        <v>0</v>
      </c>
      <c r="Z864" s="3" t="b">
        <f t="shared" si="283"/>
        <v>0</v>
      </c>
      <c r="AA864" s="3" t="b">
        <f t="shared" si="284"/>
        <v>0</v>
      </c>
      <c r="AB864">
        <v>-1534929847</v>
      </c>
      <c r="AC864">
        <v>-2447096374</v>
      </c>
      <c r="AD864">
        <v>-2528177523</v>
      </c>
      <c r="AE864">
        <v>1601221502</v>
      </c>
      <c r="AF864">
        <v>13693413.689999999</v>
      </c>
      <c r="AG864" s="3" t="b">
        <f t="shared" si="285"/>
        <v>1</v>
      </c>
      <c r="AH864" s="3" t="b">
        <f t="shared" si="286"/>
        <v>0</v>
      </c>
      <c r="AI864" s="3" t="b">
        <f t="shared" si="287"/>
        <v>0</v>
      </c>
      <c r="AJ864" s="3" t="b">
        <f t="shared" si="288"/>
        <v>0</v>
      </c>
      <c r="AK864" s="3" t="b">
        <f t="shared" si="289"/>
        <v>0</v>
      </c>
      <c r="AL864" s="3" t="b">
        <f t="shared" si="290"/>
        <v>0</v>
      </c>
      <c r="AM864" s="3" t="b">
        <f t="shared" si="291"/>
        <v>0</v>
      </c>
      <c r="AN864" s="3" t="b">
        <f t="shared" si="292"/>
        <v>0</v>
      </c>
      <c r="AO864" s="3" t="b">
        <f t="shared" si="293"/>
        <v>0</v>
      </c>
      <c r="AP864">
        <v>-16178813.76</v>
      </c>
      <c r="AQ864">
        <v>-22687534.879999999</v>
      </c>
      <c r="AR864">
        <v>-23466265.84</v>
      </c>
      <c r="AS864">
        <v>18.41258083</v>
      </c>
      <c r="AT864">
        <v>15.927925630000001</v>
      </c>
      <c r="AU864">
        <v>641.05174980000004</v>
      </c>
      <c r="AV864">
        <v>9.2062904129999996</v>
      </c>
      <c r="AW864">
        <v>5.7691626070000002</v>
      </c>
      <c r="AX864">
        <v>3.45107958</v>
      </c>
      <c r="AY864">
        <v>-1.4716101130000001</v>
      </c>
      <c r="AZ864">
        <v>20.770019000000001</v>
      </c>
      <c r="BA864">
        <v>0</v>
      </c>
      <c r="BB864">
        <v>3.4790690309999999</v>
      </c>
      <c r="BC864">
        <v>6.5975118569999998</v>
      </c>
      <c r="BD864">
        <v>0.52733047</v>
      </c>
      <c r="BE864">
        <v>34.526284959999998</v>
      </c>
      <c r="BF864">
        <v>11.303960229999999</v>
      </c>
      <c r="BG864">
        <v>4.7185628309999998</v>
      </c>
      <c r="BH864">
        <v>1.2700647039999999</v>
      </c>
      <c r="BI864">
        <v>1.5151474999999999E-2</v>
      </c>
      <c r="BJ864">
        <v>-1.5776805279999999</v>
      </c>
      <c r="BK864">
        <v>24.879999000000002</v>
      </c>
      <c r="BL864">
        <v>24.879999000000002</v>
      </c>
      <c r="BM864">
        <v>22.01</v>
      </c>
      <c r="BN864">
        <v>22.01</v>
      </c>
      <c r="BO864">
        <v>-3.09</v>
      </c>
      <c r="BP864">
        <v>-12.31075697</v>
      </c>
      <c r="BQ864">
        <v>-1.24</v>
      </c>
      <c r="BR864">
        <v>-1.7000000000000001E-2</v>
      </c>
      <c r="BS864">
        <v>0.29100019999999999</v>
      </c>
      <c r="BT864">
        <v>0.58981824199999999</v>
      </c>
      <c r="BU864">
        <v>71.54546105</v>
      </c>
      <c r="BV864">
        <v>-28.090911640000002</v>
      </c>
      <c r="BW864">
        <v>-14.13083746</v>
      </c>
      <c r="BX864">
        <v>-7.0464253379999997</v>
      </c>
      <c r="BY864">
        <v>-3.5193210119999998</v>
      </c>
      <c r="BZ864">
        <v>2.0426130769999999</v>
      </c>
      <c r="CA864" t="s">
        <v>61</v>
      </c>
      <c r="CB864">
        <v>0.358909478</v>
      </c>
      <c r="CC864">
        <v>1</v>
      </c>
    </row>
    <row r="865" spans="1:81" x14ac:dyDescent="0.25">
      <c r="A865">
        <v>1448</v>
      </c>
      <c r="B865" s="1">
        <v>41061</v>
      </c>
      <c r="C865">
        <v>1309.869995</v>
      </c>
      <c r="D865">
        <v>1309.869995</v>
      </c>
      <c r="E865">
        <v>1277.25</v>
      </c>
      <c r="F865">
        <v>1278.040039</v>
      </c>
      <c r="G865">
        <v>1278.040039</v>
      </c>
      <c r="H865">
        <v>4669350000</v>
      </c>
      <c r="I865" s="2">
        <v>490030000000</v>
      </c>
      <c r="J865">
        <v>-4613485000</v>
      </c>
      <c r="K865" s="3" t="b">
        <f t="shared" si="273"/>
        <v>0</v>
      </c>
      <c r="L865" s="3" t="b">
        <f t="shared" si="274"/>
        <v>0</v>
      </c>
      <c r="M865" s="3" t="b">
        <f t="shared" si="275"/>
        <v>0</v>
      </c>
      <c r="N865" s="3" t="b">
        <f t="shared" si="276"/>
        <v>1</v>
      </c>
      <c r="O865" s="3" t="b">
        <f t="shared" si="277"/>
        <v>0</v>
      </c>
      <c r="P865" s="3" t="b">
        <f t="shared" si="278"/>
        <v>0</v>
      </c>
      <c r="Q865">
        <v>-4284140000</v>
      </c>
      <c r="R865">
        <v>-2673115000</v>
      </c>
      <c r="S865">
        <v>620941454.5</v>
      </c>
      <c r="T865" s="2">
        <v>643741000000</v>
      </c>
      <c r="U865">
        <v>-2000713874</v>
      </c>
      <c r="V865" s="3" t="b">
        <f t="shared" si="279"/>
        <v>0</v>
      </c>
      <c r="W865" s="3" t="b">
        <f t="shared" si="280"/>
        <v>0</v>
      </c>
      <c r="X865" s="3" t="b">
        <f t="shared" si="281"/>
        <v>0</v>
      </c>
      <c r="Y865" s="3" t="b">
        <f t="shared" si="282"/>
        <v>1</v>
      </c>
      <c r="Z865" s="3" t="b">
        <f t="shared" si="283"/>
        <v>0</v>
      </c>
      <c r="AA865" s="3" t="b">
        <f t="shared" si="284"/>
        <v>0</v>
      </c>
      <c r="AB865">
        <v>-1951605047</v>
      </c>
      <c r="AC865">
        <v>-1078693465</v>
      </c>
      <c r="AD865">
        <v>494470426</v>
      </c>
      <c r="AE865">
        <v>1471423433</v>
      </c>
      <c r="AF865">
        <v>-62720514.310000002</v>
      </c>
      <c r="AG865" s="3" t="b">
        <f t="shared" si="285"/>
        <v>0</v>
      </c>
      <c r="AH865" s="3" t="b">
        <f t="shared" si="286"/>
        <v>0</v>
      </c>
      <c r="AI865" s="3" t="b">
        <f t="shared" si="287"/>
        <v>0</v>
      </c>
      <c r="AJ865" s="3" t="b">
        <f t="shared" si="288"/>
        <v>1</v>
      </c>
      <c r="AK865" s="3" t="b">
        <f t="shared" si="289"/>
        <v>0</v>
      </c>
      <c r="AL865" s="3" t="b">
        <f t="shared" si="290"/>
        <v>0</v>
      </c>
      <c r="AM865" s="3" t="b">
        <f t="shared" si="291"/>
        <v>1</v>
      </c>
      <c r="AN865" s="3" t="b">
        <f t="shared" si="292"/>
        <v>0</v>
      </c>
      <c r="AO865" s="3" t="b">
        <f t="shared" si="293"/>
        <v>0</v>
      </c>
      <c r="AP865">
        <v>-53869026.219999999</v>
      </c>
      <c r="AQ865">
        <v>-33698952.689999998</v>
      </c>
      <c r="AR865">
        <v>-3944272.1809999999</v>
      </c>
      <c r="AS865">
        <v>0.57220200499999996</v>
      </c>
      <c r="AT865">
        <v>-14.30535682</v>
      </c>
      <c r="AU865">
        <v>-96.153925439999995</v>
      </c>
      <c r="AV865">
        <v>-8.3647713350000004</v>
      </c>
      <c r="AW865">
        <v>-9.6220233660000005</v>
      </c>
      <c r="AX865">
        <v>-5.5447430530000004</v>
      </c>
      <c r="AY865">
        <v>-0.11204017500000001</v>
      </c>
      <c r="AZ865">
        <v>0</v>
      </c>
      <c r="BA865">
        <v>32.289917000000003</v>
      </c>
      <c r="BB865">
        <v>2.9770754290000001</v>
      </c>
      <c r="BC865">
        <v>7.4797004749999996</v>
      </c>
      <c r="BD865">
        <v>0.39802067499999999</v>
      </c>
      <c r="BE865">
        <v>28.470299610000001</v>
      </c>
      <c r="BF865">
        <v>-8.056650007</v>
      </c>
      <c r="BG865">
        <v>-4.4837973370000004</v>
      </c>
      <c r="BH865">
        <v>-4.7312972579999997</v>
      </c>
      <c r="BI865">
        <v>-2.2586080530000001</v>
      </c>
      <c r="BJ865">
        <v>0.58808278899999999</v>
      </c>
      <c r="BK865">
        <v>25.870000999999998</v>
      </c>
      <c r="BL865">
        <v>26.709999</v>
      </c>
      <c r="BM865">
        <v>23.940000999999999</v>
      </c>
      <c r="BN865">
        <v>26.66</v>
      </c>
      <c r="BO865">
        <v>2.6000009999999998</v>
      </c>
      <c r="BP865">
        <v>10.806322140000001</v>
      </c>
      <c r="BQ865">
        <v>1.2600005000000001</v>
      </c>
      <c r="BR865">
        <v>1.6809997000000001</v>
      </c>
      <c r="BS865">
        <v>1.2829998</v>
      </c>
      <c r="BT865">
        <v>0.20006054500000001</v>
      </c>
      <c r="BU865">
        <v>99.543804699999995</v>
      </c>
      <c r="BV865">
        <v>13.961931829999999</v>
      </c>
      <c r="BW865">
        <v>5.09671655</v>
      </c>
      <c r="BX865">
        <v>12.356850290000001</v>
      </c>
      <c r="BY865">
        <v>9.43697506</v>
      </c>
      <c r="BZ865">
        <v>0.75150356299999999</v>
      </c>
      <c r="CA865" t="s">
        <v>62</v>
      </c>
      <c r="CB865">
        <v>-0.77811621399999997</v>
      </c>
      <c r="CC865">
        <v>1</v>
      </c>
    </row>
    <row r="866" spans="1:81" x14ac:dyDescent="0.25">
      <c r="A866">
        <v>1449</v>
      </c>
      <c r="B866" s="1">
        <v>41064</v>
      </c>
      <c r="C866">
        <v>1278.290039</v>
      </c>
      <c r="D866">
        <v>1282.5500489999999</v>
      </c>
      <c r="E866">
        <v>1266.73999</v>
      </c>
      <c r="F866">
        <v>1278.1800539999999</v>
      </c>
      <c r="G866">
        <v>1278.1800539999999</v>
      </c>
      <c r="H866">
        <v>4011960000</v>
      </c>
      <c r="I866" s="2">
        <v>494042000000</v>
      </c>
      <c r="J866">
        <v>-328695000</v>
      </c>
      <c r="K866" s="3" t="b">
        <f t="shared" si="273"/>
        <v>0</v>
      </c>
      <c r="L866" s="3" t="b">
        <f t="shared" si="274"/>
        <v>0</v>
      </c>
      <c r="M866" s="3" t="b">
        <f t="shared" si="275"/>
        <v>0</v>
      </c>
      <c r="N866" s="3" t="b">
        <f t="shared" si="276"/>
        <v>1</v>
      </c>
      <c r="O866" s="3" t="b">
        <f t="shared" si="277"/>
        <v>0</v>
      </c>
      <c r="P866" s="3" t="b">
        <f t="shared" si="278"/>
        <v>0</v>
      </c>
      <c r="Q866">
        <v>-2031438000</v>
      </c>
      <c r="R866">
        <v>-2672557000</v>
      </c>
      <c r="S866">
        <v>-100001878.8</v>
      </c>
      <c r="T866" s="2">
        <v>645535000000</v>
      </c>
      <c r="U866">
        <v>-1324535590</v>
      </c>
      <c r="V866" s="3" t="b">
        <f t="shared" si="279"/>
        <v>0</v>
      </c>
      <c r="W866" s="3" t="b">
        <f t="shared" si="280"/>
        <v>0</v>
      </c>
      <c r="X866" s="3" t="b">
        <f t="shared" si="281"/>
        <v>0</v>
      </c>
      <c r="Y866" s="3" t="b">
        <f t="shared" si="282"/>
        <v>1</v>
      </c>
      <c r="Z866" s="3" t="b">
        <f t="shared" si="283"/>
        <v>0</v>
      </c>
      <c r="AA866" s="3" t="b">
        <f t="shared" si="284"/>
        <v>0</v>
      </c>
      <c r="AB866">
        <v>-1106515352</v>
      </c>
      <c r="AC866">
        <v>-1371842308</v>
      </c>
      <c r="AD866">
        <v>98915562.489999995</v>
      </c>
      <c r="AE866">
        <v>1471862961</v>
      </c>
      <c r="AF866">
        <v>-57312662.490000002</v>
      </c>
      <c r="AG866" s="3" t="b">
        <f t="shared" si="285"/>
        <v>0</v>
      </c>
      <c r="AH866" s="3" t="b">
        <f t="shared" si="286"/>
        <v>0</v>
      </c>
      <c r="AI866" s="3" t="b">
        <f t="shared" si="287"/>
        <v>0</v>
      </c>
      <c r="AJ866" s="3" t="b">
        <f t="shared" si="288"/>
        <v>1</v>
      </c>
      <c r="AK866" s="3" t="b">
        <f t="shared" si="289"/>
        <v>0</v>
      </c>
      <c r="AL866" s="3" t="b">
        <f t="shared" si="290"/>
        <v>0</v>
      </c>
      <c r="AM866" s="3" t="b">
        <f t="shared" si="291"/>
        <v>1</v>
      </c>
      <c r="AN866" s="3" t="b">
        <f t="shared" si="292"/>
        <v>0</v>
      </c>
      <c r="AO866" s="3" t="b">
        <f t="shared" si="293"/>
        <v>0</v>
      </c>
      <c r="AP866">
        <v>-49006935.450000003</v>
      </c>
      <c r="AQ866">
        <v>-47677136.350000001</v>
      </c>
      <c r="AR866">
        <v>-13475586.859999999</v>
      </c>
      <c r="AS866">
        <v>7.6996011490000003</v>
      </c>
      <c r="AT866">
        <v>7.127399144</v>
      </c>
      <c r="AU866">
        <v>1245.608907</v>
      </c>
      <c r="AV866">
        <v>-3.5889788390000001</v>
      </c>
      <c r="AW866">
        <v>-4.3111787399999999</v>
      </c>
      <c r="AX866">
        <v>-6.5005442929999999</v>
      </c>
      <c r="AY866">
        <v>-1.5485801340000001</v>
      </c>
      <c r="AZ866">
        <v>0.140015</v>
      </c>
      <c r="BA866">
        <v>0</v>
      </c>
      <c r="BB866">
        <v>2.7744282560000002</v>
      </c>
      <c r="BC866">
        <v>6.9454361560000004</v>
      </c>
      <c r="BD866">
        <v>0.39946062300000001</v>
      </c>
      <c r="BE866">
        <v>28.54389875</v>
      </c>
      <c r="BF866">
        <v>7.3599137999999995E-2</v>
      </c>
      <c r="BG866">
        <v>-3.9915254349999998</v>
      </c>
      <c r="BH866">
        <v>-3.4738636610000002</v>
      </c>
      <c r="BI866">
        <v>-3.9755081680000002</v>
      </c>
      <c r="BJ866">
        <v>-0.52548989000000002</v>
      </c>
      <c r="BK866">
        <v>26.35</v>
      </c>
      <c r="BL866">
        <v>27.73</v>
      </c>
      <c r="BM866">
        <v>25.719999000000001</v>
      </c>
      <c r="BN866">
        <v>26.120000999999998</v>
      </c>
      <c r="BO866">
        <v>-0.53999900000000001</v>
      </c>
      <c r="BP866">
        <v>-2.0255026260000002</v>
      </c>
      <c r="BQ866">
        <v>1.0300009999999999</v>
      </c>
      <c r="BR866">
        <v>0.85400069999999995</v>
      </c>
      <c r="BS866">
        <v>1.2700001000000001</v>
      </c>
      <c r="BT866">
        <v>0.49678787299999999</v>
      </c>
      <c r="BU866">
        <v>86.56094324</v>
      </c>
      <c r="BV866">
        <v>-12.982861460000001</v>
      </c>
      <c r="BW866">
        <v>0.48953518400000001</v>
      </c>
      <c r="BX866">
        <v>0.55936467400000001</v>
      </c>
      <c r="BY866">
        <v>6.9119044609999998</v>
      </c>
      <c r="BZ866">
        <v>2.627817614</v>
      </c>
      <c r="CA866" t="s">
        <v>60</v>
      </c>
      <c r="CB866">
        <v>-8.5125202999999997E-2</v>
      </c>
      <c r="CC866">
        <v>1</v>
      </c>
    </row>
    <row r="867" spans="1:81" x14ac:dyDescent="0.25">
      <c r="A867">
        <v>1450</v>
      </c>
      <c r="B867" s="1">
        <v>41065</v>
      </c>
      <c r="C867">
        <v>1277.8199460000001</v>
      </c>
      <c r="D867">
        <v>1287.619995</v>
      </c>
      <c r="E867">
        <v>1274.160034</v>
      </c>
      <c r="F867">
        <v>1285.5</v>
      </c>
      <c r="G867">
        <v>1285.5</v>
      </c>
      <c r="H867">
        <v>3403230000</v>
      </c>
      <c r="I867" s="2">
        <v>497446000000</v>
      </c>
      <c r="J867">
        <v>3707595000</v>
      </c>
      <c r="K867" s="3" t="b">
        <f t="shared" si="273"/>
        <v>1</v>
      </c>
      <c r="L867" s="3" t="b">
        <f t="shared" si="274"/>
        <v>0</v>
      </c>
      <c r="M867" s="3" t="b">
        <f t="shared" si="275"/>
        <v>0</v>
      </c>
      <c r="N867" s="3" t="b">
        <f t="shared" si="276"/>
        <v>0</v>
      </c>
      <c r="O867" s="3" t="b">
        <f t="shared" si="277"/>
        <v>0</v>
      </c>
      <c r="P867" s="3" t="b">
        <f t="shared" si="278"/>
        <v>0</v>
      </c>
      <c r="Q867">
        <v>1224948000</v>
      </c>
      <c r="R867">
        <v>-428095000</v>
      </c>
      <c r="S867">
        <v>-477120363.60000002</v>
      </c>
      <c r="T867" s="2">
        <v>647866000000</v>
      </c>
      <c r="U867">
        <v>2062643571</v>
      </c>
      <c r="V867" s="3" t="b">
        <f t="shared" si="279"/>
        <v>1</v>
      </c>
      <c r="W867" s="3" t="b">
        <f t="shared" si="280"/>
        <v>0</v>
      </c>
      <c r="X867" s="3" t="b">
        <f t="shared" si="281"/>
        <v>0</v>
      </c>
      <c r="Y867" s="3" t="b">
        <f t="shared" si="282"/>
        <v>0</v>
      </c>
      <c r="Z867" s="3" t="b">
        <f t="shared" si="283"/>
        <v>0</v>
      </c>
      <c r="AA867" s="3" t="b">
        <f t="shared" si="284"/>
        <v>0</v>
      </c>
      <c r="AB867">
        <v>84044698.120000005</v>
      </c>
      <c r="AC867">
        <v>-240135239.30000001</v>
      </c>
      <c r="AD867">
        <v>17634555.449999999</v>
      </c>
      <c r="AE867">
        <v>1491352751</v>
      </c>
      <c r="AF867">
        <v>9964658.682</v>
      </c>
      <c r="AG867" s="3" t="b">
        <f t="shared" si="285"/>
        <v>1</v>
      </c>
      <c r="AH867" s="3" t="b">
        <f t="shared" si="286"/>
        <v>0</v>
      </c>
      <c r="AI867" s="3" t="b">
        <f t="shared" si="287"/>
        <v>0</v>
      </c>
      <c r="AJ867" s="3" t="b">
        <f t="shared" si="288"/>
        <v>0</v>
      </c>
      <c r="AK867" s="3" t="b">
        <f t="shared" si="289"/>
        <v>0</v>
      </c>
      <c r="AL867" s="3" t="b">
        <f t="shared" si="290"/>
        <v>0</v>
      </c>
      <c r="AM867" s="3" t="b">
        <f t="shared" si="291"/>
        <v>0</v>
      </c>
      <c r="AN867" s="3" t="b">
        <f t="shared" si="292"/>
        <v>0</v>
      </c>
      <c r="AO867" s="3" t="b">
        <f t="shared" si="293"/>
        <v>0</v>
      </c>
      <c r="AP867">
        <v>-28496707.920000002</v>
      </c>
      <c r="AQ867">
        <v>-32564874.75</v>
      </c>
      <c r="AR867">
        <v>-17063624.510000002</v>
      </c>
      <c r="AS867">
        <v>12.626205110000001</v>
      </c>
      <c r="AT867">
        <v>4.9266039629999998</v>
      </c>
      <c r="AU867">
        <v>63.985183999999997</v>
      </c>
      <c r="AV867">
        <v>6.0270015529999998</v>
      </c>
      <c r="AW867">
        <v>3.73338E-2</v>
      </c>
      <c r="AX867">
        <v>-1.652903681</v>
      </c>
      <c r="AY867">
        <v>-1.7177459989999999</v>
      </c>
      <c r="AZ867">
        <v>7.3199459999999998</v>
      </c>
      <c r="BA867">
        <v>0</v>
      </c>
      <c r="BB867">
        <v>3.0991080950000001</v>
      </c>
      <c r="BC867">
        <v>6.4493335729999997</v>
      </c>
      <c r="BD867">
        <v>0.48053152500000001</v>
      </c>
      <c r="BE867">
        <v>32.456689820000001</v>
      </c>
      <c r="BF867">
        <v>3.9127910739999998</v>
      </c>
      <c r="BG867">
        <v>1.9931951059999999</v>
      </c>
      <c r="BH867">
        <v>-1.2137180249999999</v>
      </c>
      <c r="BI867">
        <v>-1.794545979</v>
      </c>
      <c r="BJ867">
        <v>-0.73654417999999999</v>
      </c>
      <c r="BK867">
        <v>25.9</v>
      </c>
      <c r="BL867">
        <v>25.9</v>
      </c>
      <c r="BM867">
        <v>24.5</v>
      </c>
      <c r="BN867">
        <v>24.68</v>
      </c>
      <c r="BO867">
        <v>-1.4400010000000001</v>
      </c>
      <c r="BP867">
        <v>-5.5130204630000001</v>
      </c>
      <c r="BQ867">
        <v>-0.99</v>
      </c>
      <c r="BR867">
        <v>0.13200039999999999</v>
      </c>
      <c r="BS867">
        <v>0.31400040000000001</v>
      </c>
      <c r="BT867">
        <v>0.49660604200000003</v>
      </c>
      <c r="BU867">
        <v>74.540901500000004</v>
      </c>
      <c r="BV867">
        <v>-12.02004174</v>
      </c>
      <c r="BW867">
        <v>-12.501451599999999</v>
      </c>
      <c r="BX867">
        <v>-4.610577557</v>
      </c>
      <c r="BY867">
        <v>-2.8639869830000002</v>
      </c>
      <c r="BZ867">
        <v>2.1342556359999998</v>
      </c>
      <c r="CA867" t="s">
        <v>61</v>
      </c>
      <c r="CB867">
        <v>0.47687251400000003</v>
      </c>
      <c r="CC867">
        <v>1</v>
      </c>
    </row>
    <row r="868" spans="1:81" x14ac:dyDescent="0.25">
      <c r="A868">
        <v>1451</v>
      </c>
      <c r="B868" s="1">
        <v>41066</v>
      </c>
      <c r="C868">
        <v>1285.6099850000001</v>
      </c>
      <c r="D868">
        <v>1315.130005</v>
      </c>
      <c r="E868">
        <v>1285.6099850000001</v>
      </c>
      <c r="F868">
        <v>1315.130005</v>
      </c>
      <c r="G868">
        <v>1315.130005</v>
      </c>
      <c r="H868">
        <v>4268360000</v>
      </c>
      <c r="I868" s="2">
        <v>501714000000</v>
      </c>
      <c r="J868">
        <v>3835795000</v>
      </c>
      <c r="K868" s="3" t="b">
        <f t="shared" si="273"/>
        <v>1</v>
      </c>
      <c r="L868" s="3" t="b">
        <f t="shared" si="274"/>
        <v>0</v>
      </c>
      <c r="M868" s="3" t="b">
        <f t="shared" si="275"/>
        <v>0</v>
      </c>
      <c r="N868" s="3" t="b">
        <f t="shared" si="276"/>
        <v>0</v>
      </c>
      <c r="O868" s="3" t="b">
        <f t="shared" si="277"/>
        <v>0</v>
      </c>
      <c r="P868" s="3" t="b">
        <f t="shared" si="278"/>
        <v>0</v>
      </c>
      <c r="Q868">
        <v>3845388000</v>
      </c>
      <c r="R868">
        <v>2144359000</v>
      </c>
      <c r="S868">
        <v>-436114363.60000002</v>
      </c>
      <c r="T868" s="2">
        <v>652135000000</v>
      </c>
      <c r="U868">
        <v>3299773344</v>
      </c>
      <c r="V868" s="3" t="b">
        <f t="shared" si="279"/>
        <v>1</v>
      </c>
      <c r="W868" s="3" t="b">
        <f t="shared" si="280"/>
        <v>0</v>
      </c>
      <c r="X868" s="3" t="b">
        <f t="shared" si="281"/>
        <v>0</v>
      </c>
      <c r="Y868" s="3" t="b">
        <f t="shared" si="282"/>
        <v>0</v>
      </c>
      <c r="Z868" s="3" t="b">
        <f t="shared" si="283"/>
        <v>0</v>
      </c>
      <c r="AA868" s="3" t="b">
        <f t="shared" si="284"/>
        <v>0</v>
      </c>
      <c r="AB868">
        <v>2751212811</v>
      </c>
      <c r="AC868">
        <v>1202623816</v>
      </c>
      <c r="AD868">
        <v>50957654.460000001</v>
      </c>
      <c r="AE868">
        <v>1589735892</v>
      </c>
      <c r="AF868">
        <v>58936465.259999998</v>
      </c>
      <c r="AG868" s="3" t="b">
        <f t="shared" si="285"/>
        <v>1</v>
      </c>
      <c r="AH868" s="3" t="b">
        <f t="shared" si="286"/>
        <v>0</v>
      </c>
      <c r="AI868" s="3" t="b">
        <f t="shared" si="287"/>
        <v>0</v>
      </c>
      <c r="AJ868" s="3" t="b">
        <f t="shared" si="288"/>
        <v>0</v>
      </c>
      <c r="AK868" s="3" t="b">
        <f t="shared" si="289"/>
        <v>0</v>
      </c>
      <c r="AL868" s="3" t="b">
        <f t="shared" si="290"/>
        <v>0</v>
      </c>
      <c r="AM868" s="3" t="b">
        <f t="shared" si="291"/>
        <v>0</v>
      </c>
      <c r="AN868" s="3" t="b">
        <f t="shared" si="292"/>
        <v>0</v>
      </c>
      <c r="AO868" s="3" t="b">
        <f t="shared" si="293"/>
        <v>0</v>
      </c>
      <c r="AP868">
        <v>37442716.520000003</v>
      </c>
      <c r="AQ868">
        <v>2642452.8429999999</v>
      </c>
      <c r="AR868">
        <v>-13819866.6</v>
      </c>
      <c r="AS868">
        <v>32.568333109999998</v>
      </c>
      <c r="AT868">
        <v>19.942127989999999</v>
      </c>
      <c r="AU868">
        <v>157.94237319999999</v>
      </c>
      <c r="AV868">
        <v>12.434365980000001</v>
      </c>
      <c r="AW868">
        <v>10.091499730000001</v>
      </c>
      <c r="AX868">
        <v>4.7435551660000002</v>
      </c>
      <c r="AY868">
        <v>-0.69630094300000001</v>
      </c>
      <c r="AZ868">
        <v>29.630005000000001</v>
      </c>
      <c r="BA868">
        <v>0</v>
      </c>
      <c r="BB868">
        <v>4.9941721589999997</v>
      </c>
      <c r="BC868">
        <v>5.9886668890000001</v>
      </c>
      <c r="BD868">
        <v>0.83393720999999998</v>
      </c>
      <c r="BE868">
        <v>45.472506129999999</v>
      </c>
      <c r="BF868">
        <v>13.01581631</v>
      </c>
      <c r="BG868">
        <v>8.4643036909999996</v>
      </c>
      <c r="BH868">
        <v>5.4919410629999996</v>
      </c>
      <c r="BI868">
        <v>2.187750324</v>
      </c>
      <c r="BJ868">
        <v>-0.191336543</v>
      </c>
      <c r="BK868">
        <v>23.76</v>
      </c>
      <c r="BL868">
        <v>23.889999</v>
      </c>
      <c r="BM868">
        <v>21.799999</v>
      </c>
      <c r="BN868">
        <v>22.16</v>
      </c>
      <c r="BO868">
        <v>-2.52</v>
      </c>
      <c r="BP868">
        <v>-10.21069692</v>
      </c>
      <c r="BQ868">
        <v>-1.9800005000000001</v>
      </c>
      <c r="BR868">
        <v>-1.4940001000000001</v>
      </c>
      <c r="BS868">
        <v>-0.57799979999999995</v>
      </c>
      <c r="BT868">
        <v>0.35793936399999998</v>
      </c>
      <c r="BU868">
        <v>53.505843069999997</v>
      </c>
      <c r="BV868">
        <v>-21.035058429999999</v>
      </c>
      <c r="BW868">
        <v>-16.527550080000001</v>
      </c>
      <c r="BX868">
        <v>-15.013392659999999</v>
      </c>
      <c r="BY868">
        <v>-8.9154962799999993</v>
      </c>
      <c r="BZ868">
        <v>0.66026009200000002</v>
      </c>
      <c r="CA868" t="s">
        <v>61</v>
      </c>
      <c r="CB868">
        <v>1.220212031</v>
      </c>
      <c r="CC868">
        <v>1</v>
      </c>
    </row>
    <row r="869" spans="1:81" x14ac:dyDescent="0.25">
      <c r="A869">
        <v>1465</v>
      </c>
      <c r="B869" s="1">
        <v>41086</v>
      </c>
      <c r="C869">
        <v>1314.089966</v>
      </c>
      <c r="D869">
        <v>1324.23999</v>
      </c>
      <c r="E869">
        <v>1310.3000489999999</v>
      </c>
      <c r="F869">
        <v>1319.98999</v>
      </c>
      <c r="G869">
        <v>1319.98999</v>
      </c>
      <c r="H869">
        <v>3412940000</v>
      </c>
      <c r="I869" s="2">
        <v>509908000000</v>
      </c>
      <c r="J869">
        <v>-44440000</v>
      </c>
      <c r="K869" s="3" t="b">
        <f t="shared" si="273"/>
        <v>0</v>
      </c>
      <c r="L869" s="3" t="b">
        <f t="shared" si="274"/>
        <v>0</v>
      </c>
      <c r="M869" s="3" t="b">
        <f t="shared" si="275"/>
        <v>0</v>
      </c>
      <c r="N869" s="3" t="b">
        <f t="shared" si="276"/>
        <v>1</v>
      </c>
      <c r="O869" s="3" t="b">
        <f t="shared" si="277"/>
        <v>0</v>
      </c>
      <c r="P869" s="3" t="b">
        <f t="shared" si="278"/>
        <v>0</v>
      </c>
      <c r="Q869">
        <v>1204601000</v>
      </c>
      <c r="R869">
        <v>394595000</v>
      </c>
      <c r="S869">
        <v>959756848.5</v>
      </c>
      <c r="T869" s="2">
        <v>659090000000</v>
      </c>
      <c r="U869">
        <v>-476979379.5</v>
      </c>
      <c r="V869" s="3" t="b">
        <f t="shared" si="279"/>
        <v>0</v>
      </c>
      <c r="W869" s="3" t="b">
        <f t="shared" si="280"/>
        <v>0</v>
      </c>
      <c r="X869" s="3" t="b">
        <f t="shared" si="281"/>
        <v>0</v>
      </c>
      <c r="Y869" s="3" t="b">
        <f t="shared" si="282"/>
        <v>1</v>
      </c>
      <c r="Z869" s="3" t="b">
        <f t="shared" si="283"/>
        <v>0</v>
      </c>
      <c r="AA869" s="3" t="b">
        <f t="shared" si="284"/>
        <v>0</v>
      </c>
      <c r="AB869">
        <v>322479661.5</v>
      </c>
      <c r="AC869">
        <v>-347813257.69999999</v>
      </c>
      <c r="AD869">
        <v>714332691.10000002</v>
      </c>
      <c r="AE869">
        <v>1616900944</v>
      </c>
      <c r="AF869">
        <v>-19791007.41</v>
      </c>
      <c r="AG869" s="3" t="b">
        <f t="shared" si="285"/>
        <v>0</v>
      </c>
      <c r="AH869" s="3" t="b">
        <f t="shared" si="286"/>
        <v>0</v>
      </c>
      <c r="AI869" s="3" t="b">
        <f t="shared" si="287"/>
        <v>0</v>
      </c>
      <c r="AJ869" s="3" t="b">
        <f t="shared" si="288"/>
        <v>1</v>
      </c>
      <c r="AK869" s="3" t="b">
        <f t="shared" si="289"/>
        <v>0</v>
      </c>
      <c r="AL869" s="3" t="b">
        <f t="shared" si="290"/>
        <v>0</v>
      </c>
      <c r="AM869" s="3" t="b">
        <f t="shared" si="291"/>
        <v>1</v>
      </c>
      <c r="AN869" s="3" t="b">
        <f t="shared" si="292"/>
        <v>0</v>
      </c>
      <c r="AO869" s="3" t="b">
        <f t="shared" si="293"/>
        <v>0</v>
      </c>
      <c r="AP869">
        <v>-6115450.3329999996</v>
      </c>
      <c r="AQ869">
        <v>-20387202.23</v>
      </c>
      <c r="AR869">
        <v>-1283796.0619999999</v>
      </c>
      <c r="AS869">
        <v>38.375609799999999</v>
      </c>
      <c r="AT869">
        <v>6.7562835730000002</v>
      </c>
      <c r="AU869">
        <v>21.367576029999999</v>
      </c>
      <c r="AV869">
        <v>-3.7897325259999999</v>
      </c>
      <c r="AW869">
        <v>-1.7872341089999999</v>
      </c>
      <c r="AX869">
        <v>-5.0917374530000004</v>
      </c>
      <c r="AY869">
        <v>-0.51784715999999997</v>
      </c>
      <c r="AZ869">
        <v>6.2700189999999996</v>
      </c>
      <c r="BA869">
        <v>0</v>
      </c>
      <c r="BB869">
        <v>5.5209102980000004</v>
      </c>
      <c r="BC869">
        <v>6.2559718220000002</v>
      </c>
      <c r="BD869">
        <v>0.88250242400000001</v>
      </c>
      <c r="BE869">
        <v>46.879218469999998</v>
      </c>
      <c r="BF869">
        <v>2.0999685700000001</v>
      </c>
      <c r="BG869">
        <v>-2.1398385759999998</v>
      </c>
      <c r="BH869">
        <v>-1.00209003</v>
      </c>
      <c r="BI869">
        <v>-2.7572188959999999</v>
      </c>
      <c r="BJ869">
        <v>-0.54390580200000005</v>
      </c>
      <c r="BK869">
        <v>20.010000000000002</v>
      </c>
      <c r="BL869">
        <v>20.57</v>
      </c>
      <c r="BM869">
        <v>19.420000000000002</v>
      </c>
      <c r="BN869">
        <v>19.719999000000001</v>
      </c>
      <c r="BO869">
        <v>-0.66</v>
      </c>
      <c r="BP869">
        <v>-3.2384692460000002</v>
      </c>
      <c r="BQ869">
        <v>0.80499900000000002</v>
      </c>
      <c r="BR869">
        <v>0.11899949999999999</v>
      </c>
      <c r="BS869">
        <v>0.52599969999999996</v>
      </c>
      <c r="BT869">
        <v>-0.36915160600000002</v>
      </c>
      <c r="BU869">
        <v>27.181809090000002</v>
      </c>
      <c r="BV869">
        <v>-10.1048718</v>
      </c>
      <c r="BW869">
        <v>4.6318559109999997</v>
      </c>
      <c r="BX869">
        <v>-0.62288462499999997</v>
      </c>
      <c r="BY869">
        <v>3.1061222040000001</v>
      </c>
      <c r="BZ869">
        <v>-3.5258416700000001</v>
      </c>
      <c r="CA869" t="s">
        <v>60</v>
      </c>
      <c r="CB869">
        <v>0.22466773800000001</v>
      </c>
      <c r="CC869">
        <v>1</v>
      </c>
    </row>
    <row r="870" spans="1:81" x14ac:dyDescent="0.25">
      <c r="A870">
        <v>1466</v>
      </c>
      <c r="B870" s="1">
        <v>41087</v>
      </c>
      <c r="C870">
        <v>1320.709961</v>
      </c>
      <c r="D870">
        <v>1334.400024</v>
      </c>
      <c r="E870">
        <v>1320.709961</v>
      </c>
      <c r="F870">
        <v>1331.849976</v>
      </c>
      <c r="G870">
        <v>1331.849976</v>
      </c>
      <c r="H870">
        <v>3286910000</v>
      </c>
      <c r="I870" s="2">
        <v>513195000000</v>
      </c>
      <c r="J870">
        <v>3349925000</v>
      </c>
      <c r="K870" s="3" t="b">
        <f t="shared" si="273"/>
        <v>1</v>
      </c>
      <c r="L870" s="3" t="b">
        <f t="shared" si="274"/>
        <v>0</v>
      </c>
      <c r="M870" s="3" t="b">
        <f t="shared" si="275"/>
        <v>0</v>
      </c>
      <c r="N870" s="3" t="b">
        <f t="shared" si="276"/>
        <v>0</v>
      </c>
      <c r="O870" s="3" t="b">
        <f t="shared" si="277"/>
        <v>0</v>
      </c>
      <c r="P870" s="3" t="b">
        <f t="shared" si="278"/>
        <v>0</v>
      </c>
      <c r="Q870">
        <v>1300703000</v>
      </c>
      <c r="R870">
        <v>1685016000</v>
      </c>
      <c r="S870">
        <v>715124727.29999995</v>
      </c>
      <c r="T870" s="2">
        <v>661153000000</v>
      </c>
      <c r="U870">
        <v>1697137391</v>
      </c>
      <c r="V870" s="3" t="b">
        <f t="shared" si="279"/>
        <v>1</v>
      </c>
      <c r="W870" s="3" t="b">
        <f t="shared" si="280"/>
        <v>0</v>
      </c>
      <c r="X870" s="3" t="b">
        <f t="shared" si="281"/>
        <v>0</v>
      </c>
      <c r="Y870" s="3" t="b">
        <f t="shared" si="282"/>
        <v>0</v>
      </c>
      <c r="Z870" s="3" t="b">
        <f t="shared" si="283"/>
        <v>0</v>
      </c>
      <c r="AA870" s="3" t="b">
        <f t="shared" si="284"/>
        <v>0</v>
      </c>
      <c r="AB870">
        <v>465720763.5</v>
      </c>
      <c r="AC870">
        <v>684460076.60000002</v>
      </c>
      <c r="AD870">
        <v>477780595.60000002</v>
      </c>
      <c r="AE870">
        <v>1646433522</v>
      </c>
      <c r="AF870">
        <v>22910794.059999999</v>
      </c>
      <c r="AG870" s="3" t="b">
        <f t="shared" si="285"/>
        <v>1</v>
      </c>
      <c r="AH870" s="3" t="b">
        <f t="shared" si="286"/>
        <v>0</v>
      </c>
      <c r="AI870" s="3" t="b">
        <f t="shared" si="287"/>
        <v>0</v>
      </c>
      <c r="AJ870" s="3" t="b">
        <f t="shared" si="288"/>
        <v>0</v>
      </c>
      <c r="AK870" s="3" t="b">
        <f t="shared" si="289"/>
        <v>0</v>
      </c>
      <c r="AL870" s="3" t="b">
        <f t="shared" si="290"/>
        <v>0</v>
      </c>
      <c r="AM870" s="3" t="b">
        <f t="shared" si="291"/>
        <v>0</v>
      </c>
      <c r="AN870" s="3" t="b">
        <f t="shared" si="292"/>
        <v>0</v>
      </c>
      <c r="AO870" s="3" t="b">
        <f t="shared" si="293"/>
        <v>0</v>
      </c>
      <c r="AP870">
        <v>-1385930.149</v>
      </c>
      <c r="AQ870">
        <v>1596082.149</v>
      </c>
      <c r="AR870">
        <v>-5431317.2980000004</v>
      </c>
      <c r="AS870">
        <v>47.759119060000003</v>
      </c>
      <c r="AT870">
        <v>9.383509257</v>
      </c>
      <c r="AU870">
        <v>24.45175283</v>
      </c>
      <c r="AV870">
        <v>8.0698964150000005</v>
      </c>
      <c r="AW870">
        <v>1.216841619</v>
      </c>
      <c r="AX870">
        <v>0.88298251500000002</v>
      </c>
      <c r="AY870">
        <v>-1.2666427920000001</v>
      </c>
      <c r="AZ870">
        <v>11.859985999999999</v>
      </c>
      <c r="BA870">
        <v>0</v>
      </c>
      <c r="BB870">
        <v>5.9737014200000003</v>
      </c>
      <c r="BC870">
        <v>5.8091166919999999</v>
      </c>
      <c r="BD870">
        <v>1.0283321439999999</v>
      </c>
      <c r="BE870">
        <v>50.698409859999998</v>
      </c>
      <c r="BF870">
        <v>3.8191913930000001</v>
      </c>
      <c r="BG870">
        <v>2.9595799820000002</v>
      </c>
      <c r="BH870">
        <v>7.1851129E-2</v>
      </c>
      <c r="BI870">
        <v>9.3120257999999997E-2</v>
      </c>
      <c r="BJ870">
        <v>-0.97612361199999997</v>
      </c>
      <c r="BK870">
        <v>19.549999</v>
      </c>
      <c r="BL870">
        <v>20.120000999999998</v>
      </c>
      <c r="BM870">
        <v>19.379999000000002</v>
      </c>
      <c r="BN870">
        <v>19.450001</v>
      </c>
      <c r="BO870">
        <v>-0.26999800000000002</v>
      </c>
      <c r="BP870">
        <v>-1.3691582840000001</v>
      </c>
      <c r="BQ870">
        <v>-0.464999</v>
      </c>
      <c r="BR870">
        <v>0.33600000000000002</v>
      </c>
      <c r="BS870">
        <v>3.5000000000000003E-2</v>
      </c>
      <c r="BT870">
        <v>-0.105878812</v>
      </c>
      <c r="BU870">
        <v>24.727281820000002</v>
      </c>
      <c r="BV870">
        <v>-2.4545272730000001</v>
      </c>
      <c r="BW870">
        <v>-6.2796995349999998</v>
      </c>
      <c r="BX870">
        <v>1.0322681849999999</v>
      </c>
      <c r="BY870">
        <v>-1.2710295970000001</v>
      </c>
      <c r="BZ870">
        <v>-1.5486075880000001</v>
      </c>
      <c r="CA870" t="s">
        <v>60</v>
      </c>
      <c r="CB870">
        <v>0.58748726200000001</v>
      </c>
      <c r="CC870">
        <v>1</v>
      </c>
    </row>
    <row r="871" spans="1:81" x14ac:dyDescent="0.25">
      <c r="A871">
        <v>1467</v>
      </c>
      <c r="B871" s="1">
        <v>41088</v>
      </c>
      <c r="C871">
        <v>1331.5200199999999</v>
      </c>
      <c r="D871">
        <v>1331.5200199999999</v>
      </c>
      <c r="E871">
        <v>1313.290039</v>
      </c>
      <c r="F871">
        <v>1329.040039</v>
      </c>
      <c r="G871">
        <v>1329.040039</v>
      </c>
      <c r="H871">
        <v>3969370000</v>
      </c>
      <c r="I871" s="2">
        <v>509226000000</v>
      </c>
      <c r="J871">
        <v>-341230000</v>
      </c>
      <c r="K871" s="3" t="b">
        <f t="shared" si="273"/>
        <v>0</v>
      </c>
      <c r="L871" s="3" t="b">
        <f t="shared" si="274"/>
        <v>0</v>
      </c>
      <c r="M871" s="3" t="b">
        <f t="shared" si="275"/>
        <v>0</v>
      </c>
      <c r="N871" s="3" t="b">
        <f t="shared" si="276"/>
        <v>1</v>
      </c>
      <c r="O871" s="3" t="b">
        <f t="shared" si="277"/>
        <v>0</v>
      </c>
      <c r="P871" s="3" t="b">
        <f t="shared" si="278"/>
        <v>0</v>
      </c>
      <c r="Q871">
        <v>1147835000</v>
      </c>
      <c r="R871">
        <v>515717000</v>
      </c>
      <c r="S871">
        <v>307788060.60000002</v>
      </c>
      <c r="T871" s="2">
        <v>664042000000</v>
      </c>
      <c r="U871">
        <v>2475899765</v>
      </c>
      <c r="V871" s="3" t="b">
        <f t="shared" si="279"/>
        <v>1</v>
      </c>
      <c r="W871" s="3" t="b">
        <f t="shared" si="280"/>
        <v>0</v>
      </c>
      <c r="X871" s="3" t="b">
        <f t="shared" si="281"/>
        <v>0</v>
      </c>
      <c r="Y871" s="3" t="b">
        <f t="shared" si="282"/>
        <v>0</v>
      </c>
      <c r="Z871" s="3" t="b">
        <f t="shared" si="283"/>
        <v>0</v>
      </c>
      <c r="AA871" s="3" t="b">
        <f t="shared" si="284"/>
        <v>0</v>
      </c>
      <c r="AB871">
        <v>2091341381</v>
      </c>
      <c r="AC871">
        <v>1138995632</v>
      </c>
      <c r="AD871">
        <v>406348634.69999999</v>
      </c>
      <c r="AE871">
        <v>1638058945</v>
      </c>
      <c r="AF871">
        <v>10579000.42</v>
      </c>
      <c r="AG871" s="3" t="b">
        <f t="shared" si="285"/>
        <v>1</v>
      </c>
      <c r="AH871" s="3" t="b">
        <f t="shared" si="286"/>
        <v>0</v>
      </c>
      <c r="AI871" s="3" t="b">
        <f t="shared" si="287"/>
        <v>0</v>
      </c>
      <c r="AJ871" s="3" t="b">
        <f t="shared" si="288"/>
        <v>0</v>
      </c>
      <c r="AK871" s="3" t="b">
        <f t="shared" si="289"/>
        <v>0</v>
      </c>
      <c r="AL871" s="3" t="b">
        <f t="shared" si="290"/>
        <v>0</v>
      </c>
      <c r="AM871" s="3" t="b">
        <f t="shared" si="291"/>
        <v>0</v>
      </c>
      <c r="AN871" s="3" t="b">
        <f t="shared" si="292"/>
        <v>0</v>
      </c>
      <c r="AO871" s="3" t="b">
        <f t="shared" si="293"/>
        <v>0</v>
      </c>
      <c r="AP871">
        <v>14187361.199999999</v>
      </c>
      <c r="AQ871">
        <v>897356.0148</v>
      </c>
      <c r="AR871">
        <v>-8079088.2489999998</v>
      </c>
      <c r="AS871">
        <v>49.931905919999998</v>
      </c>
      <c r="AT871">
        <v>2.1727868579999998</v>
      </c>
      <c r="AU871">
        <v>4.549470135</v>
      </c>
      <c r="AV871">
        <v>5.7781480570000001</v>
      </c>
      <c r="AW871">
        <v>6.4321248320000004</v>
      </c>
      <c r="AX871">
        <v>2.4093454950000002</v>
      </c>
      <c r="AY871">
        <v>-1.445054026</v>
      </c>
      <c r="AZ871">
        <v>0</v>
      </c>
      <c r="BA871">
        <v>2.8099370000000001</v>
      </c>
      <c r="BB871">
        <v>5.5470084609999999</v>
      </c>
      <c r="BC871">
        <v>5.5948895710000004</v>
      </c>
      <c r="BD871">
        <v>0.99144199200000005</v>
      </c>
      <c r="BE871">
        <v>49.785130369999997</v>
      </c>
      <c r="BF871">
        <v>-0.91327949200000003</v>
      </c>
      <c r="BG871">
        <v>1.45295595</v>
      </c>
      <c r="BH871">
        <v>1.8836832800000001</v>
      </c>
      <c r="BI871">
        <v>0.317162946</v>
      </c>
      <c r="BJ871">
        <v>-1.1840242139999999</v>
      </c>
      <c r="BK871">
        <v>20.329999999999998</v>
      </c>
      <c r="BL871">
        <v>21.190000999999999</v>
      </c>
      <c r="BM871">
        <v>19.600000000000001</v>
      </c>
      <c r="BN871">
        <v>19.709999</v>
      </c>
      <c r="BO871">
        <v>0.25999800000000001</v>
      </c>
      <c r="BP871">
        <v>1.3367505740000001</v>
      </c>
      <c r="BQ871">
        <v>-5.0000000000000001E-3</v>
      </c>
      <c r="BR871">
        <v>-0.2279998</v>
      </c>
      <c r="BS871">
        <v>0.2269998</v>
      </c>
      <c r="BT871">
        <v>5.7333255E-2</v>
      </c>
      <c r="BU871">
        <v>26.824808390000001</v>
      </c>
      <c r="BV871">
        <v>2.0975265759999999</v>
      </c>
      <c r="BW871">
        <v>-0.178500348</v>
      </c>
      <c r="BX871">
        <v>-3.3840144749999999</v>
      </c>
      <c r="BY871">
        <v>0.52540231800000003</v>
      </c>
      <c r="BZ871">
        <v>-0.33593583599999999</v>
      </c>
      <c r="CA871" t="s">
        <v>60</v>
      </c>
      <c r="CB871">
        <v>0.17774662799999999</v>
      </c>
      <c r="CC871">
        <v>1</v>
      </c>
    </row>
    <row r="872" spans="1:81" x14ac:dyDescent="0.25">
      <c r="A872">
        <v>1468</v>
      </c>
      <c r="B872" s="1">
        <v>41089</v>
      </c>
      <c r="C872">
        <v>1330.119995</v>
      </c>
      <c r="D872">
        <v>1362.170044</v>
      </c>
      <c r="E872">
        <v>1330.119995</v>
      </c>
      <c r="F872">
        <v>1362.160034</v>
      </c>
      <c r="G872">
        <v>1362.160034</v>
      </c>
      <c r="H872">
        <v>4590480000</v>
      </c>
      <c r="I872" s="2">
        <v>513816000000</v>
      </c>
      <c r="J872">
        <v>310555000</v>
      </c>
      <c r="K872" s="3" t="b">
        <f t="shared" si="273"/>
        <v>1</v>
      </c>
      <c r="L872" s="3" t="b">
        <f t="shared" si="274"/>
        <v>0</v>
      </c>
      <c r="M872" s="3" t="b">
        <f t="shared" si="275"/>
        <v>0</v>
      </c>
      <c r="N872" s="3" t="b">
        <f t="shared" si="276"/>
        <v>0</v>
      </c>
      <c r="O872" s="3" t="b">
        <f t="shared" si="277"/>
        <v>0</v>
      </c>
      <c r="P872" s="3" t="b">
        <f t="shared" si="278"/>
        <v>0</v>
      </c>
      <c r="Q872">
        <v>775469000</v>
      </c>
      <c r="R872">
        <v>1395946000</v>
      </c>
      <c r="S872">
        <v>345050969.69999999</v>
      </c>
      <c r="T872" s="2">
        <v>668630000000</v>
      </c>
      <c r="U872">
        <v>3738503765</v>
      </c>
      <c r="V872" s="3" t="b">
        <f t="shared" si="279"/>
        <v>1</v>
      </c>
      <c r="W872" s="3" t="b">
        <f t="shared" si="280"/>
        <v>0</v>
      </c>
      <c r="X872" s="3" t="b">
        <f t="shared" si="281"/>
        <v>0</v>
      </c>
      <c r="Y872" s="3" t="b">
        <f t="shared" si="282"/>
        <v>0</v>
      </c>
      <c r="Z872" s="3" t="b">
        <f t="shared" si="283"/>
        <v>0</v>
      </c>
      <c r="AA872" s="3" t="b">
        <f t="shared" si="284"/>
        <v>0</v>
      </c>
      <c r="AB872">
        <v>3150763125</v>
      </c>
      <c r="AC872">
        <v>2669436416</v>
      </c>
      <c r="AD872">
        <v>724294171.5</v>
      </c>
      <c r="AE872">
        <v>1752454802</v>
      </c>
      <c r="AF872">
        <v>53010640.359999999</v>
      </c>
      <c r="AG872" s="3" t="b">
        <f t="shared" si="285"/>
        <v>1</v>
      </c>
      <c r="AH872" s="3" t="b">
        <f t="shared" si="286"/>
        <v>0</v>
      </c>
      <c r="AI872" s="3" t="b">
        <f t="shared" si="287"/>
        <v>0</v>
      </c>
      <c r="AJ872" s="3" t="b">
        <f t="shared" si="288"/>
        <v>0</v>
      </c>
      <c r="AK872" s="3" t="b">
        <f t="shared" si="289"/>
        <v>0</v>
      </c>
      <c r="AL872" s="3" t="b">
        <f t="shared" si="290"/>
        <v>0</v>
      </c>
      <c r="AM872" s="3" t="b">
        <f t="shared" si="291"/>
        <v>0</v>
      </c>
      <c r="AN872" s="3" t="b">
        <f t="shared" si="292"/>
        <v>0</v>
      </c>
      <c r="AO872" s="3" t="b">
        <f t="shared" si="293"/>
        <v>0</v>
      </c>
      <c r="AP872">
        <v>39828699.780000001</v>
      </c>
      <c r="AQ872">
        <v>32484373.850000001</v>
      </c>
      <c r="AR872">
        <v>-1570871.6969999999</v>
      </c>
      <c r="AS872">
        <v>89.036115350000003</v>
      </c>
      <c r="AT872">
        <v>39.104209439999998</v>
      </c>
      <c r="AU872">
        <v>78.315074730000006</v>
      </c>
      <c r="AV872">
        <v>20.63849815</v>
      </c>
      <c r="AW872">
        <v>15.415430349999999</v>
      </c>
      <c r="AX872">
        <v>12.638987439999999</v>
      </c>
      <c r="AY872">
        <v>1.029494278</v>
      </c>
      <c r="AZ872">
        <v>33.119995000000003</v>
      </c>
      <c r="BA872">
        <v>0</v>
      </c>
      <c r="BB872">
        <v>7.5165075000000003</v>
      </c>
      <c r="BC872">
        <v>5.1952546020000003</v>
      </c>
      <c r="BD872">
        <v>1.44680253</v>
      </c>
      <c r="BE872">
        <v>59.130334879999999</v>
      </c>
      <c r="BF872">
        <v>9.3452045080000001</v>
      </c>
      <c r="BG872">
        <v>4.2159625079999996</v>
      </c>
      <c r="BH872">
        <v>3.5840069730000002</v>
      </c>
      <c r="BI872">
        <v>3.1608081860000001</v>
      </c>
      <c r="BJ872">
        <v>-0.58215265199999999</v>
      </c>
      <c r="BK872">
        <v>17.52</v>
      </c>
      <c r="BL872">
        <v>19.709999</v>
      </c>
      <c r="BM872">
        <v>16.870000999999998</v>
      </c>
      <c r="BN872">
        <v>17.079999999999998</v>
      </c>
      <c r="BO872">
        <v>-2.6299990000000002</v>
      </c>
      <c r="BP872">
        <v>-13.343476069999999</v>
      </c>
      <c r="BQ872">
        <v>-1.1850004999999999</v>
      </c>
      <c r="BR872">
        <v>-0.76599989999999996</v>
      </c>
      <c r="BS872">
        <v>-0.66099980000000003</v>
      </c>
      <c r="BT872">
        <v>6.2969697000000005E-2</v>
      </c>
      <c r="BU872">
        <v>2.8284671530000001</v>
      </c>
      <c r="BV872">
        <v>-23.99634124</v>
      </c>
      <c r="BW872">
        <v>-10.94940733</v>
      </c>
      <c r="BX872">
        <v>-7.0962499240000003</v>
      </c>
      <c r="BY872">
        <v>-6.9273428160000003</v>
      </c>
      <c r="BZ872">
        <v>-0.47450950400000003</v>
      </c>
      <c r="CA872" t="s">
        <v>61</v>
      </c>
      <c r="CB872">
        <v>1.129509128</v>
      </c>
      <c r="CC872">
        <v>1</v>
      </c>
    </row>
    <row r="873" spans="1:81" x14ac:dyDescent="0.25">
      <c r="A873">
        <v>1477</v>
      </c>
      <c r="B873" s="1">
        <v>41103</v>
      </c>
      <c r="C873">
        <v>1334.8100589999999</v>
      </c>
      <c r="D873">
        <v>1357.6999510000001</v>
      </c>
      <c r="E873">
        <v>1334.8100589999999</v>
      </c>
      <c r="F873">
        <v>1356.780029</v>
      </c>
      <c r="G873">
        <v>1356.780029</v>
      </c>
      <c r="H873">
        <v>3212930000</v>
      </c>
      <c r="I873" s="2">
        <v>503205000000</v>
      </c>
      <c r="J873">
        <v>-220755000</v>
      </c>
      <c r="K873" s="3" t="b">
        <f t="shared" si="273"/>
        <v>0</v>
      </c>
      <c r="L873" s="3" t="b">
        <f t="shared" si="274"/>
        <v>0</v>
      </c>
      <c r="M873" s="3" t="b">
        <f t="shared" si="275"/>
        <v>0</v>
      </c>
      <c r="N873" s="3" t="b">
        <f t="shared" si="276"/>
        <v>1</v>
      </c>
      <c r="O873" s="3" t="b">
        <f t="shared" si="277"/>
        <v>0</v>
      </c>
      <c r="P873" s="3" t="b">
        <f t="shared" si="278"/>
        <v>0</v>
      </c>
      <c r="Q873">
        <v>-1525784000</v>
      </c>
      <c r="R873">
        <v>-2175753000</v>
      </c>
      <c r="S873">
        <v>-1961217273</v>
      </c>
      <c r="T873" s="2">
        <v>676039000000</v>
      </c>
      <c r="U873">
        <v>1801815471</v>
      </c>
      <c r="V873" s="3" t="b">
        <f t="shared" si="279"/>
        <v>1</v>
      </c>
      <c r="W873" s="3" t="b">
        <f t="shared" si="280"/>
        <v>0</v>
      </c>
      <c r="X873" s="3" t="b">
        <f t="shared" si="281"/>
        <v>0</v>
      </c>
      <c r="Y873" s="3" t="b">
        <f t="shared" si="282"/>
        <v>0</v>
      </c>
      <c r="Z873" s="3" t="b">
        <f t="shared" si="283"/>
        <v>0</v>
      </c>
      <c r="AA873" s="3" t="b">
        <f t="shared" si="284"/>
        <v>0</v>
      </c>
      <c r="AB873">
        <v>1552756509</v>
      </c>
      <c r="AC873">
        <v>783939206.10000002</v>
      </c>
      <c r="AD873">
        <v>428020129.30000001</v>
      </c>
      <c r="AE873">
        <v>1735380819</v>
      </c>
      <c r="AF873">
        <v>17389911.219999999</v>
      </c>
      <c r="AG873" s="3" t="b">
        <f t="shared" si="285"/>
        <v>1</v>
      </c>
      <c r="AH873" s="3" t="b">
        <f t="shared" si="286"/>
        <v>0</v>
      </c>
      <c r="AI873" s="3" t="b">
        <f t="shared" si="287"/>
        <v>0</v>
      </c>
      <c r="AJ873" s="3" t="b">
        <f t="shared" si="288"/>
        <v>0</v>
      </c>
      <c r="AK873" s="3" t="b">
        <f t="shared" si="289"/>
        <v>0</v>
      </c>
      <c r="AL873" s="3" t="b">
        <f t="shared" si="290"/>
        <v>0</v>
      </c>
      <c r="AM873" s="3" t="b">
        <f t="shared" si="291"/>
        <v>0</v>
      </c>
      <c r="AN873" s="3" t="b">
        <f t="shared" si="292"/>
        <v>0</v>
      </c>
      <c r="AO873" s="3" t="b">
        <f t="shared" si="293"/>
        <v>0</v>
      </c>
      <c r="AP873">
        <v>8596101.9519999996</v>
      </c>
      <c r="AQ873">
        <v>-522248.27240000002</v>
      </c>
      <c r="AR873">
        <v>-7564859.5159999998</v>
      </c>
      <c r="AS873">
        <v>83.316351909999995</v>
      </c>
      <c r="AT873">
        <v>20.375686999999999</v>
      </c>
      <c r="AU873">
        <v>32.372849930000001</v>
      </c>
      <c r="AV873">
        <v>7.09265671</v>
      </c>
      <c r="AW873">
        <v>3.6309991620000002</v>
      </c>
      <c r="AX873">
        <v>0.178604031</v>
      </c>
      <c r="AY873">
        <v>-3.0980083340000002</v>
      </c>
      <c r="AZ873">
        <v>22.020019000000001</v>
      </c>
      <c r="BA873">
        <v>0</v>
      </c>
      <c r="BB873">
        <v>5.9248811950000002</v>
      </c>
      <c r="BC873">
        <v>4.7888843540000003</v>
      </c>
      <c r="BD873">
        <v>1.2372153420000001</v>
      </c>
      <c r="BE873">
        <v>55.301575980000003</v>
      </c>
      <c r="BF873">
        <v>7.6911728549999996</v>
      </c>
      <c r="BG873">
        <v>2.631072079</v>
      </c>
      <c r="BH873">
        <v>1.333611831</v>
      </c>
      <c r="BI873">
        <v>2.7597011000000001E-2</v>
      </c>
      <c r="BJ873">
        <v>-1.2715475999999999</v>
      </c>
      <c r="BK873">
        <v>17.780000999999999</v>
      </c>
      <c r="BL873">
        <v>17.82</v>
      </c>
      <c r="BM873">
        <v>16.360001</v>
      </c>
      <c r="BN873">
        <v>16.739999999999998</v>
      </c>
      <c r="BO873">
        <v>-1.59</v>
      </c>
      <c r="BP873">
        <v>-8.6743044190000003</v>
      </c>
      <c r="BQ873">
        <v>-0.60500050000000005</v>
      </c>
      <c r="BR873">
        <v>-0.55599980000000004</v>
      </c>
      <c r="BS873">
        <v>-0.28699989999999997</v>
      </c>
      <c r="BT873">
        <v>0.11296975200000001</v>
      </c>
      <c r="BU873">
        <v>4.1012216400000003</v>
      </c>
      <c r="BV873">
        <v>-13.874345549999999</v>
      </c>
      <c r="BW873">
        <v>-5.2792364750000003</v>
      </c>
      <c r="BX873">
        <v>-4.8516561950000003</v>
      </c>
      <c r="BY873">
        <v>-2.504362129</v>
      </c>
      <c r="BZ873">
        <v>1.3595749370000001</v>
      </c>
      <c r="CA873" t="s">
        <v>61</v>
      </c>
      <c r="CB873">
        <v>0.58326898999999999</v>
      </c>
      <c r="CC873">
        <v>1</v>
      </c>
    </row>
    <row r="874" spans="1:81" x14ac:dyDescent="0.25">
      <c r="A874">
        <v>1486</v>
      </c>
      <c r="B874" s="1">
        <v>41116</v>
      </c>
      <c r="C874">
        <v>1338.170044</v>
      </c>
      <c r="D874">
        <v>1363.130005</v>
      </c>
      <c r="E874">
        <v>1338.170044</v>
      </c>
      <c r="F874">
        <v>1360.0200199999999</v>
      </c>
      <c r="G874">
        <v>1360.0200199999999</v>
      </c>
      <c r="H874">
        <v>4429300000</v>
      </c>
      <c r="I874" s="2">
        <v>500771000000</v>
      </c>
      <c r="J874">
        <v>355065000</v>
      </c>
      <c r="K874" s="3" t="b">
        <f t="shared" si="273"/>
        <v>1</v>
      </c>
      <c r="L874" s="3" t="b">
        <f t="shared" si="274"/>
        <v>0</v>
      </c>
      <c r="M874" s="3" t="b">
        <f t="shared" si="275"/>
        <v>0</v>
      </c>
      <c r="N874" s="3" t="b">
        <f t="shared" si="276"/>
        <v>0</v>
      </c>
      <c r="O874" s="3" t="b">
        <f t="shared" si="277"/>
        <v>0</v>
      </c>
      <c r="P874" s="3" t="b">
        <f t="shared" si="278"/>
        <v>0</v>
      </c>
      <c r="Q874">
        <v>-1326265000</v>
      </c>
      <c r="R874">
        <v>-2140714000</v>
      </c>
      <c r="S874">
        <v>-508240363.60000002</v>
      </c>
      <c r="T874" s="2">
        <v>681860000000</v>
      </c>
      <c r="U874">
        <v>1707472943</v>
      </c>
      <c r="V874" s="3" t="b">
        <f t="shared" si="279"/>
        <v>1</v>
      </c>
      <c r="W874" s="3" t="b">
        <f t="shared" si="280"/>
        <v>0</v>
      </c>
      <c r="X874" s="3" t="b">
        <f t="shared" si="281"/>
        <v>0</v>
      </c>
      <c r="Y874" s="3" t="b">
        <f t="shared" si="282"/>
        <v>0</v>
      </c>
      <c r="Z874" s="3" t="b">
        <f t="shared" si="283"/>
        <v>0</v>
      </c>
      <c r="AA874" s="3" t="b">
        <f t="shared" si="284"/>
        <v>0</v>
      </c>
      <c r="AB874">
        <v>816084532.89999998</v>
      </c>
      <c r="AC874">
        <v>508792178.80000001</v>
      </c>
      <c r="AD874">
        <v>295783113</v>
      </c>
      <c r="AE874">
        <v>1754812251</v>
      </c>
      <c r="AF874">
        <v>36048817.670000002</v>
      </c>
      <c r="AG874" s="3" t="b">
        <f t="shared" si="285"/>
        <v>1</v>
      </c>
      <c r="AH874" s="3" t="b">
        <f t="shared" si="286"/>
        <v>0</v>
      </c>
      <c r="AI874" s="3" t="b">
        <f t="shared" si="287"/>
        <v>0</v>
      </c>
      <c r="AJ874" s="3" t="b">
        <f t="shared" si="288"/>
        <v>0</v>
      </c>
      <c r="AK874" s="3" t="b">
        <f t="shared" si="289"/>
        <v>0</v>
      </c>
      <c r="AL874" s="3" t="b">
        <f t="shared" si="290"/>
        <v>0</v>
      </c>
      <c r="AM874" s="3" t="b">
        <f t="shared" si="291"/>
        <v>0</v>
      </c>
      <c r="AN874" s="3" t="b">
        <f t="shared" si="292"/>
        <v>0</v>
      </c>
      <c r="AO874" s="3" t="b">
        <f t="shared" si="293"/>
        <v>0</v>
      </c>
      <c r="AP874">
        <v>10958292.539999999</v>
      </c>
      <c r="AQ874">
        <v>-2874783.6529999999</v>
      </c>
      <c r="AR874">
        <v>-4498663.5070000002</v>
      </c>
      <c r="AS874">
        <v>82.076559160000002</v>
      </c>
      <c r="AT874">
        <v>19.472063469999998</v>
      </c>
      <c r="AU874">
        <v>31.103298980000002</v>
      </c>
      <c r="AV874">
        <v>9.5512345910000001</v>
      </c>
      <c r="AW874">
        <v>2.470739096</v>
      </c>
      <c r="AX874">
        <v>-1.5758934499999999</v>
      </c>
      <c r="AY874">
        <v>-2.1428437769999999</v>
      </c>
      <c r="AZ874">
        <v>22.130005000000001</v>
      </c>
      <c r="BA874">
        <v>0</v>
      </c>
      <c r="BB874">
        <v>5.6492559890000003</v>
      </c>
      <c r="BC874">
        <v>4.7915595030000002</v>
      </c>
      <c r="BD874">
        <v>1.1790015309999999</v>
      </c>
      <c r="BE874">
        <v>54.107420949999998</v>
      </c>
      <c r="BF874">
        <v>8.1876124140000002</v>
      </c>
      <c r="BG874">
        <v>4.021382419</v>
      </c>
      <c r="BH874">
        <v>1.112224463</v>
      </c>
      <c r="BI874">
        <v>-0.63866961600000005</v>
      </c>
      <c r="BJ874">
        <v>-0.96613912300000004</v>
      </c>
      <c r="BK874">
        <v>17.68</v>
      </c>
      <c r="BL874">
        <v>18.469999000000001</v>
      </c>
      <c r="BM874">
        <v>17.07</v>
      </c>
      <c r="BN874">
        <v>17.530000999999999</v>
      </c>
      <c r="BO874">
        <v>-1.8099989999999999</v>
      </c>
      <c r="BP874">
        <v>-9.3588366080000007</v>
      </c>
      <c r="BQ874">
        <v>-1.4699990000000001</v>
      </c>
      <c r="BR874">
        <v>-0.4399999</v>
      </c>
      <c r="BS874">
        <v>0.32400010000000001</v>
      </c>
      <c r="BT874">
        <v>0.30830302999999998</v>
      </c>
      <c r="BU874">
        <v>16.938118889999998</v>
      </c>
      <c r="BV874">
        <v>-14.73940554</v>
      </c>
      <c r="BW874">
        <v>-11.9706759</v>
      </c>
      <c r="BX874">
        <v>-3.5830610749999998</v>
      </c>
      <c r="BY874">
        <v>2.6384372960000002</v>
      </c>
      <c r="BZ874">
        <v>3.309212987</v>
      </c>
      <c r="CA874" t="s">
        <v>61</v>
      </c>
      <c r="CB874">
        <v>0.70556888299999998</v>
      </c>
      <c r="CC874">
        <v>1</v>
      </c>
    </row>
    <row r="875" spans="1:81" x14ac:dyDescent="0.25">
      <c r="A875">
        <v>1492</v>
      </c>
      <c r="B875" s="1">
        <v>41124</v>
      </c>
      <c r="C875">
        <v>1365.4499510000001</v>
      </c>
      <c r="D875">
        <v>1394.160034</v>
      </c>
      <c r="E875">
        <v>1365.4499510000001</v>
      </c>
      <c r="F875">
        <v>1390.98999</v>
      </c>
      <c r="G875">
        <v>1390.98999</v>
      </c>
      <c r="H875">
        <v>3751170000</v>
      </c>
      <c r="I875" s="2">
        <v>493253000000</v>
      </c>
      <c r="J875">
        <v>-221285000</v>
      </c>
      <c r="K875" s="3" t="b">
        <f t="shared" si="273"/>
        <v>0</v>
      </c>
      <c r="L875" s="3" t="b">
        <f t="shared" si="274"/>
        <v>0</v>
      </c>
      <c r="M875" s="3" t="b">
        <f t="shared" si="275"/>
        <v>0</v>
      </c>
      <c r="N875" s="3" t="b">
        <f t="shared" si="276"/>
        <v>1</v>
      </c>
      <c r="O875" s="3" t="b">
        <f t="shared" si="277"/>
        <v>0</v>
      </c>
      <c r="P875" s="3" t="b">
        <f t="shared" si="278"/>
        <v>0</v>
      </c>
      <c r="Q875">
        <v>-1884421000</v>
      </c>
      <c r="R875">
        <v>-2604478000</v>
      </c>
      <c r="S875">
        <v>-1179118788</v>
      </c>
      <c r="T875" s="2">
        <v>680856000000</v>
      </c>
      <c r="U875">
        <v>1483918949</v>
      </c>
      <c r="V875" s="3" t="b">
        <f t="shared" si="279"/>
        <v>1</v>
      </c>
      <c r="W875" s="3" t="b">
        <f t="shared" si="280"/>
        <v>0</v>
      </c>
      <c r="X875" s="3" t="b">
        <f t="shared" si="281"/>
        <v>0</v>
      </c>
      <c r="Y875" s="3" t="b">
        <f t="shared" si="282"/>
        <v>0</v>
      </c>
      <c r="Z875" s="3" t="b">
        <f t="shared" si="283"/>
        <v>0</v>
      </c>
      <c r="AA875" s="3" t="b">
        <f t="shared" si="284"/>
        <v>0</v>
      </c>
      <c r="AB875">
        <v>11985911.57</v>
      </c>
      <c r="AC875">
        <v>-1020432945</v>
      </c>
      <c r="AD875">
        <v>27293560.16</v>
      </c>
      <c r="AE875">
        <v>1847774539</v>
      </c>
      <c r="AF875">
        <v>19977455.32</v>
      </c>
      <c r="AG875" s="3" t="b">
        <f t="shared" si="285"/>
        <v>1</v>
      </c>
      <c r="AH875" s="3" t="b">
        <f t="shared" si="286"/>
        <v>0</v>
      </c>
      <c r="AI875" s="3" t="b">
        <f t="shared" si="287"/>
        <v>0</v>
      </c>
      <c r="AJ875" s="3" t="b">
        <f t="shared" si="288"/>
        <v>0</v>
      </c>
      <c r="AK875" s="3" t="b">
        <f t="shared" si="289"/>
        <v>0</v>
      </c>
      <c r="AL875" s="3" t="b">
        <f t="shared" si="290"/>
        <v>0</v>
      </c>
      <c r="AM875" s="3" t="b">
        <f t="shared" si="291"/>
        <v>0</v>
      </c>
      <c r="AN875" s="3" t="b">
        <f t="shared" si="292"/>
        <v>0</v>
      </c>
      <c r="AO875" s="3" t="b">
        <f t="shared" si="293"/>
        <v>0</v>
      </c>
      <c r="AP875">
        <v>4976055.8949999996</v>
      </c>
      <c r="AQ875">
        <v>-2318847.7749999999</v>
      </c>
      <c r="AR875">
        <v>16071722.16</v>
      </c>
      <c r="AS875">
        <v>96.37874961</v>
      </c>
      <c r="AT875">
        <v>27.793213399999999</v>
      </c>
      <c r="AU875">
        <v>40.523432390000004</v>
      </c>
      <c r="AV875">
        <v>7.834607986</v>
      </c>
      <c r="AW875">
        <v>1.2120260700000001</v>
      </c>
      <c r="AX875">
        <v>-1.600014713</v>
      </c>
      <c r="AY875">
        <v>2.1186111759999999</v>
      </c>
      <c r="AZ875">
        <v>25.989989999999999</v>
      </c>
      <c r="BA875">
        <v>0</v>
      </c>
      <c r="BB875">
        <v>6.7575153620000004</v>
      </c>
      <c r="BC875">
        <v>4.3800474859999996</v>
      </c>
      <c r="BD875">
        <v>1.5427949999999999</v>
      </c>
      <c r="BE875">
        <v>60.673196230000002</v>
      </c>
      <c r="BF875">
        <v>7.8662118510000001</v>
      </c>
      <c r="BG875">
        <v>1.8307952599999999</v>
      </c>
      <c r="BH875">
        <v>0.17341717100000001</v>
      </c>
      <c r="BI875">
        <v>-0.69405304000000001</v>
      </c>
      <c r="BJ875">
        <v>1.2668726180000001</v>
      </c>
      <c r="BK875">
        <v>16.049999</v>
      </c>
      <c r="BL875">
        <v>16.450001</v>
      </c>
      <c r="BM875">
        <v>15.64</v>
      </c>
      <c r="BN875">
        <v>15.64</v>
      </c>
      <c r="BO875">
        <v>-1.93</v>
      </c>
      <c r="BP875">
        <v>-10.984632899999999</v>
      </c>
      <c r="BQ875">
        <v>-1.6599995000000001</v>
      </c>
      <c r="BR875">
        <v>-1.1259999000000001</v>
      </c>
      <c r="BS875">
        <v>-0.6140002</v>
      </c>
      <c r="BT875">
        <v>-0.26357581800000002</v>
      </c>
      <c r="BU875">
        <v>2.0042194090000001</v>
      </c>
      <c r="BV875">
        <v>-20.358649790000001</v>
      </c>
      <c r="BW875">
        <v>-17.510543250000001</v>
      </c>
      <c r="BX875">
        <v>-11.87763608</v>
      </c>
      <c r="BY875">
        <v>-5.9715562310000001</v>
      </c>
      <c r="BZ875">
        <v>-1.4748261979999999</v>
      </c>
      <c r="CA875" t="s">
        <v>61</v>
      </c>
      <c r="CB875">
        <v>0.620811793</v>
      </c>
      <c r="CC875">
        <v>1</v>
      </c>
    </row>
    <row r="876" spans="1:81" x14ac:dyDescent="0.25">
      <c r="A876">
        <v>1513</v>
      </c>
      <c r="B876" s="1">
        <v>41156</v>
      </c>
      <c r="C876">
        <v>1406.540039</v>
      </c>
      <c r="D876">
        <v>1409.3100589999999</v>
      </c>
      <c r="E876">
        <v>1396.5600589999999</v>
      </c>
      <c r="F876">
        <v>1404.9399410000001</v>
      </c>
      <c r="G876">
        <v>1404.9399410000001</v>
      </c>
      <c r="H876">
        <v>3200310000</v>
      </c>
      <c r="I876" s="2">
        <v>503710000000</v>
      </c>
      <c r="J876">
        <v>-131030000</v>
      </c>
      <c r="K876" s="3" t="b">
        <f t="shared" si="273"/>
        <v>0</v>
      </c>
      <c r="L876" s="3" t="b">
        <f t="shared" si="274"/>
        <v>0</v>
      </c>
      <c r="M876" s="3" t="b">
        <f t="shared" si="275"/>
        <v>0</v>
      </c>
      <c r="N876" s="3" t="b">
        <f t="shared" si="276"/>
        <v>1</v>
      </c>
      <c r="O876" s="3" t="b">
        <f t="shared" si="277"/>
        <v>0</v>
      </c>
      <c r="P876" s="3" t="b">
        <f t="shared" si="278"/>
        <v>0</v>
      </c>
      <c r="Q876">
        <v>-543877000</v>
      </c>
      <c r="R876">
        <v>-3427000</v>
      </c>
      <c r="S876">
        <v>-389561697</v>
      </c>
      <c r="T876" s="2">
        <v>690148000000</v>
      </c>
      <c r="U876">
        <v>618642186.60000002</v>
      </c>
      <c r="V876" s="3" t="b">
        <f t="shared" si="279"/>
        <v>1</v>
      </c>
      <c r="W876" s="3" t="b">
        <f t="shared" si="280"/>
        <v>0</v>
      </c>
      <c r="X876" s="3" t="b">
        <f t="shared" si="281"/>
        <v>0</v>
      </c>
      <c r="Y876" s="3" t="b">
        <f t="shared" si="282"/>
        <v>0</v>
      </c>
      <c r="Z876" s="3" t="b">
        <f t="shared" si="283"/>
        <v>0</v>
      </c>
      <c r="AA876" s="3" t="b">
        <f t="shared" si="284"/>
        <v>0</v>
      </c>
      <c r="AB876">
        <v>-77912477.439999998</v>
      </c>
      <c r="AC876">
        <v>-169582003.90000001</v>
      </c>
      <c r="AD876">
        <v>-271548653.10000002</v>
      </c>
      <c r="AE876">
        <v>1882210977</v>
      </c>
      <c r="AF876">
        <v>5587590.1670000004</v>
      </c>
      <c r="AG876" s="3" t="b">
        <f t="shared" si="285"/>
        <v>1</v>
      </c>
      <c r="AH876" s="3" t="b">
        <f t="shared" si="286"/>
        <v>0</v>
      </c>
      <c r="AI876" s="3" t="b">
        <f t="shared" si="287"/>
        <v>0</v>
      </c>
      <c r="AJ876" s="3" t="b">
        <f t="shared" si="288"/>
        <v>0</v>
      </c>
      <c r="AK876" s="3" t="b">
        <f t="shared" si="289"/>
        <v>0</v>
      </c>
      <c r="AL876" s="3" t="b">
        <f t="shared" si="290"/>
        <v>0</v>
      </c>
      <c r="AM876" s="3" t="b">
        <f t="shared" si="291"/>
        <v>0</v>
      </c>
      <c r="AN876" s="3" t="b">
        <f t="shared" si="292"/>
        <v>0</v>
      </c>
      <c r="AO876" s="3" t="b">
        <f t="shared" si="293"/>
        <v>0</v>
      </c>
      <c r="AP876">
        <v>-1082046.523</v>
      </c>
      <c r="AQ876">
        <v>-1765363.1810000001</v>
      </c>
      <c r="AR876">
        <v>-1635793.659</v>
      </c>
      <c r="AS876">
        <v>78.532528189999994</v>
      </c>
      <c r="AT876">
        <v>-1.6194476900000001</v>
      </c>
      <c r="AU876">
        <v>-2.0204713270000001</v>
      </c>
      <c r="AV876">
        <v>2.695744012</v>
      </c>
      <c r="AW876">
        <v>-0.94304030000000005</v>
      </c>
      <c r="AX876">
        <v>-1.2471854950000001</v>
      </c>
      <c r="AY876">
        <v>-0.96571373199999999</v>
      </c>
      <c r="AZ876">
        <v>0</v>
      </c>
      <c r="BA876">
        <v>1.640015</v>
      </c>
      <c r="BB876">
        <v>3.083724825</v>
      </c>
      <c r="BC876">
        <v>2.5275663100000001</v>
      </c>
      <c r="BD876">
        <v>1.220037161</v>
      </c>
      <c r="BE876">
        <v>54.955708950000002</v>
      </c>
      <c r="BF876">
        <v>-1.171742839</v>
      </c>
      <c r="BG876">
        <v>1.470605903</v>
      </c>
      <c r="BH876">
        <v>-1.141529676</v>
      </c>
      <c r="BI876">
        <v>-1.308782788</v>
      </c>
      <c r="BJ876">
        <v>-1.0614321470000001</v>
      </c>
      <c r="BK876">
        <v>18.649999999999999</v>
      </c>
      <c r="BL876">
        <v>18.959999</v>
      </c>
      <c r="BM876">
        <v>17.850000000000001</v>
      </c>
      <c r="BN876">
        <v>17.98</v>
      </c>
      <c r="BO876">
        <v>0.51000100000000004</v>
      </c>
      <c r="BP876">
        <v>2.9192961030000002</v>
      </c>
      <c r="BQ876">
        <v>7.4999999999999997E-2</v>
      </c>
      <c r="BR876">
        <v>0.2400002</v>
      </c>
      <c r="BS876">
        <v>0.33900000000000002</v>
      </c>
      <c r="BT876">
        <v>0.35327266699999998</v>
      </c>
      <c r="BU876">
        <v>60.779220780000003</v>
      </c>
      <c r="BV876">
        <v>6.6233896100000003</v>
      </c>
      <c r="BW876">
        <v>0.97402597400000002</v>
      </c>
      <c r="BX876">
        <v>3.1168857139999999</v>
      </c>
      <c r="BY876">
        <v>4.4025974029999997</v>
      </c>
      <c r="BZ876">
        <v>4.6413126230000001</v>
      </c>
      <c r="CA876" t="s">
        <v>60</v>
      </c>
      <c r="CB876">
        <v>-7.7041919E-2</v>
      </c>
      <c r="CC876">
        <v>1</v>
      </c>
    </row>
    <row r="877" spans="1:81" x14ac:dyDescent="0.25">
      <c r="A877">
        <v>1514</v>
      </c>
      <c r="B877" s="1">
        <v>41157</v>
      </c>
      <c r="C877">
        <v>1404.9399410000001</v>
      </c>
      <c r="D877">
        <v>1408.8100589999999</v>
      </c>
      <c r="E877">
        <v>1401.25</v>
      </c>
      <c r="F877">
        <v>1403.4399410000001</v>
      </c>
      <c r="G877">
        <v>1403.4399410000001</v>
      </c>
      <c r="H877">
        <v>3389110000</v>
      </c>
      <c r="I877" s="2">
        <v>500321000000</v>
      </c>
      <c r="J877">
        <v>-3294710000</v>
      </c>
      <c r="K877" s="3" t="b">
        <f t="shared" si="273"/>
        <v>0</v>
      </c>
      <c r="L877" s="3" t="b">
        <f t="shared" si="274"/>
        <v>0</v>
      </c>
      <c r="M877" s="3" t="b">
        <f t="shared" si="275"/>
        <v>0</v>
      </c>
      <c r="N877" s="3" t="b">
        <f t="shared" si="276"/>
        <v>1</v>
      </c>
      <c r="O877" s="3" t="b">
        <f t="shared" si="277"/>
        <v>0</v>
      </c>
      <c r="P877" s="3" t="b">
        <f t="shared" si="278"/>
        <v>0</v>
      </c>
      <c r="Q877">
        <v>-1415382000</v>
      </c>
      <c r="R877">
        <v>-1262496000</v>
      </c>
      <c r="S877">
        <v>-708873333.29999995</v>
      </c>
      <c r="T877" s="2">
        <v>688723000000</v>
      </c>
      <c r="U877">
        <v>-209588302.30000001</v>
      </c>
      <c r="V877" s="3" t="b">
        <f t="shared" si="279"/>
        <v>0</v>
      </c>
      <c r="W877" s="3" t="b">
        <f t="shared" si="280"/>
        <v>0</v>
      </c>
      <c r="X877" s="3" t="b">
        <f t="shared" si="281"/>
        <v>0</v>
      </c>
      <c r="Y877" s="3" t="b">
        <f t="shared" si="282"/>
        <v>1</v>
      </c>
      <c r="Z877" s="3" t="b">
        <f t="shared" si="283"/>
        <v>0</v>
      </c>
      <c r="AA877" s="3" t="b">
        <f t="shared" si="284"/>
        <v>0</v>
      </c>
      <c r="AB877">
        <v>44138403.899999999</v>
      </c>
      <c r="AC877">
        <v>-228730111.19999999</v>
      </c>
      <c r="AD877">
        <v>-329367269.39999998</v>
      </c>
      <c r="AE877">
        <v>1878592556</v>
      </c>
      <c r="AF877">
        <v>-3674926.415</v>
      </c>
      <c r="AG877" s="3" t="b">
        <f t="shared" si="285"/>
        <v>0</v>
      </c>
      <c r="AH877" s="3" t="b">
        <f t="shared" si="286"/>
        <v>0</v>
      </c>
      <c r="AI877" s="3" t="b">
        <f t="shared" si="287"/>
        <v>0</v>
      </c>
      <c r="AJ877" s="3" t="b">
        <f t="shared" si="288"/>
        <v>1</v>
      </c>
      <c r="AK877" s="3" t="b">
        <f t="shared" si="289"/>
        <v>0</v>
      </c>
      <c r="AL877" s="3" t="b">
        <f t="shared" si="290"/>
        <v>0</v>
      </c>
      <c r="AM877" s="3" t="b">
        <f t="shared" si="291"/>
        <v>1</v>
      </c>
      <c r="AN877" s="3" t="b">
        <f t="shared" si="292"/>
        <v>0</v>
      </c>
      <c r="AO877" s="3" t="b">
        <f t="shared" si="293"/>
        <v>0</v>
      </c>
      <c r="AP877">
        <v>1893884.5009999999</v>
      </c>
      <c r="AQ877">
        <v>-1321304.737</v>
      </c>
      <c r="AR877">
        <v>-1366779.6370000001</v>
      </c>
      <c r="AS877">
        <v>77.051339580000004</v>
      </c>
      <c r="AT877">
        <v>-1.4811886080000001</v>
      </c>
      <c r="AU877">
        <v>-1.8860829299999999</v>
      </c>
      <c r="AV877">
        <v>-1.550318149</v>
      </c>
      <c r="AW877">
        <v>1.0111450559999999</v>
      </c>
      <c r="AX877">
        <v>-0.85317816700000004</v>
      </c>
      <c r="AY877">
        <v>-0.82323822700000004</v>
      </c>
      <c r="AZ877">
        <v>0</v>
      </c>
      <c r="BA877">
        <v>1.5</v>
      </c>
      <c r="BB877">
        <v>2.8634587659999999</v>
      </c>
      <c r="BC877">
        <v>2.4541687169999999</v>
      </c>
      <c r="BD877">
        <v>1.1667733950000001</v>
      </c>
      <c r="BE877">
        <v>53.848427239999999</v>
      </c>
      <c r="BF877">
        <v>-1.107281714</v>
      </c>
      <c r="BG877">
        <v>-1.139512276</v>
      </c>
      <c r="BH877">
        <v>0.433004744</v>
      </c>
      <c r="BI877">
        <v>-0.96255192199999995</v>
      </c>
      <c r="BJ877">
        <v>-0.95999710199999999</v>
      </c>
      <c r="BK877">
        <v>17.379999000000002</v>
      </c>
      <c r="BL877">
        <v>17.84</v>
      </c>
      <c r="BM877">
        <v>16.989999999999998</v>
      </c>
      <c r="BN877">
        <v>17.739999999999998</v>
      </c>
      <c r="BO877">
        <v>-0.24</v>
      </c>
      <c r="BP877">
        <v>-1.3348164629999999</v>
      </c>
      <c r="BQ877">
        <v>0.1350005</v>
      </c>
      <c r="BR877">
        <v>2.40001E-2</v>
      </c>
      <c r="BS877">
        <v>0.1510002</v>
      </c>
      <c r="BT877">
        <v>0.32890905500000001</v>
      </c>
      <c r="BU877">
        <v>57.662337659999999</v>
      </c>
      <c r="BV877">
        <v>-3.116883117</v>
      </c>
      <c r="BW877">
        <v>1.753253247</v>
      </c>
      <c r="BX877">
        <v>0.31168961000000001</v>
      </c>
      <c r="BY877">
        <v>1.961041558</v>
      </c>
      <c r="BZ877">
        <v>4.302422462</v>
      </c>
      <c r="CA877" t="s">
        <v>60</v>
      </c>
      <c r="CB877">
        <v>-0.27067944900000002</v>
      </c>
      <c r="CC877">
        <v>1</v>
      </c>
    </row>
    <row r="878" spans="1:81" x14ac:dyDescent="0.25">
      <c r="A878">
        <v>1518</v>
      </c>
      <c r="B878" s="1">
        <v>41163</v>
      </c>
      <c r="C878">
        <v>1429.130005</v>
      </c>
      <c r="D878">
        <v>1437.76001</v>
      </c>
      <c r="E878">
        <v>1429.130005</v>
      </c>
      <c r="F878">
        <v>1433.5600589999999</v>
      </c>
      <c r="G878">
        <v>1433.5600589999999</v>
      </c>
      <c r="H878">
        <v>3509630000</v>
      </c>
      <c r="I878" s="2">
        <v>508278000000</v>
      </c>
      <c r="J878">
        <v>142980000</v>
      </c>
      <c r="K878" s="3" t="b">
        <f t="shared" si="273"/>
        <v>1</v>
      </c>
      <c r="L878" s="3" t="b">
        <f t="shared" si="274"/>
        <v>0</v>
      </c>
      <c r="M878" s="3" t="b">
        <f t="shared" si="275"/>
        <v>0</v>
      </c>
      <c r="N878" s="3" t="b">
        <f t="shared" si="276"/>
        <v>0</v>
      </c>
      <c r="O878" s="3" t="b">
        <f t="shared" si="277"/>
        <v>0</v>
      </c>
      <c r="P878" s="3" t="b">
        <f t="shared" si="278"/>
        <v>0</v>
      </c>
      <c r="Q878">
        <v>878707000</v>
      </c>
      <c r="R878">
        <v>1640685000</v>
      </c>
      <c r="S878">
        <v>216796424.19999999</v>
      </c>
      <c r="T878" s="2">
        <v>693329000000</v>
      </c>
      <c r="U878">
        <v>-1532024684</v>
      </c>
      <c r="V878" s="3" t="b">
        <f t="shared" si="279"/>
        <v>0</v>
      </c>
      <c r="W878" s="3" t="b">
        <f t="shared" si="280"/>
        <v>0</v>
      </c>
      <c r="X878" s="3" t="b">
        <f t="shared" si="281"/>
        <v>0</v>
      </c>
      <c r="Y878" s="3" t="b">
        <f t="shared" si="282"/>
        <v>1</v>
      </c>
      <c r="Z878" s="3" t="b">
        <f t="shared" si="283"/>
        <v>0</v>
      </c>
      <c r="AA878" s="3" t="b">
        <f t="shared" si="284"/>
        <v>0</v>
      </c>
      <c r="AB878">
        <v>-119691521.2</v>
      </c>
      <c r="AC878">
        <v>977287415.60000002</v>
      </c>
      <c r="AD878">
        <v>562909379.70000005</v>
      </c>
      <c r="AE878">
        <v>1965611817</v>
      </c>
      <c r="AF878">
        <v>-4408019.5060000001</v>
      </c>
      <c r="AG878" s="3" t="b">
        <f t="shared" si="285"/>
        <v>0</v>
      </c>
      <c r="AH878" s="3" t="b">
        <f t="shared" si="286"/>
        <v>0</v>
      </c>
      <c r="AI878" s="3" t="b">
        <f t="shared" si="287"/>
        <v>0</v>
      </c>
      <c r="AJ878" s="3" t="b">
        <f t="shared" si="288"/>
        <v>1</v>
      </c>
      <c r="AK878" s="3" t="b">
        <f t="shared" si="289"/>
        <v>0</v>
      </c>
      <c r="AL878" s="3" t="b">
        <f t="shared" si="290"/>
        <v>0</v>
      </c>
      <c r="AM878" s="3" t="b">
        <f t="shared" si="291"/>
        <v>1</v>
      </c>
      <c r="AN878" s="3" t="b">
        <f t="shared" si="292"/>
        <v>0</v>
      </c>
      <c r="AO878" s="3" t="b">
        <f t="shared" si="293"/>
        <v>0</v>
      </c>
      <c r="AP878">
        <v>-109789.71920000001</v>
      </c>
      <c r="AQ878">
        <v>16927621.32</v>
      </c>
      <c r="AR878">
        <v>11353655.140000001</v>
      </c>
      <c r="AS878">
        <v>95.269469409999999</v>
      </c>
      <c r="AT878">
        <v>4.0914182649999997</v>
      </c>
      <c r="AU878">
        <v>4.4872841799999996</v>
      </c>
      <c r="AV878">
        <v>-2.3652652970000001</v>
      </c>
      <c r="AW878">
        <v>-2.3013540639999999</v>
      </c>
      <c r="AX878">
        <v>2.7614310799999999</v>
      </c>
      <c r="AY878">
        <v>2.1478596190000001</v>
      </c>
      <c r="AZ878">
        <v>4.4801029999999997</v>
      </c>
      <c r="BA878">
        <v>0</v>
      </c>
      <c r="BB878">
        <v>4.4463151559999998</v>
      </c>
      <c r="BC878">
        <v>2.410924015</v>
      </c>
      <c r="BD878">
        <v>1.8442369519999999</v>
      </c>
      <c r="BE878">
        <v>64.841185280000005</v>
      </c>
      <c r="BF878">
        <v>1.721077009</v>
      </c>
      <c r="BG878">
        <v>-2.2490218940000002</v>
      </c>
      <c r="BH878">
        <v>-1.383915786</v>
      </c>
      <c r="BI878">
        <v>1.7724426719999999</v>
      </c>
      <c r="BJ878">
        <v>1.141147999</v>
      </c>
      <c r="BK878">
        <v>16.110001</v>
      </c>
      <c r="BL878">
        <v>16.41</v>
      </c>
      <c r="BM878">
        <v>15.46</v>
      </c>
      <c r="BN878">
        <v>16.41</v>
      </c>
      <c r="BO878">
        <v>0.129999</v>
      </c>
      <c r="BP878">
        <v>0.79851960700000002</v>
      </c>
      <c r="BQ878">
        <v>1.0149999999999999</v>
      </c>
      <c r="BR878">
        <v>0.4330001</v>
      </c>
      <c r="BS878">
        <v>-0.19799990000000001</v>
      </c>
      <c r="BT878">
        <v>-0.17745444199999999</v>
      </c>
      <c r="BU878">
        <v>40.389610390000001</v>
      </c>
      <c r="BV878">
        <v>1.6882987009999999</v>
      </c>
      <c r="BW878">
        <v>13.18181818</v>
      </c>
      <c r="BX878">
        <v>5.6233779220000004</v>
      </c>
      <c r="BY878">
        <v>-2.5714272729999998</v>
      </c>
      <c r="BZ878">
        <v>-2.304603148</v>
      </c>
      <c r="CA878" t="s">
        <v>60</v>
      </c>
      <c r="CB878">
        <v>7.2578504000000002E-2</v>
      </c>
      <c r="CC878">
        <v>1</v>
      </c>
    </row>
    <row r="879" spans="1:81" x14ac:dyDescent="0.25">
      <c r="A879">
        <v>1530</v>
      </c>
      <c r="B879" s="1">
        <v>41179</v>
      </c>
      <c r="C879">
        <v>1433.3599850000001</v>
      </c>
      <c r="D879">
        <v>1450.1999510000001</v>
      </c>
      <c r="E879">
        <v>1433.3599850000001</v>
      </c>
      <c r="F879">
        <v>1447.150024</v>
      </c>
      <c r="G879">
        <v>1447.150024</v>
      </c>
      <c r="H879">
        <v>3150330000</v>
      </c>
      <c r="I879" s="2">
        <v>502779000000</v>
      </c>
      <c r="J879">
        <v>-207525000</v>
      </c>
      <c r="K879" s="3" t="b">
        <f t="shared" si="273"/>
        <v>0</v>
      </c>
      <c r="L879" s="3" t="b">
        <f t="shared" si="274"/>
        <v>0</v>
      </c>
      <c r="M879" s="3" t="b">
        <f t="shared" si="275"/>
        <v>0</v>
      </c>
      <c r="N879" s="3" t="b">
        <f t="shared" si="276"/>
        <v>1</v>
      </c>
      <c r="O879" s="3" t="b">
        <f t="shared" si="277"/>
        <v>0</v>
      </c>
      <c r="P879" s="3" t="b">
        <f t="shared" si="278"/>
        <v>0</v>
      </c>
      <c r="Q879">
        <v>-1603023000</v>
      </c>
      <c r="R879">
        <v>-2163302000</v>
      </c>
      <c r="S879">
        <v>-2390144667</v>
      </c>
      <c r="T879" s="2">
        <v>691735000000</v>
      </c>
      <c r="U879">
        <v>120480386.09999999</v>
      </c>
      <c r="V879" s="3" t="b">
        <f t="shared" si="279"/>
        <v>1</v>
      </c>
      <c r="W879" s="3" t="b">
        <f t="shared" si="280"/>
        <v>0</v>
      </c>
      <c r="X879" s="3" t="b">
        <f t="shared" si="281"/>
        <v>0</v>
      </c>
      <c r="Y879" s="3" t="b">
        <f t="shared" si="282"/>
        <v>0</v>
      </c>
      <c r="Z879" s="3" t="b">
        <f t="shared" si="283"/>
        <v>0</v>
      </c>
      <c r="AA879" s="3" t="b">
        <f t="shared" si="284"/>
        <v>0</v>
      </c>
      <c r="AB879">
        <v>-1226505913</v>
      </c>
      <c r="AC879">
        <v>-1181111215</v>
      </c>
      <c r="AD879">
        <v>-699774821.10000002</v>
      </c>
      <c r="AE879">
        <v>2018969285</v>
      </c>
      <c r="AF879">
        <v>4971917.7419999996</v>
      </c>
      <c r="AG879" s="3" t="b">
        <f t="shared" si="285"/>
        <v>1</v>
      </c>
      <c r="AH879" s="3" t="b">
        <f t="shared" si="286"/>
        <v>0</v>
      </c>
      <c r="AI879" s="3" t="b">
        <f t="shared" si="287"/>
        <v>0</v>
      </c>
      <c r="AJ879" s="3" t="b">
        <f t="shared" si="288"/>
        <v>0</v>
      </c>
      <c r="AK879" s="3" t="b">
        <f t="shared" si="289"/>
        <v>0</v>
      </c>
      <c r="AL879" s="3" t="b">
        <f t="shared" si="290"/>
        <v>0</v>
      </c>
      <c r="AM879" s="3" t="b">
        <f t="shared" si="291"/>
        <v>0</v>
      </c>
      <c r="AN879" s="3" t="b">
        <f t="shared" si="292"/>
        <v>0</v>
      </c>
      <c r="AO879" s="3" t="b">
        <f t="shared" si="293"/>
        <v>0</v>
      </c>
      <c r="AP879">
        <v>-10844980.74</v>
      </c>
      <c r="AQ879">
        <v>-13182939.41</v>
      </c>
      <c r="AR879">
        <v>-7114339.6639999999</v>
      </c>
      <c r="AS879">
        <v>74.912918390000002</v>
      </c>
      <c r="AT879">
        <v>9.2780684119999997</v>
      </c>
      <c r="AU879">
        <v>14.13588728</v>
      </c>
      <c r="AV879">
        <v>1.189167292</v>
      </c>
      <c r="AW879">
        <v>-3.8059534309999998</v>
      </c>
      <c r="AX879">
        <v>-4.5877564179999997</v>
      </c>
      <c r="AY879">
        <v>-2.7078968799999998</v>
      </c>
      <c r="AZ879">
        <v>13.830078</v>
      </c>
      <c r="BA879">
        <v>0</v>
      </c>
      <c r="BB879">
        <v>3.9986323339999998</v>
      </c>
      <c r="BC879">
        <v>2.973168791</v>
      </c>
      <c r="BD879">
        <v>1.3449059290000001</v>
      </c>
      <c r="BE879">
        <v>57.354365999999999</v>
      </c>
      <c r="BF879">
        <v>7.0401847179999999</v>
      </c>
      <c r="BG879">
        <v>0.98133372799999996</v>
      </c>
      <c r="BH879">
        <v>-3.404049262</v>
      </c>
      <c r="BI879">
        <v>-4.1804881009999999</v>
      </c>
      <c r="BJ879">
        <v>-2.3568909790000001</v>
      </c>
      <c r="BK879">
        <v>16.379999000000002</v>
      </c>
      <c r="BL879">
        <v>16.5</v>
      </c>
      <c r="BM879">
        <v>14.83</v>
      </c>
      <c r="BN879">
        <v>14.84</v>
      </c>
      <c r="BO879">
        <v>-1.9699990000000001</v>
      </c>
      <c r="BP879">
        <v>-11.7192095</v>
      </c>
      <c r="BQ879">
        <v>-0.29499999999999998</v>
      </c>
      <c r="BR879">
        <v>0.34499990000000003</v>
      </c>
      <c r="BS879">
        <v>0.4379999</v>
      </c>
      <c r="BT879">
        <v>0.15442420000000001</v>
      </c>
      <c r="BU879">
        <v>27.208485369999998</v>
      </c>
      <c r="BV879">
        <v>-31.783094460000001</v>
      </c>
      <c r="BW879">
        <v>-4.2949169779999998</v>
      </c>
      <c r="BX879">
        <v>6.1961573760000004</v>
      </c>
      <c r="BY879">
        <v>7.6265693429999999</v>
      </c>
      <c r="BZ879">
        <v>3.2151943809999999</v>
      </c>
      <c r="CA879" t="s">
        <v>61</v>
      </c>
      <c r="CB879">
        <v>0.23011798</v>
      </c>
      <c r="CC879">
        <v>1</v>
      </c>
    </row>
    <row r="880" spans="1:81" x14ac:dyDescent="0.25">
      <c r="A880">
        <v>1532</v>
      </c>
      <c r="B880" s="1">
        <v>41183</v>
      </c>
      <c r="C880">
        <v>1440.900024</v>
      </c>
      <c r="D880">
        <v>1457.1400149999999</v>
      </c>
      <c r="E880">
        <v>1440.900024</v>
      </c>
      <c r="F880">
        <v>1444.48999</v>
      </c>
      <c r="G880">
        <v>1444.48999</v>
      </c>
      <c r="H880">
        <v>3505080000</v>
      </c>
      <c r="I880" s="2">
        <v>502774000000</v>
      </c>
      <c r="J880">
        <v>-2075000</v>
      </c>
      <c r="K880" s="3" t="b">
        <f t="shared" si="273"/>
        <v>0</v>
      </c>
      <c r="L880" s="3" t="b">
        <f t="shared" si="274"/>
        <v>0</v>
      </c>
      <c r="M880" s="3" t="b">
        <f t="shared" si="275"/>
        <v>0</v>
      </c>
      <c r="N880" s="3" t="b">
        <f t="shared" si="276"/>
        <v>1</v>
      </c>
      <c r="O880" s="3" t="b">
        <f t="shared" si="277"/>
        <v>0</v>
      </c>
      <c r="P880" s="3" t="b">
        <f t="shared" si="278"/>
        <v>0</v>
      </c>
      <c r="Q880">
        <v>592931000</v>
      </c>
      <c r="R880">
        <v>-119730000</v>
      </c>
      <c r="S880">
        <v>-2026030788</v>
      </c>
      <c r="T880" s="2">
        <v>689357000000</v>
      </c>
      <c r="U880">
        <v>-1189227958</v>
      </c>
      <c r="V880" s="3" t="b">
        <f t="shared" si="279"/>
        <v>0</v>
      </c>
      <c r="W880" s="3" t="b">
        <f t="shared" si="280"/>
        <v>0</v>
      </c>
      <c r="X880" s="3" t="b">
        <f t="shared" si="281"/>
        <v>0</v>
      </c>
      <c r="Y880" s="3" t="b">
        <f t="shared" si="282"/>
        <v>1</v>
      </c>
      <c r="Z880" s="3" t="b">
        <f t="shared" si="283"/>
        <v>0</v>
      </c>
      <c r="AA880" s="3" t="b">
        <f t="shared" si="284"/>
        <v>0</v>
      </c>
      <c r="AB880">
        <v>-153078294.30000001</v>
      </c>
      <c r="AC880">
        <v>-268880991.89999998</v>
      </c>
      <c r="AD880">
        <v>-928966516.20000005</v>
      </c>
      <c r="AE880">
        <v>2012549563</v>
      </c>
      <c r="AF880">
        <v>-3209860.923</v>
      </c>
      <c r="AG880" s="3" t="b">
        <f t="shared" si="285"/>
        <v>0</v>
      </c>
      <c r="AH880" s="3" t="b">
        <f t="shared" si="286"/>
        <v>0</v>
      </c>
      <c r="AI880" s="3" t="b">
        <f t="shared" si="287"/>
        <v>0</v>
      </c>
      <c r="AJ880" s="3" t="b">
        <f t="shared" si="288"/>
        <v>1</v>
      </c>
      <c r="AK880" s="3" t="b">
        <f t="shared" si="289"/>
        <v>0</v>
      </c>
      <c r="AL880" s="3" t="b">
        <f t="shared" si="290"/>
        <v>0</v>
      </c>
      <c r="AM880" s="3" t="b">
        <f t="shared" si="291"/>
        <v>1</v>
      </c>
      <c r="AN880" s="3" t="b">
        <f t="shared" si="292"/>
        <v>0</v>
      </c>
      <c r="AO880" s="3" t="b">
        <f t="shared" si="293"/>
        <v>0</v>
      </c>
      <c r="AP880">
        <v>5621980.0199999996</v>
      </c>
      <c r="AQ880">
        <v>2173223.9670000002</v>
      </c>
      <c r="AR880">
        <v>-7051653.9170000004</v>
      </c>
      <c r="AS880">
        <v>62.49843645</v>
      </c>
      <c r="AT880">
        <v>3.0399217200000002</v>
      </c>
      <c r="AU880">
        <v>5.112676853</v>
      </c>
      <c r="AV880">
        <v>-6.2072409740000003</v>
      </c>
      <c r="AW880">
        <v>-2.4863644269999998</v>
      </c>
      <c r="AX880">
        <v>-2.6248629979999998</v>
      </c>
      <c r="AY880">
        <v>-3.6515904830000001</v>
      </c>
      <c r="AZ880">
        <v>3.8199459999999998</v>
      </c>
      <c r="BA880">
        <v>0</v>
      </c>
      <c r="BB880">
        <v>3.7206536149999998</v>
      </c>
      <c r="BC880">
        <v>2.9933942120000001</v>
      </c>
      <c r="BD880">
        <v>1.2429547700000001</v>
      </c>
      <c r="BE880">
        <v>55.415953389999999</v>
      </c>
      <c r="BF880">
        <v>1.8886098730000001</v>
      </c>
      <c r="BG880">
        <v>-0.96920630500000005</v>
      </c>
      <c r="BH880">
        <v>1.147829384</v>
      </c>
      <c r="BI880">
        <v>0.32616719300000002</v>
      </c>
      <c r="BJ880">
        <v>-2.336516934</v>
      </c>
      <c r="BK880">
        <v>16.030000999999999</v>
      </c>
      <c r="BL880">
        <v>16.530000999999999</v>
      </c>
      <c r="BM880">
        <v>15.13</v>
      </c>
      <c r="BN880">
        <v>16.32</v>
      </c>
      <c r="BO880">
        <v>0.59</v>
      </c>
      <c r="BP880">
        <v>3.7507946599999999</v>
      </c>
      <c r="BQ880">
        <v>0.74</v>
      </c>
      <c r="BR880">
        <v>-5.7999700000000001E-2</v>
      </c>
      <c r="BS880">
        <v>7.0000099999999996E-2</v>
      </c>
      <c r="BT880">
        <v>0.27775755800000002</v>
      </c>
      <c r="BU880">
        <v>53.356899890000001</v>
      </c>
      <c r="BV880">
        <v>10.42403011</v>
      </c>
      <c r="BW880">
        <v>13.07420726</v>
      </c>
      <c r="BX880">
        <v>-0.11796554300000001</v>
      </c>
      <c r="BY880">
        <v>1.9058451059999999</v>
      </c>
      <c r="BZ880">
        <v>5.0944386760000002</v>
      </c>
      <c r="CA880" t="s">
        <v>60</v>
      </c>
      <c r="CB880">
        <v>-0.168152474</v>
      </c>
      <c r="CC880">
        <v>1</v>
      </c>
    </row>
    <row r="881" spans="1:81" x14ac:dyDescent="0.25">
      <c r="A881">
        <v>1542</v>
      </c>
      <c r="B881" s="1">
        <v>41197</v>
      </c>
      <c r="C881">
        <v>1428.75</v>
      </c>
      <c r="D881">
        <v>1441.3100589999999</v>
      </c>
      <c r="E881">
        <v>1427.23999</v>
      </c>
      <c r="F881">
        <v>1440.130005</v>
      </c>
      <c r="G881">
        <v>1440.130005</v>
      </c>
      <c r="H881">
        <v>3483810000</v>
      </c>
      <c r="I881" s="2">
        <v>505322000000</v>
      </c>
      <c r="J881">
        <v>174530000</v>
      </c>
      <c r="K881" s="3" t="b">
        <f t="shared" si="273"/>
        <v>1</v>
      </c>
      <c r="L881" s="3" t="b">
        <f t="shared" si="274"/>
        <v>0</v>
      </c>
      <c r="M881" s="3" t="b">
        <f t="shared" si="275"/>
        <v>0</v>
      </c>
      <c r="N881" s="3" t="b">
        <f t="shared" si="276"/>
        <v>0</v>
      </c>
      <c r="O881" s="3" t="b">
        <f t="shared" si="277"/>
        <v>0</v>
      </c>
      <c r="P881" s="3" t="b">
        <f t="shared" si="278"/>
        <v>0</v>
      </c>
      <c r="Q881">
        <v>893005000</v>
      </c>
      <c r="R881">
        <v>213087000</v>
      </c>
      <c r="S881">
        <v>-802244303</v>
      </c>
      <c r="T881" s="2">
        <v>684118000000</v>
      </c>
      <c r="U881">
        <v>625918630.79999995</v>
      </c>
      <c r="V881" s="3" t="b">
        <f t="shared" si="279"/>
        <v>1</v>
      </c>
      <c r="W881" s="3" t="b">
        <f t="shared" si="280"/>
        <v>0</v>
      </c>
      <c r="X881" s="3" t="b">
        <f t="shared" si="281"/>
        <v>0</v>
      </c>
      <c r="Y881" s="3" t="b">
        <f t="shared" si="282"/>
        <v>0</v>
      </c>
      <c r="Z881" s="3" t="b">
        <f t="shared" si="283"/>
        <v>0</v>
      </c>
      <c r="AA881" s="3" t="b">
        <f t="shared" si="284"/>
        <v>0</v>
      </c>
      <c r="AB881">
        <v>-886989369.89999998</v>
      </c>
      <c r="AC881">
        <v>-1448691679</v>
      </c>
      <c r="AD881">
        <v>-1183896380</v>
      </c>
      <c r="AE881">
        <v>2012911051</v>
      </c>
      <c r="AF881">
        <v>9421924.1799999997</v>
      </c>
      <c r="AG881" s="3" t="b">
        <f t="shared" si="285"/>
        <v>1</v>
      </c>
      <c r="AH881" s="3" t="b">
        <f t="shared" si="286"/>
        <v>0</v>
      </c>
      <c r="AI881" s="3" t="b">
        <f t="shared" si="287"/>
        <v>0</v>
      </c>
      <c r="AJ881" s="3" t="b">
        <f t="shared" si="288"/>
        <v>0</v>
      </c>
      <c r="AK881" s="3" t="b">
        <f t="shared" si="289"/>
        <v>0</v>
      </c>
      <c r="AL881" s="3" t="b">
        <f t="shared" si="290"/>
        <v>0</v>
      </c>
      <c r="AM881" s="3" t="b">
        <f t="shared" si="291"/>
        <v>0</v>
      </c>
      <c r="AN881" s="3" t="b">
        <f t="shared" si="292"/>
        <v>0</v>
      </c>
      <c r="AO881" s="3" t="b">
        <f t="shared" si="293"/>
        <v>0</v>
      </c>
      <c r="AP881">
        <v>4938617.21</v>
      </c>
      <c r="AQ881">
        <v>-937121.07079999999</v>
      </c>
      <c r="AR881">
        <v>-5085149.7750000004</v>
      </c>
      <c r="AS881">
        <v>55.894770219999998</v>
      </c>
      <c r="AT881">
        <v>14.80442111</v>
      </c>
      <c r="AU881">
        <v>36.028949439999998</v>
      </c>
      <c r="AV881">
        <v>4.676102362</v>
      </c>
      <c r="AW881">
        <v>2.3681654399999998</v>
      </c>
      <c r="AX881">
        <v>-0.85568277000000004</v>
      </c>
      <c r="AY881">
        <v>-3.5416491400000001</v>
      </c>
      <c r="AZ881">
        <v>11.540039</v>
      </c>
      <c r="BA881">
        <v>0</v>
      </c>
      <c r="BB881">
        <v>3.310484808</v>
      </c>
      <c r="BC881">
        <v>3.2539190499999999</v>
      </c>
      <c r="BD881">
        <v>1.017383886</v>
      </c>
      <c r="BE881">
        <v>50.430852209999998</v>
      </c>
      <c r="BF881">
        <v>7.1181981419999998</v>
      </c>
      <c r="BG881">
        <v>2.4406676209999998</v>
      </c>
      <c r="BH881">
        <v>1.2924703829999999</v>
      </c>
      <c r="BI881">
        <v>-0.13456874399999999</v>
      </c>
      <c r="BJ881">
        <v>-1.8755418189999999</v>
      </c>
      <c r="BK881">
        <v>16.049999</v>
      </c>
      <c r="BL881">
        <v>16.209999</v>
      </c>
      <c r="BM881">
        <v>15.23</v>
      </c>
      <c r="BN881">
        <v>15.27</v>
      </c>
      <c r="BO881">
        <v>-0.86999899999999997</v>
      </c>
      <c r="BP881">
        <v>-5.3903287110000004</v>
      </c>
      <c r="BQ881">
        <v>-0.16</v>
      </c>
      <c r="BR881">
        <v>-0.25100040000000001</v>
      </c>
      <c r="BS881">
        <v>-0.2350004</v>
      </c>
      <c r="BT881">
        <v>8.0909072999999998E-2</v>
      </c>
      <c r="BU881">
        <v>32.909096890000001</v>
      </c>
      <c r="BV881">
        <v>-16.55325964</v>
      </c>
      <c r="BW881">
        <v>-3.7751371069999999</v>
      </c>
      <c r="BX881">
        <v>-5.0750370269999996</v>
      </c>
      <c r="BY881">
        <v>-4.6026951680000003</v>
      </c>
      <c r="BZ881">
        <v>1.295736088</v>
      </c>
      <c r="CA881" t="s">
        <v>61</v>
      </c>
      <c r="CB881">
        <v>0.38542607800000001</v>
      </c>
      <c r="CC881">
        <v>1</v>
      </c>
    </row>
    <row r="882" spans="1:81" x14ac:dyDescent="0.25">
      <c r="A882">
        <v>1564</v>
      </c>
      <c r="B882" s="1">
        <v>41229</v>
      </c>
      <c r="C882">
        <v>1353.3599850000001</v>
      </c>
      <c r="D882">
        <v>1362.030029</v>
      </c>
      <c r="E882">
        <v>1343.349976</v>
      </c>
      <c r="F882">
        <v>1359.880005</v>
      </c>
      <c r="G882">
        <v>1359.880005</v>
      </c>
      <c r="H882">
        <v>4045910000</v>
      </c>
      <c r="I882" s="2">
        <v>501895000000</v>
      </c>
      <c r="J882">
        <v>58520000</v>
      </c>
      <c r="K882" s="3" t="b">
        <f t="shared" si="273"/>
        <v>1</v>
      </c>
      <c r="L882" s="3" t="b">
        <f t="shared" si="274"/>
        <v>0</v>
      </c>
      <c r="M882" s="3" t="b">
        <f t="shared" si="275"/>
        <v>0</v>
      </c>
      <c r="N882" s="3" t="b">
        <f t="shared" si="276"/>
        <v>0</v>
      </c>
      <c r="O882" s="3" t="b">
        <f t="shared" si="277"/>
        <v>0</v>
      </c>
      <c r="P882" s="3" t="b">
        <f t="shared" si="278"/>
        <v>0</v>
      </c>
      <c r="Q882">
        <v>-1590628000</v>
      </c>
      <c r="R882">
        <v>-2293442000</v>
      </c>
      <c r="S882">
        <v>-989501636.39999998</v>
      </c>
      <c r="T882" s="2">
        <v>676741000000</v>
      </c>
      <c r="U882">
        <v>1243137567</v>
      </c>
      <c r="V882" s="3" t="b">
        <f t="shared" si="279"/>
        <v>1</v>
      </c>
      <c r="W882" s="3" t="b">
        <f t="shared" si="280"/>
        <v>0</v>
      </c>
      <c r="X882" s="3" t="b">
        <f t="shared" si="281"/>
        <v>0</v>
      </c>
      <c r="Y882" s="3" t="b">
        <f t="shared" si="282"/>
        <v>0</v>
      </c>
      <c r="Z882" s="3" t="b">
        <f t="shared" si="283"/>
        <v>0</v>
      </c>
      <c r="AA882" s="3" t="b">
        <f t="shared" si="284"/>
        <v>0</v>
      </c>
      <c r="AB882">
        <v>-282972089.39999998</v>
      </c>
      <c r="AC882">
        <v>-973560395.79999995</v>
      </c>
      <c r="AD882">
        <v>-1560222144</v>
      </c>
      <c r="AE882">
        <v>1778722940</v>
      </c>
      <c r="AF882">
        <v>6660585.4299999997</v>
      </c>
      <c r="AG882" s="3" t="b">
        <f t="shared" si="285"/>
        <v>1</v>
      </c>
      <c r="AH882" s="3" t="b">
        <f t="shared" si="286"/>
        <v>0</v>
      </c>
      <c r="AI882" s="3" t="b">
        <f t="shared" si="287"/>
        <v>0</v>
      </c>
      <c r="AJ882" s="3" t="b">
        <f t="shared" si="288"/>
        <v>0</v>
      </c>
      <c r="AK882" s="3" t="b">
        <f t="shared" si="289"/>
        <v>0</v>
      </c>
      <c r="AL882" s="3" t="b">
        <f t="shared" si="290"/>
        <v>0</v>
      </c>
      <c r="AM882" s="3" t="b">
        <f t="shared" si="291"/>
        <v>0</v>
      </c>
      <c r="AN882" s="3" t="b">
        <f t="shared" si="292"/>
        <v>0</v>
      </c>
      <c r="AO882" s="3" t="b">
        <f t="shared" si="293"/>
        <v>0</v>
      </c>
      <c r="AP882">
        <v>-13707255.51</v>
      </c>
      <c r="AQ882">
        <v>-17793736.57</v>
      </c>
      <c r="AR882">
        <v>-22303679.289999999</v>
      </c>
      <c r="AS882">
        <v>12.953554540000001</v>
      </c>
      <c r="AT882">
        <v>8.6578009110000007</v>
      </c>
      <c r="AU882">
        <v>201.543237</v>
      </c>
      <c r="AV882">
        <v>5.2147516960000004</v>
      </c>
      <c r="AW882">
        <v>3.1171637849999998</v>
      </c>
      <c r="AX882">
        <v>1.275335103</v>
      </c>
      <c r="AY882">
        <v>-1.7650554979999999</v>
      </c>
      <c r="AZ882">
        <v>6.5500489999999996</v>
      </c>
      <c r="BA882">
        <v>0</v>
      </c>
      <c r="BB882">
        <v>2.7266063100000002</v>
      </c>
      <c r="BC882">
        <v>6.0419202380000003</v>
      </c>
      <c r="BD882">
        <v>0.45128141399999999</v>
      </c>
      <c r="BE882">
        <v>31.095376120000001</v>
      </c>
      <c r="BF882">
        <v>3.8837560729999998</v>
      </c>
      <c r="BG882">
        <v>1.7029205730000001</v>
      </c>
      <c r="BH882">
        <v>-0.42066247299999998</v>
      </c>
      <c r="BI882">
        <v>-1.066238756</v>
      </c>
      <c r="BJ882">
        <v>-1.9062480100000001</v>
      </c>
      <c r="BK882">
        <v>17.649999999999999</v>
      </c>
      <c r="BL882">
        <v>18.5</v>
      </c>
      <c r="BM882">
        <v>16.41</v>
      </c>
      <c r="BN882">
        <v>16.41</v>
      </c>
      <c r="BO882">
        <v>-1.58</v>
      </c>
      <c r="BP882">
        <v>-8.7826570319999995</v>
      </c>
      <c r="BQ882">
        <v>-0.755</v>
      </c>
      <c r="BR882">
        <v>-6.5000000000000002E-2</v>
      </c>
      <c r="BS882">
        <v>0.08</v>
      </c>
      <c r="BT882">
        <v>-0.17254546100000001</v>
      </c>
      <c r="BU882">
        <v>45.819397989999999</v>
      </c>
      <c r="BV882">
        <v>-26.421404679999998</v>
      </c>
      <c r="BW882">
        <v>-12.76910895</v>
      </c>
      <c r="BX882">
        <v>-1.2651996720000001</v>
      </c>
      <c r="BY882">
        <v>1.18928437</v>
      </c>
      <c r="BZ882">
        <v>-2.9515837930000002</v>
      </c>
      <c r="CA882" t="s">
        <v>61</v>
      </c>
      <c r="CB882">
        <v>0.16566141300000001</v>
      </c>
      <c r="CC882">
        <v>1</v>
      </c>
    </row>
    <row r="883" spans="1:81" x14ac:dyDescent="0.25">
      <c r="A883">
        <v>1565</v>
      </c>
      <c r="B883" s="1">
        <v>41232</v>
      </c>
      <c r="C883">
        <v>1359.880005</v>
      </c>
      <c r="D883">
        <v>1386.8900149999999</v>
      </c>
      <c r="E883">
        <v>1359.880005</v>
      </c>
      <c r="F883">
        <v>1386.8900149999999</v>
      </c>
      <c r="G883">
        <v>1386.8900149999999</v>
      </c>
      <c r="H883">
        <v>3374800000</v>
      </c>
      <c r="I883" s="2">
        <v>505270000000</v>
      </c>
      <c r="J883">
        <v>3710355000</v>
      </c>
      <c r="K883" s="3" t="b">
        <f t="shared" si="273"/>
        <v>1</v>
      </c>
      <c r="L883" s="3" t="b">
        <f t="shared" si="274"/>
        <v>0</v>
      </c>
      <c r="M883" s="3" t="b">
        <f t="shared" si="275"/>
        <v>0</v>
      </c>
      <c r="N883" s="3" t="b">
        <f t="shared" si="276"/>
        <v>0</v>
      </c>
      <c r="O883" s="3" t="b">
        <f t="shared" si="277"/>
        <v>0</v>
      </c>
      <c r="P883" s="3" t="b">
        <f t="shared" si="278"/>
        <v>0</v>
      </c>
      <c r="Q883">
        <v>1452143000</v>
      </c>
      <c r="R883">
        <v>-111830000</v>
      </c>
      <c r="S883">
        <v>-811399515.20000005</v>
      </c>
      <c r="T883" s="2">
        <v>680115000000</v>
      </c>
      <c r="U883">
        <v>3244681610</v>
      </c>
      <c r="V883" s="3" t="b">
        <f t="shared" si="279"/>
        <v>1</v>
      </c>
      <c r="W883" s="3" t="b">
        <f t="shared" si="280"/>
        <v>0</v>
      </c>
      <c r="X883" s="3" t="b">
        <f t="shared" si="281"/>
        <v>0</v>
      </c>
      <c r="Y883" s="3" t="b">
        <f t="shared" si="282"/>
        <v>0</v>
      </c>
      <c r="Z883" s="3" t="b">
        <f t="shared" si="283"/>
        <v>0</v>
      </c>
      <c r="AA883" s="3" t="b">
        <f t="shared" si="284"/>
        <v>0</v>
      </c>
      <c r="AB883">
        <v>2069778862</v>
      </c>
      <c r="AC883">
        <v>776825326.20000005</v>
      </c>
      <c r="AD883">
        <v>-1142100338</v>
      </c>
      <c r="AE883">
        <v>1845753400</v>
      </c>
      <c r="AF883">
        <v>43306230.380000003</v>
      </c>
      <c r="AG883" s="3" t="b">
        <f t="shared" si="285"/>
        <v>1</v>
      </c>
      <c r="AH883" s="3" t="b">
        <f t="shared" si="286"/>
        <v>0</v>
      </c>
      <c r="AI883" s="3" t="b">
        <f t="shared" si="287"/>
        <v>0</v>
      </c>
      <c r="AJ883" s="3" t="b">
        <f t="shared" si="288"/>
        <v>0</v>
      </c>
      <c r="AK883" s="3" t="b">
        <f t="shared" si="289"/>
        <v>0</v>
      </c>
      <c r="AL883" s="3" t="b">
        <f t="shared" si="290"/>
        <v>0</v>
      </c>
      <c r="AM883" s="3" t="b">
        <f t="shared" si="291"/>
        <v>0</v>
      </c>
      <c r="AN883" s="3" t="b">
        <f t="shared" si="292"/>
        <v>0</v>
      </c>
      <c r="AO883" s="3" t="b">
        <f t="shared" si="293"/>
        <v>0</v>
      </c>
      <c r="AP883">
        <v>26063689.260000002</v>
      </c>
      <c r="AQ883">
        <v>6017427.3530000001</v>
      </c>
      <c r="AR883">
        <v>-14877140.43</v>
      </c>
      <c r="AS883">
        <v>34.119617679999998</v>
      </c>
      <c r="AT883">
        <v>21.166063139999999</v>
      </c>
      <c r="AU883">
        <v>163.39965280000001</v>
      </c>
      <c r="AV883">
        <v>14.911932029999999</v>
      </c>
      <c r="AW883">
        <v>10.344450050000001</v>
      </c>
      <c r="AX883">
        <v>7.236158659</v>
      </c>
      <c r="AY883">
        <v>0.20357376099999999</v>
      </c>
      <c r="AZ883">
        <v>27.010010000000001</v>
      </c>
      <c r="BA883">
        <v>0</v>
      </c>
      <c r="BB883">
        <v>4.4611351450000001</v>
      </c>
      <c r="BC883">
        <v>5.6103545070000003</v>
      </c>
      <c r="BD883">
        <v>0.795161008</v>
      </c>
      <c r="BE883">
        <v>44.294690250000002</v>
      </c>
      <c r="BF883">
        <v>13.199314129999999</v>
      </c>
      <c r="BG883">
        <v>8.5415351039999994</v>
      </c>
      <c r="BH883">
        <v>5.3699221909999997</v>
      </c>
      <c r="BI883">
        <v>2.731866288</v>
      </c>
      <c r="BJ883">
        <v>-0.808099648</v>
      </c>
      <c r="BK883">
        <v>15.88</v>
      </c>
      <c r="BL883">
        <v>15.98</v>
      </c>
      <c r="BM883">
        <v>15.1</v>
      </c>
      <c r="BN883">
        <v>15.24</v>
      </c>
      <c r="BO883">
        <v>-1.17</v>
      </c>
      <c r="BP883">
        <v>-7.1297989030000002</v>
      </c>
      <c r="BQ883">
        <v>-1.375</v>
      </c>
      <c r="BR883">
        <v>-0.96199999999999997</v>
      </c>
      <c r="BS883">
        <v>-0.433</v>
      </c>
      <c r="BT883">
        <v>-0.268787897</v>
      </c>
      <c r="BU883">
        <v>26.254180600000002</v>
      </c>
      <c r="BV883">
        <v>-19.565217390000001</v>
      </c>
      <c r="BW883">
        <v>-22.993311039999998</v>
      </c>
      <c r="BX883">
        <v>-16.173171060000001</v>
      </c>
      <c r="BY883">
        <v>-7.3692108349999996</v>
      </c>
      <c r="BZ883">
        <v>-4.5728223239999997</v>
      </c>
      <c r="CA883" t="s">
        <v>61</v>
      </c>
      <c r="CB883">
        <v>1.0979675419999999</v>
      </c>
      <c r="CC883">
        <v>1</v>
      </c>
    </row>
    <row r="884" spans="1:81" x14ac:dyDescent="0.25">
      <c r="A884">
        <v>1576</v>
      </c>
      <c r="B884" s="1">
        <v>41248</v>
      </c>
      <c r="C884">
        <v>1407.0500489999999</v>
      </c>
      <c r="D884">
        <v>1415.5600589999999</v>
      </c>
      <c r="E884">
        <v>1398.2299800000001</v>
      </c>
      <c r="F884">
        <v>1409.280029</v>
      </c>
      <c r="G884">
        <v>1409.280029</v>
      </c>
      <c r="H884">
        <v>4253920000</v>
      </c>
      <c r="I884" s="2">
        <v>514991000000</v>
      </c>
      <c r="J884">
        <v>503105000</v>
      </c>
      <c r="K884" s="3" t="b">
        <f t="shared" si="273"/>
        <v>1</v>
      </c>
      <c r="L884" s="3" t="b">
        <f t="shared" si="274"/>
        <v>0</v>
      </c>
      <c r="M884" s="3" t="b">
        <f t="shared" si="275"/>
        <v>0</v>
      </c>
      <c r="N884" s="3" t="b">
        <f t="shared" si="276"/>
        <v>0</v>
      </c>
      <c r="O884" s="3" t="b">
        <f t="shared" si="277"/>
        <v>0</v>
      </c>
      <c r="P884" s="3" t="b">
        <f t="shared" si="278"/>
        <v>0</v>
      </c>
      <c r="Q884">
        <v>-945192000</v>
      </c>
      <c r="R884">
        <v>-252613000</v>
      </c>
      <c r="S884">
        <v>473121515.19999999</v>
      </c>
      <c r="T884" s="2">
        <v>687826000000</v>
      </c>
      <c r="U884">
        <v>125153055.90000001</v>
      </c>
      <c r="V884" s="3" t="b">
        <f t="shared" si="279"/>
        <v>1</v>
      </c>
      <c r="W884" s="3" t="b">
        <f t="shared" si="280"/>
        <v>0</v>
      </c>
      <c r="X884" s="3" t="b">
        <f t="shared" si="281"/>
        <v>0</v>
      </c>
      <c r="Y884" s="3" t="b">
        <f t="shared" si="282"/>
        <v>0</v>
      </c>
      <c r="Z884" s="3" t="b">
        <f t="shared" si="283"/>
        <v>0</v>
      </c>
      <c r="AA884" s="3" t="b">
        <f t="shared" si="284"/>
        <v>0</v>
      </c>
      <c r="AB884">
        <v>-818451904.5</v>
      </c>
      <c r="AC884">
        <v>-638312156</v>
      </c>
      <c r="AD884">
        <v>280757454.80000001</v>
      </c>
      <c r="AE884">
        <v>1878287639</v>
      </c>
      <c r="AF884">
        <v>594450.56740000006</v>
      </c>
      <c r="AG884" s="3" t="b">
        <f t="shared" si="285"/>
        <v>1</v>
      </c>
      <c r="AH884" s="3" t="b">
        <f t="shared" si="286"/>
        <v>0</v>
      </c>
      <c r="AI884" s="3" t="b">
        <f t="shared" si="287"/>
        <v>0</v>
      </c>
      <c r="AJ884" s="3" t="b">
        <f t="shared" si="288"/>
        <v>0</v>
      </c>
      <c r="AK884" s="3" t="b">
        <f t="shared" si="289"/>
        <v>0</v>
      </c>
      <c r="AL884" s="3" t="b">
        <f t="shared" si="290"/>
        <v>0</v>
      </c>
      <c r="AM884" s="3" t="b">
        <f t="shared" si="291"/>
        <v>0</v>
      </c>
      <c r="AN884" s="3" t="b">
        <f t="shared" si="292"/>
        <v>0</v>
      </c>
      <c r="AO884" s="3" t="b">
        <f t="shared" si="293"/>
        <v>0</v>
      </c>
      <c r="AP884">
        <v>-4575072.2110000001</v>
      </c>
      <c r="AQ884">
        <v>-4565061.0880000005</v>
      </c>
      <c r="AR884">
        <v>2354926.7719999999</v>
      </c>
      <c r="AS884">
        <v>54.636636250000002</v>
      </c>
      <c r="AT884">
        <v>1.847998</v>
      </c>
      <c r="AU884">
        <v>3.5007495199999998</v>
      </c>
      <c r="AV884">
        <v>1.4151785690000001</v>
      </c>
      <c r="AW884">
        <v>-0.63249248800000002</v>
      </c>
      <c r="AX884">
        <v>-0.879464723</v>
      </c>
      <c r="AY884">
        <v>1.343631327</v>
      </c>
      <c r="AZ884">
        <v>2.2299799999999999</v>
      </c>
      <c r="BA884">
        <v>0</v>
      </c>
      <c r="BB884">
        <v>3.8731471370000001</v>
      </c>
      <c r="BC884">
        <v>3.5147802129999999</v>
      </c>
      <c r="BD884">
        <v>1.101959981</v>
      </c>
      <c r="BE884">
        <v>52.42535496</v>
      </c>
      <c r="BF884">
        <v>1.048314779</v>
      </c>
      <c r="BG884">
        <v>-5.6716339999999997E-2</v>
      </c>
      <c r="BH884">
        <v>-1.130453599</v>
      </c>
      <c r="BI884">
        <v>-1.1015978529999999</v>
      </c>
      <c r="BJ884">
        <v>0.40824087199999998</v>
      </c>
      <c r="BK884">
        <v>16.950001</v>
      </c>
      <c r="BL884">
        <v>17.530000999999999</v>
      </c>
      <c r="BM884">
        <v>16.27</v>
      </c>
      <c r="BN884">
        <v>16.459999</v>
      </c>
      <c r="BO884">
        <v>-0.66000199999999998</v>
      </c>
      <c r="BP884">
        <v>-3.8551516440000002</v>
      </c>
      <c r="BQ884">
        <v>-0.09</v>
      </c>
      <c r="BR884">
        <v>0.2249999</v>
      </c>
      <c r="BS884">
        <v>0.40499990000000002</v>
      </c>
      <c r="BT884">
        <v>0.17763632100000001</v>
      </c>
      <c r="BU884">
        <v>38.058233010000002</v>
      </c>
      <c r="BV884">
        <v>-12.81557282</v>
      </c>
      <c r="BW884">
        <v>-5.8036510540000004</v>
      </c>
      <c r="BX884">
        <v>0.50150767600000001</v>
      </c>
      <c r="BY884">
        <v>4.3712679870000004</v>
      </c>
      <c r="BZ884">
        <v>2.2122946309999998</v>
      </c>
      <c r="CA884" t="s">
        <v>61</v>
      </c>
      <c r="CB884">
        <v>0.14066732200000001</v>
      </c>
      <c r="CC884">
        <v>1</v>
      </c>
    </row>
    <row r="885" spans="1:81" x14ac:dyDescent="0.25">
      <c r="A885">
        <v>1577</v>
      </c>
      <c r="B885" s="1">
        <v>41249</v>
      </c>
      <c r="C885">
        <v>1409.4300539999999</v>
      </c>
      <c r="D885">
        <v>1413.9499510000001</v>
      </c>
      <c r="E885">
        <v>1405.9300539999999</v>
      </c>
      <c r="F885">
        <v>1413.9399410000001</v>
      </c>
      <c r="G885">
        <v>1413.9399410000001</v>
      </c>
      <c r="H885">
        <v>3229700000</v>
      </c>
      <c r="I885" s="2">
        <v>518221000000</v>
      </c>
      <c r="J885">
        <v>3741810000</v>
      </c>
      <c r="K885" s="3" t="b">
        <f t="shared" si="273"/>
        <v>1</v>
      </c>
      <c r="L885" s="3" t="b">
        <f t="shared" si="274"/>
        <v>0</v>
      </c>
      <c r="M885" s="3" t="b">
        <f t="shared" si="275"/>
        <v>0</v>
      </c>
      <c r="N885" s="3" t="b">
        <f t="shared" si="276"/>
        <v>0</v>
      </c>
      <c r="O885" s="3" t="b">
        <f t="shared" si="277"/>
        <v>0</v>
      </c>
      <c r="P885" s="3" t="b">
        <f t="shared" si="278"/>
        <v>0</v>
      </c>
      <c r="Q885">
        <v>1696165000</v>
      </c>
      <c r="R885">
        <v>332947000</v>
      </c>
      <c r="S885">
        <v>761778666.70000005</v>
      </c>
      <c r="T885" s="2">
        <v>691048000000</v>
      </c>
      <c r="U885">
        <v>2196254142</v>
      </c>
      <c r="V885" s="3" t="b">
        <f t="shared" si="279"/>
        <v>1</v>
      </c>
      <c r="W885" s="3" t="b">
        <f t="shared" si="280"/>
        <v>0</v>
      </c>
      <c r="X885" s="3" t="b">
        <f t="shared" si="281"/>
        <v>0</v>
      </c>
      <c r="Y885" s="3" t="b">
        <f t="shared" si="282"/>
        <v>0</v>
      </c>
      <c r="Z885" s="3" t="b">
        <f t="shared" si="283"/>
        <v>0</v>
      </c>
      <c r="AA885" s="3" t="b">
        <f t="shared" si="284"/>
        <v>0</v>
      </c>
      <c r="AB885">
        <v>1158670207</v>
      </c>
      <c r="AC885">
        <v>185094516.59999999</v>
      </c>
      <c r="AD885">
        <v>309955499.80000001</v>
      </c>
      <c r="AE885">
        <v>1888966934</v>
      </c>
      <c r="AF885">
        <v>8710585.5649999995</v>
      </c>
      <c r="AG885" s="3" t="b">
        <f t="shared" si="285"/>
        <v>1</v>
      </c>
      <c r="AH885" s="3" t="b">
        <f t="shared" si="286"/>
        <v>0</v>
      </c>
      <c r="AI885" s="3" t="b">
        <f t="shared" si="287"/>
        <v>0</v>
      </c>
      <c r="AJ885" s="3" t="b">
        <f t="shared" si="288"/>
        <v>0</v>
      </c>
      <c r="AK885" s="3" t="b">
        <f t="shared" si="289"/>
        <v>0</v>
      </c>
      <c r="AL885" s="3" t="b">
        <f t="shared" si="290"/>
        <v>0</v>
      </c>
      <c r="AM885" s="3" t="b">
        <f t="shared" si="291"/>
        <v>0</v>
      </c>
      <c r="AN885" s="3" t="b">
        <f t="shared" si="292"/>
        <v>0</v>
      </c>
      <c r="AO885" s="3" t="b">
        <f t="shared" si="293"/>
        <v>0</v>
      </c>
      <c r="AP885">
        <v>4234646.5410000002</v>
      </c>
      <c r="AQ885">
        <v>-425100.63569999998</v>
      </c>
      <c r="AR885">
        <v>1938081.6429999999</v>
      </c>
      <c r="AS885">
        <v>58.498333690000003</v>
      </c>
      <c r="AT885">
        <v>3.8616974399999999</v>
      </c>
      <c r="AU885">
        <v>7.0679633759999998</v>
      </c>
      <c r="AV885">
        <v>2.85484772</v>
      </c>
      <c r="AW885">
        <v>2.1924161739999999</v>
      </c>
      <c r="AX885">
        <v>0.56822293400000001</v>
      </c>
      <c r="AY885">
        <v>0.87770774699999998</v>
      </c>
      <c r="AZ885">
        <v>4.6599120000000003</v>
      </c>
      <c r="BA885">
        <v>0</v>
      </c>
      <c r="BB885">
        <v>3.929344628</v>
      </c>
      <c r="BC885">
        <v>3.2637244829999998</v>
      </c>
      <c r="BD885">
        <v>1.2039449550000001</v>
      </c>
      <c r="BE885">
        <v>54.626815989999997</v>
      </c>
      <c r="BF885">
        <v>2.2014610370000001</v>
      </c>
      <c r="BG885">
        <v>1.624887908</v>
      </c>
      <c r="BH885">
        <v>0.73123998499999998</v>
      </c>
      <c r="BI885">
        <v>-0.247236963</v>
      </c>
      <c r="BJ885">
        <v>0.13321508700000001</v>
      </c>
      <c r="BK885">
        <v>16.59</v>
      </c>
      <c r="BL885">
        <v>16.850000000000001</v>
      </c>
      <c r="BM885">
        <v>16.309999000000001</v>
      </c>
      <c r="BN885">
        <v>16.579999999999998</v>
      </c>
      <c r="BO885">
        <v>0.120001</v>
      </c>
      <c r="BP885">
        <v>0.72904621700000005</v>
      </c>
      <c r="BQ885">
        <v>-0.27000049999999998</v>
      </c>
      <c r="BR885">
        <v>-8.3999900000000002E-2</v>
      </c>
      <c r="BS885">
        <v>0.124</v>
      </c>
      <c r="BT885">
        <v>0.18109087900000001</v>
      </c>
      <c r="BU885">
        <v>40.388349509999998</v>
      </c>
      <c r="BV885">
        <v>2.3301165049999999</v>
      </c>
      <c r="BW885">
        <v>-5.242728155</v>
      </c>
      <c r="BX885">
        <v>-4.0647129619999998</v>
      </c>
      <c r="BY885">
        <v>-0.44091984000000001</v>
      </c>
      <c r="BZ885">
        <v>2.0056198429999998</v>
      </c>
      <c r="CA885" t="s">
        <v>60</v>
      </c>
      <c r="CB885">
        <v>0.486736326</v>
      </c>
      <c r="CC885">
        <v>1</v>
      </c>
    </row>
    <row r="886" spans="1:81" x14ac:dyDescent="0.25">
      <c r="A886">
        <v>1592</v>
      </c>
      <c r="B886" s="1">
        <v>41271</v>
      </c>
      <c r="C886">
        <v>1418.099976</v>
      </c>
      <c r="D886">
        <v>1418.099976</v>
      </c>
      <c r="E886">
        <v>1401.579956</v>
      </c>
      <c r="F886">
        <v>1402.4300539999999</v>
      </c>
      <c r="G886">
        <v>1402.4300539999999</v>
      </c>
      <c r="H886">
        <v>2426680000</v>
      </c>
      <c r="I886" s="2">
        <v>518699000000</v>
      </c>
      <c r="J886">
        <v>-2628430000</v>
      </c>
      <c r="K886" s="3" t="b">
        <f t="shared" si="273"/>
        <v>0</v>
      </c>
      <c r="L886" s="3" t="b">
        <f t="shared" si="274"/>
        <v>0</v>
      </c>
      <c r="M886" s="3" t="b">
        <f t="shared" si="275"/>
        <v>0</v>
      </c>
      <c r="N886" s="3" t="b">
        <f t="shared" si="276"/>
        <v>1</v>
      </c>
      <c r="O886" s="3" t="b">
        <f t="shared" si="277"/>
        <v>0</v>
      </c>
      <c r="P886" s="3" t="b">
        <f t="shared" si="278"/>
        <v>0</v>
      </c>
      <c r="Q886">
        <v>-2545585000</v>
      </c>
      <c r="R886">
        <v>-2269691000</v>
      </c>
      <c r="S886">
        <v>-1022207394</v>
      </c>
      <c r="T886" s="2">
        <v>690339000000</v>
      </c>
      <c r="U886">
        <v>-306807388.89999998</v>
      </c>
      <c r="V886" s="3" t="b">
        <f t="shared" si="279"/>
        <v>0</v>
      </c>
      <c r="W886" s="3" t="b">
        <f t="shared" si="280"/>
        <v>0</v>
      </c>
      <c r="X886" s="3" t="b">
        <f t="shared" si="281"/>
        <v>0</v>
      </c>
      <c r="Y886" s="3" t="b">
        <f t="shared" si="282"/>
        <v>1</v>
      </c>
      <c r="Z886" s="3" t="b">
        <f t="shared" si="283"/>
        <v>0</v>
      </c>
      <c r="AA886" s="3" t="b">
        <f t="shared" si="284"/>
        <v>0</v>
      </c>
      <c r="AB886">
        <v>-354421738.80000001</v>
      </c>
      <c r="AC886">
        <v>-360854115.30000001</v>
      </c>
      <c r="AD886">
        <v>206247009.09999999</v>
      </c>
      <c r="AE886">
        <v>1878235458</v>
      </c>
      <c r="AF886">
        <v>-15131540.85</v>
      </c>
      <c r="AG886" s="3" t="b">
        <f t="shared" si="285"/>
        <v>0</v>
      </c>
      <c r="AH886" s="3" t="b">
        <f t="shared" si="286"/>
        <v>0</v>
      </c>
      <c r="AI886" s="3" t="b">
        <f t="shared" si="287"/>
        <v>0</v>
      </c>
      <c r="AJ886" s="3" t="b">
        <f t="shared" si="288"/>
        <v>1</v>
      </c>
      <c r="AK886" s="3" t="b">
        <f t="shared" si="289"/>
        <v>0</v>
      </c>
      <c r="AL886" s="3" t="b">
        <f t="shared" si="290"/>
        <v>0</v>
      </c>
      <c r="AM886" s="3" t="b">
        <f t="shared" si="291"/>
        <v>1</v>
      </c>
      <c r="AN886" s="3" t="b">
        <f t="shared" si="292"/>
        <v>0</v>
      </c>
      <c r="AO886" s="3" t="b">
        <f t="shared" si="293"/>
        <v>0</v>
      </c>
      <c r="AP886">
        <v>-12705612.43</v>
      </c>
      <c r="AQ886">
        <v>-10288870.789999999</v>
      </c>
      <c r="AR886">
        <v>-4828736.307</v>
      </c>
      <c r="AS886">
        <v>56.454911090000003</v>
      </c>
      <c r="AT886">
        <v>-14.97364396</v>
      </c>
      <c r="AU886">
        <v>-20.96310635</v>
      </c>
      <c r="AV886">
        <v>-8.3133769750000006</v>
      </c>
      <c r="AW886">
        <v>-7.1113141840000003</v>
      </c>
      <c r="AX886">
        <v>-6.115621913</v>
      </c>
      <c r="AY886">
        <v>-1.3212378920000001</v>
      </c>
      <c r="AZ886">
        <v>0</v>
      </c>
      <c r="BA886">
        <v>15.669922</v>
      </c>
      <c r="BB886">
        <v>3.4530450949999998</v>
      </c>
      <c r="BC886">
        <v>4.6725305300000004</v>
      </c>
      <c r="BD886">
        <v>0.73900963799999997</v>
      </c>
      <c r="BE886">
        <v>42.496005879999998</v>
      </c>
      <c r="BF886">
        <v>-6.7888851739999998</v>
      </c>
      <c r="BG886">
        <v>-3.8047365590000002</v>
      </c>
      <c r="BH886">
        <v>-3.3420713399999999</v>
      </c>
      <c r="BI886">
        <v>-2.920790126</v>
      </c>
      <c r="BJ886">
        <v>-1.5659643940000001</v>
      </c>
      <c r="BK886">
        <v>20.32</v>
      </c>
      <c r="BL886">
        <v>23.23</v>
      </c>
      <c r="BM886">
        <v>19.940000999999999</v>
      </c>
      <c r="BN886">
        <v>22.719999000000001</v>
      </c>
      <c r="BO886">
        <v>3.25</v>
      </c>
      <c r="BP886">
        <v>16.69234806</v>
      </c>
      <c r="BQ886">
        <v>1.6199995</v>
      </c>
      <c r="BR886">
        <v>1.4629996000000001</v>
      </c>
      <c r="BS886">
        <v>1.1389997000000001</v>
      </c>
      <c r="BT886">
        <v>0.57303018800000005</v>
      </c>
      <c r="BU886">
        <v>93.971619390000001</v>
      </c>
      <c r="BV886">
        <v>17.299531290000001</v>
      </c>
      <c r="BW886">
        <v>1.3462748090000001</v>
      </c>
      <c r="BX886">
        <v>8.8819504390000006</v>
      </c>
      <c r="BY886">
        <v>8.6126954770000008</v>
      </c>
      <c r="BZ886">
        <v>6.8344231420000003</v>
      </c>
      <c r="CA886" t="s">
        <v>62</v>
      </c>
      <c r="CB886">
        <v>-0.66503115300000004</v>
      </c>
      <c r="CC886">
        <v>1</v>
      </c>
    </row>
    <row r="887" spans="1:81" x14ac:dyDescent="0.25">
      <c r="A887">
        <v>1593</v>
      </c>
      <c r="B887" s="1">
        <v>41274</v>
      </c>
      <c r="C887">
        <v>1402.4300539999999</v>
      </c>
      <c r="D887">
        <v>1426.73999</v>
      </c>
      <c r="E887">
        <v>1398.1099850000001</v>
      </c>
      <c r="F887">
        <v>1426.1899410000001</v>
      </c>
      <c r="G887">
        <v>1426.1899410000001</v>
      </c>
      <c r="H887">
        <v>3204330000</v>
      </c>
      <c r="I887" s="2">
        <v>521903000000</v>
      </c>
      <c r="J887">
        <v>388825000</v>
      </c>
      <c r="K887" s="3" t="b">
        <f t="shared" si="273"/>
        <v>1</v>
      </c>
      <c r="L887" s="3" t="b">
        <f t="shared" si="274"/>
        <v>0</v>
      </c>
      <c r="M887" s="3" t="b">
        <f t="shared" si="275"/>
        <v>0</v>
      </c>
      <c r="N887" s="3" t="b">
        <f t="shared" si="276"/>
        <v>0</v>
      </c>
      <c r="O887" s="3" t="b">
        <f t="shared" si="277"/>
        <v>0</v>
      </c>
      <c r="P887" s="3" t="b">
        <f t="shared" si="278"/>
        <v>0</v>
      </c>
      <c r="Q887">
        <v>-858427000</v>
      </c>
      <c r="R887">
        <v>-1393198000</v>
      </c>
      <c r="S887">
        <v>-1374331576</v>
      </c>
      <c r="T887" s="2">
        <v>693420000000</v>
      </c>
      <c r="U887">
        <v>452136053.69999999</v>
      </c>
      <c r="V887" s="3" t="b">
        <f t="shared" si="279"/>
        <v>1</v>
      </c>
      <c r="W887" s="3" t="b">
        <f t="shared" si="280"/>
        <v>0</v>
      </c>
      <c r="X887" s="3" t="b">
        <f t="shared" si="281"/>
        <v>0</v>
      </c>
      <c r="Y887" s="3" t="b">
        <f t="shared" si="282"/>
        <v>0</v>
      </c>
      <c r="Z887" s="3" t="b">
        <f t="shared" si="283"/>
        <v>0</v>
      </c>
      <c r="AA887" s="3" t="b">
        <f t="shared" si="284"/>
        <v>0</v>
      </c>
      <c r="AB887">
        <v>522583723.89999998</v>
      </c>
      <c r="AC887">
        <v>214377119.69999999</v>
      </c>
      <c r="AD887">
        <v>27596599.969999999</v>
      </c>
      <c r="AE887">
        <v>1932523027</v>
      </c>
      <c r="AF887">
        <v>13736448.43</v>
      </c>
      <c r="AG887" s="3" t="b">
        <f t="shared" si="285"/>
        <v>1</v>
      </c>
      <c r="AH887" s="3" t="b">
        <f t="shared" si="286"/>
        <v>0</v>
      </c>
      <c r="AI887" s="3" t="b">
        <f t="shared" si="287"/>
        <v>0</v>
      </c>
      <c r="AJ887" s="3" t="b">
        <f t="shared" si="288"/>
        <v>0</v>
      </c>
      <c r="AK887" s="3" t="b">
        <f t="shared" si="289"/>
        <v>0</v>
      </c>
      <c r="AL887" s="3" t="b">
        <f t="shared" si="290"/>
        <v>0</v>
      </c>
      <c r="AM887" s="3" t="b">
        <f t="shared" si="291"/>
        <v>0</v>
      </c>
      <c r="AN887" s="3" t="b">
        <f t="shared" si="292"/>
        <v>0</v>
      </c>
      <c r="AO887" s="3" t="b">
        <f t="shared" si="293"/>
        <v>0</v>
      </c>
      <c r="AP887">
        <v>4525879.03</v>
      </c>
      <c r="AQ887">
        <v>-409308.64970000001</v>
      </c>
      <c r="AR887">
        <v>-6841727.5080000004</v>
      </c>
      <c r="AS887">
        <v>79.15905017</v>
      </c>
      <c r="AT887">
        <v>22.704139080000001</v>
      </c>
      <c r="AU887">
        <v>40.216411020000002</v>
      </c>
      <c r="AV887">
        <v>3.8652475609999999</v>
      </c>
      <c r="AW887">
        <v>0.32585114399999998</v>
      </c>
      <c r="AX887">
        <v>-1.752516368</v>
      </c>
      <c r="AY887">
        <v>-2.5916501759999999</v>
      </c>
      <c r="AZ887">
        <v>23.759886999999999</v>
      </c>
      <c r="BA887">
        <v>0</v>
      </c>
      <c r="BB887">
        <v>4.9035338030000002</v>
      </c>
      <c r="BC887">
        <v>4.3387783500000001</v>
      </c>
      <c r="BD887">
        <v>1.1301646240000001</v>
      </c>
      <c r="BE887">
        <v>53.055271470000001</v>
      </c>
      <c r="BF887">
        <v>10.5592656</v>
      </c>
      <c r="BG887">
        <v>1.8851902110000001</v>
      </c>
      <c r="BH887">
        <v>0.206049226</v>
      </c>
      <c r="BI887">
        <v>-0.82243588899999998</v>
      </c>
      <c r="BJ887">
        <v>-1.884337629</v>
      </c>
      <c r="BK887">
        <v>22.139999</v>
      </c>
      <c r="BL887">
        <v>22.719999000000001</v>
      </c>
      <c r="BM887">
        <v>17.879999000000002</v>
      </c>
      <c r="BN887">
        <v>18.02</v>
      </c>
      <c r="BO887">
        <v>-4.699999</v>
      </c>
      <c r="BP887">
        <v>-20.686616229999998</v>
      </c>
      <c r="BQ887">
        <v>-0.72499950000000002</v>
      </c>
      <c r="BR887">
        <v>-0.113</v>
      </c>
      <c r="BS887">
        <v>0.35999989999999998</v>
      </c>
      <c r="BT887">
        <v>0.49181807900000002</v>
      </c>
      <c r="BU887">
        <v>38.416075650000003</v>
      </c>
      <c r="BV887">
        <v>-55.555543739999997</v>
      </c>
      <c r="BW887">
        <v>-19.12800622</v>
      </c>
      <c r="BX887">
        <v>-14.12894511</v>
      </c>
      <c r="BY887">
        <v>-3.9467547139999999</v>
      </c>
      <c r="BZ887">
        <v>4.8676755460000001</v>
      </c>
      <c r="CA887" t="s">
        <v>61</v>
      </c>
      <c r="CB887">
        <v>0.69800337700000004</v>
      </c>
      <c r="CC887">
        <v>1</v>
      </c>
    </row>
    <row r="888" spans="1:81" x14ac:dyDescent="0.25">
      <c r="A888">
        <v>1594</v>
      </c>
      <c r="B888" s="1">
        <v>41276</v>
      </c>
      <c r="C888">
        <v>1426.1899410000001</v>
      </c>
      <c r="D888">
        <v>1462.4300539999999</v>
      </c>
      <c r="E888">
        <v>1426.1899410000001</v>
      </c>
      <c r="F888">
        <v>1462.420044</v>
      </c>
      <c r="G888">
        <v>1462.420044</v>
      </c>
      <c r="H888">
        <v>4202600000</v>
      </c>
      <c r="I888" s="2">
        <v>526106000000</v>
      </c>
      <c r="J888">
        <v>3703465000</v>
      </c>
      <c r="K888" s="3" t="b">
        <f t="shared" si="273"/>
        <v>1</v>
      </c>
      <c r="L888" s="3" t="b">
        <f t="shared" si="274"/>
        <v>0</v>
      </c>
      <c r="M888" s="3" t="b">
        <f t="shared" si="275"/>
        <v>0</v>
      </c>
      <c r="N888" s="3" t="b">
        <f t="shared" si="276"/>
        <v>0</v>
      </c>
      <c r="O888" s="3" t="b">
        <f t="shared" si="277"/>
        <v>0</v>
      </c>
      <c r="P888" s="3" t="b">
        <f t="shared" si="278"/>
        <v>0</v>
      </c>
      <c r="Q888">
        <v>1814508000</v>
      </c>
      <c r="R888">
        <v>507779000</v>
      </c>
      <c r="S888">
        <v>-1227563576</v>
      </c>
      <c r="T888" s="2">
        <v>697620000000</v>
      </c>
      <c r="U888">
        <v>3640741552</v>
      </c>
      <c r="V888" s="3" t="b">
        <f t="shared" si="279"/>
        <v>1</v>
      </c>
      <c r="W888" s="3" t="b">
        <f t="shared" si="280"/>
        <v>0</v>
      </c>
      <c r="X888" s="3" t="b">
        <f t="shared" si="281"/>
        <v>0</v>
      </c>
      <c r="Y888" s="3" t="b">
        <f t="shared" si="282"/>
        <v>0</v>
      </c>
      <c r="Z888" s="3" t="b">
        <f t="shared" si="283"/>
        <v>0</v>
      </c>
      <c r="AA888" s="3" t="b">
        <f t="shared" si="284"/>
        <v>0</v>
      </c>
      <c r="AB888">
        <v>1839485617</v>
      </c>
      <c r="AC888">
        <v>1424000876</v>
      </c>
      <c r="AD888">
        <v>222270791.09999999</v>
      </c>
      <c r="AE888">
        <v>2039283443</v>
      </c>
      <c r="AF888">
        <v>80523992.450000003</v>
      </c>
      <c r="AG888" s="3" t="b">
        <f t="shared" si="285"/>
        <v>1</v>
      </c>
      <c r="AH888" s="3" t="b">
        <f t="shared" si="286"/>
        <v>0</v>
      </c>
      <c r="AI888" s="3" t="b">
        <f t="shared" si="287"/>
        <v>0</v>
      </c>
      <c r="AJ888" s="3" t="b">
        <f t="shared" si="288"/>
        <v>0</v>
      </c>
      <c r="AK888" s="3" t="b">
        <f t="shared" si="289"/>
        <v>0</v>
      </c>
      <c r="AL888" s="3" t="b">
        <f t="shared" si="290"/>
        <v>0</v>
      </c>
      <c r="AM888" s="3" t="b">
        <f t="shared" si="291"/>
        <v>0</v>
      </c>
      <c r="AN888" s="3" t="b">
        <f t="shared" si="292"/>
        <v>0</v>
      </c>
      <c r="AO888" s="3" t="b">
        <f t="shared" si="293"/>
        <v>0</v>
      </c>
      <c r="AP888">
        <v>45698750.670000002</v>
      </c>
      <c r="AQ888">
        <v>28904270.329999998</v>
      </c>
      <c r="AR888">
        <v>-809434.598</v>
      </c>
      <c r="AS888">
        <v>99.991593890000004</v>
      </c>
      <c r="AT888">
        <v>20.83254372</v>
      </c>
      <c r="AU888">
        <v>26.317324020000001</v>
      </c>
      <c r="AV888">
        <v>21.768341400000001</v>
      </c>
      <c r="AW888">
        <v>10.839325560000001</v>
      </c>
      <c r="AX888">
        <v>6.1550352830000001</v>
      </c>
      <c r="AY888">
        <v>-1.771040188</v>
      </c>
      <c r="AZ888">
        <v>36.230103</v>
      </c>
      <c r="BA888">
        <v>0</v>
      </c>
      <c r="BB888">
        <v>7.1411458879999996</v>
      </c>
      <c r="BC888">
        <v>4.0288656100000004</v>
      </c>
      <c r="BD888">
        <v>1.7724954310000001</v>
      </c>
      <c r="BE888">
        <v>63.931410360000001</v>
      </c>
      <c r="BF888">
        <v>10.87613889</v>
      </c>
      <c r="BG888">
        <v>10.717702239999999</v>
      </c>
      <c r="BH888">
        <v>5.4498823520000004</v>
      </c>
      <c r="BI888">
        <v>3.142224315</v>
      </c>
      <c r="BJ888">
        <v>-1.0875907840000001</v>
      </c>
      <c r="BK888">
        <v>15.24</v>
      </c>
      <c r="BL888">
        <v>15.93</v>
      </c>
      <c r="BM888">
        <v>14.6</v>
      </c>
      <c r="BN888">
        <v>14.68</v>
      </c>
      <c r="BO888">
        <v>-3.34</v>
      </c>
      <c r="BP888">
        <v>-18.534961150000001</v>
      </c>
      <c r="BQ888">
        <v>-4.0199994999999999</v>
      </c>
      <c r="BR888">
        <v>-1.9069996</v>
      </c>
      <c r="BS888">
        <v>-1.1049998999999999</v>
      </c>
      <c r="BT888">
        <v>0.172060515</v>
      </c>
      <c r="BU888">
        <v>0.92699884099999996</v>
      </c>
      <c r="BV888">
        <v>-37.48907681</v>
      </c>
      <c r="BW888">
        <v>-46.522310269999998</v>
      </c>
      <c r="BX888">
        <v>-28.27908115</v>
      </c>
      <c r="BY888">
        <v>-21.896015429999999</v>
      </c>
      <c r="BZ888">
        <v>-1.0957652E-2</v>
      </c>
      <c r="CA888" t="s">
        <v>61</v>
      </c>
      <c r="CB888">
        <v>1.1125483039999999</v>
      </c>
      <c r="CC888">
        <v>1</v>
      </c>
    </row>
    <row r="889" spans="1:81" x14ac:dyDescent="0.25">
      <c r="A889">
        <v>1595</v>
      </c>
      <c r="B889" s="1">
        <v>41277</v>
      </c>
      <c r="C889">
        <v>1462.420044</v>
      </c>
      <c r="D889">
        <v>1465.469971</v>
      </c>
      <c r="E889">
        <v>1455.530029</v>
      </c>
      <c r="F889">
        <v>1459.369995</v>
      </c>
      <c r="G889">
        <v>1459.369995</v>
      </c>
      <c r="H889">
        <v>3829730000</v>
      </c>
      <c r="I889" s="2">
        <v>522276000000</v>
      </c>
      <c r="J889">
        <v>186435000</v>
      </c>
      <c r="K889" s="3" t="b">
        <f t="shared" si="273"/>
        <v>1</v>
      </c>
      <c r="L889" s="3" t="b">
        <f t="shared" si="274"/>
        <v>0</v>
      </c>
      <c r="M889" s="3" t="b">
        <f t="shared" si="275"/>
        <v>0</v>
      </c>
      <c r="N889" s="3" t="b">
        <f t="shared" si="276"/>
        <v>0</v>
      </c>
      <c r="O889" s="3" t="b">
        <f t="shared" si="277"/>
        <v>0</v>
      </c>
      <c r="P889" s="3" t="b">
        <f t="shared" si="278"/>
        <v>0</v>
      </c>
      <c r="Q889">
        <v>1493420000</v>
      </c>
      <c r="R889">
        <v>970797000</v>
      </c>
      <c r="S889">
        <v>-972642909.10000002</v>
      </c>
      <c r="T889" s="2">
        <v>696749000000</v>
      </c>
      <c r="U889">
        <v>1664762999</v>
      </c>
      <c r="V889" s="3" t="b">
        <f t="shared" si="279"/>
        <v>1</v>
      </c>
      <c r="W889" s="3" t="b">
        <f t="shared" si="280"/>
        <v>0</v>
      </c>
      <c r="X889" s="3" t="b">
        <f t="shared" si="281"/>
        <v>0</v>
      </c>
      <c r="Y889" s="3" t="b">
        <f t="shared" si="282"/>
        <v>0</v>
      </c>
      <c r="Z889" s="3" t="b">
        <f t="shared" si="283"/>
        <v>0</v>
      </c>
      <c r="AA889" s="3" t="b">
        <f t="shared" si="284"/>
        <v>0</v>
      </c>
      <c r="AB889">
        <v>2343247056</v>
      </c>
      <c r="AC889">
        <v>1574907932</v>
      </c>
      <c r="AD889">
        <v>528313673.89999998</v>
      </c>
      <c r="AE889">
        <v>2031296090</v>
      </c>
      <c r="AF889">
        <v>49386531.649999999</v>
      </c>
      <c r="AG889" s="3" t="b">
        <f t="shared" si="285"/>
        <v>1</v>
      </c>
      <c r="AH889" s="3" t="b">
        <f t="shared" si="286"/>
        <v>0</v>
      </c>
      <c r="AI889" s="3" t="b">
        <f t="shared" si="287"/>
        <v>0</v>
      </c>
      <c r="AJ889" s="3" t="b">
        <f t="shared" si="288"/>
        <v>0</v>
      </c>
      <c r="AK889" s="3" t="b">
        <f t="shared" si="289"/>
        <v>0</v>
      </c>
      <c r="AL889" s="3" t="b">
        <f t="shared" si="290"/>
        <v>0</v>
      </c>
      <c r="AM889" s="3" t="b">
        <f t="shared" si="291"/>
        <v>0</v>
      </c>
      <c r="AN889" s="3" t="b">
        <f t="shared" si="292"/>
        <v>0</v>
      </c>
      <c r="AO889" s="3" t="b">
        <f t="shared" si="293"/>
        <v>0</v>
      </c>
      <c r="AP889">
        <v>56594231.329999998</v>
      </c>
      <c r="AQ889">
        <v>41353990.520000003</v>
      </c>
      <c r="AR889">
        <v>6772202.7920000004</v>
      </c>
      <c r="AS889">
        <v>95.004932650000001</v>
      </c>
      <c r="AT889">
        <v>-4.9866612440000004</v>
      </c>
      <c r="AU889">
        <v>-4.9870804629999999</v>
      </c>
      <c r="AV889">
        <v>7.9229412400000001</v>
      </c>
      <c r="AW889">
        <v>13.648260840000001</v>
      </c>
      <c r="AX889">
        <v>9.0689438009999996</v>
      </c>
      <c r="AY889">
        <v>-8.3863050000000001E-3</v>
      </c>
      <c r="AZ889">
        <v>0</v>
      </c>
      <c r="BA889">
        <v>3.050049</v>
      </c>
      <c r="BB889">
        <v>6.631064039</v>
      </c>
      <c r="BC889">
        <v>3.9589501380000001</v>
      </c>
      <c r="BD889">
        <v>1.6749551789999999</v>
      </c>
      <c r="BE889">
        <v>62.616196049999999</v>
      </c>
      <c r="BF889">
        <v>-1.315214307</v>
      </c>
      <c r="BG889">
        <v>4.7804622889999999</v>
      </c>
      <c r="BH889">
        <v>7.1236709410000003</v>
      </c>
      <c r="BI889">
        <v>4.8098014490000001</v>
      </c>
      <c r="BJ889">
        <v>-1.1173976E-2</v>
      </c>
      <c r="BK889">
        <v>14.77</v>
      </c>
      <c r="BL889">
        <v>14.92</v>
      </c>
      <c r="BM889">
        <v>14.24</v>
      </c>
      <c r="BN889">
        <v>14.56</v>
      </c>
      <c r="BO889">
        <v>-0.12</v>
      </c>
      <c r="BP889">
        <v>-0.81743869199999997</v>
      </c>
      <c r="BQ889">
        <v>-1.73</v>
      </c>
      <c r="BR889">
        <v>-2.7819997000000001</v>
      </c>
      <c r="BS889">
        <v>-1.7859997000000001</v>
      </c>
      <c r="BT889">
        <v>-0.18545462400000001</v>
      </c>
      <c r="BU889">
        <v>3.5595105669999998</v>
      </c>
      <c r="BV889">
        <v>2.6325117260000002</v>
      </c>
      <c r="BW889">
        <v>-17.428282540000001</v>
      </c>
      <c r="BX889">
        <v>-30.87254033</v>
      </c>
      <c r="BY889">
        <v>-23.926977560000001</v>
      </c>
      <c r="BZ889">
        <v>-5.4191829929999997</v>
      </c>
      <c r="CA889" t="s">
        <v>60</v>
      </c>
      <c r="CB889">
        <v>5.0577642999999999E-2</v>
      </c>
      <c r="CC889">
        <v>1</v>
      </c>
    </row>
    <row r="890" spans="1:81" x14ac:dyDescent="0.25">
      <c r="A890">
        <v>1599</v>
      </c>
      <c r="B890" s="1">
        <v>41283</v>
      </c>
      <c r="C890">
        <v>1457.150024</v>
      </c>
      <c r="D890">
        <v>1464.7299800000001</v>
      </c>
      <c r="E890">
        <v>1457.150024</v>
      </c>
      <c r="F890">
        <v>1461.0200199999999</v>
      </c>
      <c r="G890">
        <v>1461.0200199999999</v>
      </c>
      <c r="H890">
        <v>3674390000</v>
      </c>
      <c r="I890" s="2">
        <v>522468000000</v>
      </c>
      <c r="J890">
        <v>36395000</v>
      </c>
      <c r="K890" s="3" t="b">
        <f t="shared" si="273"/>
        <v>1</v>
      </c>
      <c r="L890" s="3" t="b">
        <f t="shared" si="274"/>
        <v>0</v>
      </c>
      <c r="M890" s="3" t="b">
        <f t="shared" si="275"/>
        <v>0</v>
      </c>
      <c r="N890" s="3" t="b">
        <f t="shared" si="276"/>
        <v>0</v>
      </c>
      <c r="O890" s="3" t="b">
        <f t="shared" si="277"/>
        <v>0</v>
      </c>
      <c r="P890" s="3" t="b">
        <f t="shared" si="278"/>
        <v>0</v>
      </c>
      <c r="Q890">
        <v>-1329814000</v>
      </c>
      <c r="R890">
        <v>-652235000</v>
      </c>
      <c r="S890">
        <v>-22217696.969999999</v>
      </c>
      <c r="T890" s="2">
        <v>699629000000</v>
      </c>
      <c r="U890">
        <v>174071564.40000001</v>
      </c>
      <c r="V890" s="3" t="b">
        <f t="shared" si="279"/>
        <v>1</v>
      </c>
      <c r="W890" s="3" t="b">
        <f t="shared" si="280"/>
        <v>0</v>
      </c>
      <c r="X890" s="3" t="b">
        <f t="shared" si="281"/>
        <v>0</v>
      </c>
      <c r="Y890" s="3" t="b">
        <f t="shared" si="282"/>
        <v>0</v>
      </c>
      <c r="Z890" s="3" t="b">
        <f t="shared" si="283"/>
        <v>0</v>
      </c>
      <c r="AA890" s="3" t="b">
        <f t="shared" si="284"/>
        <v>0</v>
      </c>
      <c r="AB890">
        <v>200960804</v>
      </c>
      <c r="AC890">
        <v>626037736.70000005</v>
      </c>
      <c r="AD890">
        <v>1139749078</v>
      </c>
      <c r="AE890">
        <v>2035714750</v>
      </c>
      <c r="AF890">
        <v>-959518.45010000002</v>
      </c>
      <c r="AG890" s="3" t="b">
        <f t="shared" si="285"/>
        <v>0</v>
      </c>
      <c r="AH890" s="3" t="b">
        <f t="shared" si="286"/>
        <v>0</v>
      </c>
      <c r="AI890" s="3" t="b">
        <f t="shared" si="287"/>
        <v>0</v>
      </c>
      <c r="AJ890" s="3" t="b">
        <f t="shared" si="288"/>
        <v>1</v>
      </c>
      <c r="AK890" s="3" t="b">
        <f t="shared" si="289"/>
        <v>0</v>
      </c>
      <c r="AL890" s="3" t="b">
        <f t="shared" si="290"/>
        <v>0</v>
      </c>
      <c r="AM890" s="3" t="b">
        <f t="shared" si="291"/>
        <v>0</v>
      </c>
      <c r="AN890" s="3" t="b">
        <f t="shared" si="292"/>
        <v>0</v>
      </c>
      <c r="AO890" s="3" t="b">
        <f t="shared" si="293"/>
        <v>0</v>
      </c>
      <c r="AP890">
        <v>-4840025.2290000003</v>
      </c>
      <c r="AQ890">
        <v>-1316221.2120000001</v>
      </c>
      <c r="AR890">
        <v>18949026.640000001</v>
      </c>
      <c r="AS890">
        <v>94.445844010000002</v>
      </c>
      <c r="AT890">
        <v>3.1061859599999999</v>
      </c>
      <c r="AU890">
        <v>3.4006980379999998</v>
      </c>
      <c r="AV890">
        <v>-0.349143288</v>
      </c>
      <c r="AW890">
        <v>-1.6927401820000001</v>
      </c>
      <c r="AX890">
        <v>-0.85986729900000003</v>
      </c>
      <c r="AY890">
        <v>3.5096853270000001</v>
      </c>
      <c r="AZ890">
        <v>3.869996</v>
      </c>
      <c r="BA890">
        <v>0</v>
      </c>
      <c r="BB890">
        <v>5.6124462810000004</v>
      </c>
      <c r="BC890">
        <v>3.5398075769999999</v>
      </c>
      <c r="BD890">
        <v>1.5855229870000001</v>
      </c>
      <c r="BE890">
        <v>61.323105409999997</v>
      </c>
      <c r="BF890">
        <v>1.2045513489999999</v>
      </c>
      <c r="BG890">
        <v>-0.50154008900000002</v>
      </c>
      <c r="BH890">
        <v>-1.1587155220000001</v>
      </c>
      <c r="BI890">
        <v>-0.69172405199999998</v>
      </c>
      <c r="BJ890">
        <v>1.871593871</v>
      </c>
      <c r="BK890">
        <v>13.32</v>
      </c>
      <c r="BL890">
        <v>13.93</v>
      </c>
      <c r="BM890">
        <v>13.22</v>
      </c>
      <c r="BN890">
        <v>13.81</v>
      </c>
      <c r="BO890">
        <v>0.19</v>
      </c>
      <c r="BP890">
        <v>1.395007342</v>
      </c>
      <c r="BQ890">
        <v>0.01</v>
      </c>
      <c r="BR890">
        <v>-2.3E-2</v>
      </c>
      <c r="BS890">
        <v>-0.17100000000000001</v>
      </c>
      <c r="BT890">
        <v>-0.90496962400000003</v>
      </c>
      <c r="BU890">
        <v>5.894105894</v>
      </c>
      <c r="BV890">
        <v>5.894105894</v>
      </c>
      <c r="BW890">
        <v>2.1649882960000002</v>
      </c>
      <c r="BX890">
        <v>1.0174497039999999</v>
      </c>
      <c r="BY890">
        <v>0.268796021</v>
      </c>
      <c r="BZ890">
        <v>-11.356840999999999</v>
      </c>
      <c r="CA890" t="s">
        <v>60</v>
      </c>
      <c r="CB890">
        <v>0.17999745</v>
      </c>
      <c r="CC890">
        <v>1</v>
      </c>
    </row>
    <row r="891" spans="1:81" x14ac:dyDescent="0.25">
      <c r="A891">
        <v>1600</v>
      </c>
      <c r="B891" s="1">
        <v>41284</v>
      </c>
      <c r="C891">
        <v>1461.0200199999999</v>
      </c>
      <c r="D891">
        <v>1472.3000489999999</v>
      </c>
      <c r="E891">
        <v>1461.0200199999999</v>
      </c>
      <c r="F891">
        <v>1472.119995</v>
      </c>
      <c r="G891">
        <v>1472.119995</v>
      </c>
      <c r="H891">
        <v>4081840000</v>
      </c>
      <c r="I891" s="2">
        <v>526550000000</v>
      </c>
      <c r="J891">
        <v>3878115000</v>
      </c>
      <c r="K891" s="3" t="b">
        <f t="shared" si="273"/>
        <v>1</v>
      </c>
      <c r="L891" s="3" t="b">
        <f t="shared" si="274"/>
        <v>0</v>
      </c>
      <c r="M891" s="3" t="b">
        <f t="shared" si="275"/>
        <v>0</v>
      </c>
      <c r="N891" s="3" t="b">
        <f t="shared" si="276"/>
        <v>0</v>
      </c>
      <c r="O891" s="3" t="b">
        <f t="shared" si="277"/>
        <v>0</v>
      </c>
      <c r="P891" s="3" t="b">
        <f t="shared" si="278"/>
        <v>0</v>
      </c>
      <c r="Q891">
        <v>1613828000</v>
      </c>
      <c r="R891">
        <v>177211000</v>
      </c>
      <c r="S891">
        <v>314857030.30000001</v>
      </c>
      <c r="T891" s="2">
        <v>703580000000</v>
      </c>
      <c r="U891">
        <v>2014553674</v>
      </c>
      <c r="V891" s="3" t="b">
        <f t="shared" si="279"/>
        <v>1</v>
      </c>
      <c r="W891" s="3" t="b">
        <f t="shared" si="280"/>
        <v>0</v>
      </c>
      <c r="X891" s="3" t="b">
        <f t="shared" si="281"/>
        <v>0</v>
      </c>
      <c r="Y891" s="3" t="b">
        <f t="shared" si="282"/>
        <v>0</v>
      </c>
      <c r="Z891" s="3" t="b">
        <f t="shared" si="283"/>
        <v>0</v>
      </c>
      <c r="AA891" s="3" t="b">
        <f t="shared" si="284"/>
        <v>0</v>
      </c>
      <c r="AB891">
        <v>1297659626</v>
      </c>
      <c r="AC891">
        <v>941056432.10000002</v>
      </c>
      <c r="AD891">
        <v>1227544649</v>
      </c>
      <c r="AE891">
        <v>2066726181</v>
      </c>
      <c r="AF891">
        <v>20385060.379999999</v>
      </c>
      <c r="AG891" s="3" t="b">
        <f t="shared" si="285"/>
        <v>1</v>
      </c>
      <c r="AH891" s="3" t="b">
        <f t="shared" si="286"/>
        <v>0</v>
      </c>
      <c r="AI891" s="3" t="b">
        <f t="shared" si="287"/>
        <v>0</v>
      </c>
      <c r="AJ891" s="3" t="b">
        <f t="shared" si="288"/>
        <v>0</v>
      </c>
      <c r="AK891" s="3" t="b">
        <f t="shared" si="289"/>
        <v>0</v>
      </c>
      <c r="AL891" s="3" t="b">
        <f t="shared" si="290"/>
        <v>0</v>
      </c>
      <c r="AM891" s="3" t="b">
        <f t="shared" si="291"/>
        <v>0</v>
      </c>
      <c r="AN891" s="3" t="b">
        <f t="shared" si="292"/>
        <v>0</v>
      </c>
      <c r="AO891" s="3" t="b">
        <f t="shared" si="293"/>
        <v>0</v>
      </c>
      <c r="AP891">
        <v>9703587.2620000001</v>
      </c>
      <c r="AQ891">
        <v>3562214.173</v>
      </c>
      <c r="AR891">
        <v>18401910.350000001</v>
      </c>
      <c r="AS891">
        <v>99.860369210000002</v>
      </c>
      <c r="AT891">
        <v>5.414525201</v>
      </c>
      <c r="AU891">
        <v>5.732941727</v>
      </c>
      <c r="AV891">
        <v>4.2603555799999997</v>
      </c>
      <c r="AW891">
        <v>1.7254901840000001</v>
      </c>
      <c r="AX891">
        <v>0.138214431</v>
      </c>
      <c r="AY891">
        <v>3.4666589609999998</v>
      </c>
      <c r="AZ891">
        <v>11.099975000000001</v>
      </c>
      <c r="BA891">
        <v>0</v>
      </c>
      <c r="BB891">
        <v>6.0044126179999999</v>
      </c>
      <c r="BC891">
        <v>3.2869641779999998</v>
      </c>
      <c r="BD891">
        <v>1.8267350330000001</v>
      </c>
      <c r="BE891">
        <v>64.623497139999998</v>
      </c>
      <c r="BF891">
        <v>3.3003917230000002</v>
      </c>
      <c r="BG891">
        <v>2.2524715359999998</v>
      </c>
      <c r="BH891">
        <v>0.809648598</v>
      </c>
      <c r="BI891">
        <v>-6.5531252999999998E-2</v>
      </c>
      <c r="BJ891">
        <v>1.8313412570000001</v>
      </c>
      <c r="BK891">
        <v>13.33</v>
      </c>
      <c r="BL891">
        <v>13.88</v>
      </c>
      <c r="BM891">
        <v>13.33</v>
      </c>
      <c r="BN891">
        <v>13.49</v>
      </c>
      <c r="BO891">
        <v>-0.32</v>
      </c>
      <c r="BP891">
        <v>-2.317161477</v>
      </c>
      <c r="BQ891">
        <v>-6.5000000000000002E-2</v>
      </c>
      <c r="BR891">
        <v>-7.0999999999999994E-2</v>
      </c>
      <c r="BS891">
        <v>-6.6000000000000003E-2</v>
      </c>
      <c r="BT891">
        <v>-0.85812111499999999</v>
      </c>
      <c r="BU891">
        <v>2.697302697</v>
      </c>
      <c r="BV891">
        <v>-3.1968031969999999</v>
      </c>
      <c r="BW891">
        <v>1.3486513490000001</v>
      </c>
      <c r="BX891">
        <v>0.92936260800000003</v>
      </c>
      <c r="BY891">
        <v>0.57621210899999997</v>
      </c>
      <c r="BZ891">
        <v>-8.9337147269999999</v>
      </c>
      <c r="CA891" t="s">
        <v>61</v>
      </c>
      <c r="CB891">
        <v>0.60362398500000003</v>
      </c>
      <c r="CC891">
        <v>1</v>
      </c>
    </row>
    <row r="892" spans="1:81" x14ac:dyDescent="0.25">
      <c r="A892">
        <v>1603</v>
      </c>
      <c r="B892" s="1">
        <v>41289</v>
      </c>
      <c r="C892">
        <v>1470.670044</v>
      </c>
      <c r="D892">
        <v>1473.3100589999999</v>
      </c>
      <c r="E892">
        <v>1463.76001</v>
      </c>
      <c r="F892">
        <v>1472.339966</v>
      </c>
      <c r="G892">
        <v>1472.339966</v>
      </c>
      <c r="H892">
        <v>3135350000</v>
      </c>
      <c r="I892" s="2">
        <v>523342000000</v>
      </c>
      <c r="J892">
        <v>66170000</v>
      </c>
      <c r="K892" s="3" t="b">
        <f t="shared" si="273"/>
        <v>1</v>
      </c>
      <c r="L892" s="3" t="b">
        <f t="shared" si="274"/>
        <v>0</v>
      </c>
      <c r="M892" s="3" t="b">
        <f t="shared" si="275"/>
        <v>0</v>
      </c>
      <c r="N892" s="3" t="b">
        <f t="shared" si="276"/>
        <v>0</v>
      </c>
      <c r="O892" s="3" t="b">
        <f t="shared" si="277"/>
        <v>0</v>
      </c>
      <c r="P892" s="3" t="b">
        <f t="shared" si="278"/>
        <v>0</v>
      </c>
      <c r="Q892">
        <v>-1262794000</v>
      </c>
      <c r="R892">
        <v>-459660000</v>
      </c>
      <c r="S892">
        <v>-216251212.09999999</v>
      </c>
      <c r="T892" s="2">
        <v>710224000000</v>
      </c>
      <c r="U892">
        <v>2103830018</v>
      </c>
      <c r="V892" s="3" t="b">
        <f t="shared" si="279"/>
        <v>1</v>
      </c>
      <c r="W892" s="3" t="b">
        <f t="shared" si="280"/>
        <v>0</v>
      </c>
      <c r="X892" s="3" t="b">
        <f t="shared" si="281"/>
        <v>0</v>
      </c>
      <c r="Y892" s="3" t="b">
        <f t="shared" si="282"/>
        <v>0</v>
      </c>
      <c r="Z892" s="3" t="b">
        <f t="shared" si="283"/>
        <v>0</v>
      </c>
      <c r="AA892" s="3" t="b">
        <f t="shared" si="284"/>
        <v>0</v>
      </c>
      <c r="AB892">
        <v>2164055600</v>
      </c>
      <c r="AC892">
        <v>2533595549</v>
      </c>
      <c r="AD892">
        <v>1442900113</v>
      </c>
      <c r="AE892">
        <v>2067311413</v>
      </c>
      <c r="AF892">
        <v>371979.37270000001</v>
      </c>
      <c r="AG892" s="3" t="b">
        <f t="shared" si="285"/>
        <v>1</v>
      </c>
      <c r="AH892" s="3" t="b">
        <f t="shared" si="286"/>
        <v>0</v>
      </c>
      <c r="AI892" s="3" t="b">
        <f t="shared" si="287"/>
        <v>0</v>
      </c>
      <c r="AJ892" s="3" t="b">
        <f t="shared" si="288"/>
        <v>0</v>
      </c>
      <c r="AK892" s="3" t="b">
        <f t="shared" si="289"/>
        <v>0</v>
      </c>
      <c r="AL892" s="3" t="b">
        <f t="shared" si="290"/>
        <v>0</v>
      </c>
      <c r="AM892" s="3" t="b">
        <f t="shared" si="291"/>
        <v>0</v>
      </c>
      <c r="AN892" s="3" t="b">
        <f t="shared" si="292"/>
        <v>0</v>
      </c>
      <c r="AO892" s="3" t="b">
        <f t="shared" si="293"/>
        <v>0</v>
      </c>
      <c r="AP892">
        <v>-103912.0355</v>
      </c>
      <c r="AQ892">
        <v>6023978.3470000001</v>
      </c>
      <c r="AR892">
        <v>4058683.3689999999</v>
      </c>
      <c r="AS892">
        <v>99.144765460000002</v>
      </c>
      <c r="AT892">
        <v>0.74441431400000002</v>
      </c>
      <c r="AU892">
        <v>0.75651591200000001</v>
      </c>
      <c r="AV892">
        <v>-0.15715711900000001</v>
      </c>
      <c r="AW892">
        <v>-0.32055398099999999</v>
      </c>
      <c r="AX892">
        <v>0.79378248299999998</v>
      </c>
      <c r="AY892">
        <v>0.22179397000000001</v>
      </c>
      <c r="AZ892">
        <v>1.6599120000000001</v>
      </c>
      <c r="BA892">
        <v>0</v>
      </c>
      <c r="BB892">
        <v>4.9260339919999998</v>
      </c>
      <c r="BC892">
        <v>2.7269024279999998</v>
      </c>
      <c r="BD892">
        <v>1.806457738</v>
      </c>
      <c r="BE892">
        <v>64.367893859999995</v>
      </c>
      <c r="BF892">
        <v>0.56072704699999998</v>
      </c>
      <c r="BG892">
        <v>-0.109101344</v>
      </c>
      <c r="BH892">
        <v>-0.15457395800000001</v>
      </c>
      <c r="BI892">
        <v>0.52732465500000003</v>
      </c>
      <c r="BJ892">
        <v>0.12753969000000001</v>
      </c>
      <c r="BK892">
        <v>13.97</v>
      </c>
      <c r="BL892">
        <v>13.99</v>
      </c>
      <c r="BM892">
        <v>13.33</v>
      </c>
      <c r="BN892">
        <v>13.55</v>
      </c>
      <c r="BO892">
        <v>0.03</v>
      </c>
      <c r="BP892">
        <v>0.221893491</v>
      </c>
      <c r="BQ892">
        <v>9.5000000000000001E-2</v>
      </c>
      <c r="BR892">
        <v>3.4000000000000002E-2</v>
      </c>
      <c r="BS892">
        <v>-4.9000000000000002E-2</v>
      </c>
      <c r="BT892">
        <v>-0.12430302999999999</v>
      </c>
      <c r="BU892">
        <v>3.2967032970000001</v>
      </c>
      <c r="BV892">
        <v>0.29970029999999998</v>
      </c>
      <c r="BW892">
        <v>0.94905094899999998</v>
      </c>
      <c r="BX892">
        <v>0.33966034000000001</v>
      </c>
      <c r="BY892">
        <v>-0.48951049000000002</v>
      </c>
      <c r="BZ892">
        <v>0.14406223000000001</v>
      </c>
      <c r="CA892" t="s">
        <v>60</v>
      </c>
      <c r="CB892">
        <v>0.27485058200000001</v>
      </c>
      <c r="CC892">
        <v>1</v>
      </c>
    </row>
    <row r="893" spans="1:81" x14ac:dyDescent="0.25">
      <c r="A893">
        <v>1604</v>
      </c>
      <c r="B893" s="1">
        <v>41290</v>
      </c>
      <c r="C893">
        <v>1472.329956</v>
      </c>
      <c r="D893">
        <v>1473.959961</v>
      </c>
      <c r="E893">
        <v>1467.599976</v>
      </c>
      <c r="F893">
        <v>1472.630005</v>
      </c>
      <c r="G893">
        <v>1472.630005</v>
      </c>
      <c r="H893">
        <v>3384080000</v>
      </c>
      <c r="I893" s="2">
        <v>526726000000</v>
      </c>
      <c r="J893">
        <v>3259715000</v>
      </c>
      <c r="K893" s="3" t="b">
        <f t="shared" si="273"/>
        <v>1</v>
      </c>
      <c r="L893" s="3" t="b">
        <f t="shared" si="274"/>
        <v>0</v>
      </c>
      <c r="M893" s="3" t="b">
        <f t="shared" si="275"/>
        <v>0</v>
      </c>
      <c r="N893" s="3" t="b">
        <f t="shared" si="276"/>
        <v>0</v>
      </c>
      <c r="O893" s="3" t="b">
        <f t="shared" si="277"/>
        <v>0</v>
      </c>
      <c r="P893" s="3" t="b">
        <f t="shared" si="278"/>
        <v>0</v>
      </c>
      <c r="Q893">
        <v>1368461000</v>
      </c>
      <c r="R893">
        <v>48388000</v>
      </c>
      <c r="S893">
        <v>181335515.19999999</v>
      </c>
      <c r="T893" s="2">
        <v>712193000000</v>
      </c>
      <c r="U893">
        <v>2233571104</v>
      </c>
      <c r="V893" s="3" t="b">
        <f t="shared" si="279"/>
        <v>1</v>
      </c>
      <c r="W893" s="3" t="b">
        <f t="shared" si="280"/>
        <v>0</v>
      </c>
      <c r="X893" s="3" t="b">
        <f t="shared" si="281"/>
        <v>0</v>
      </c>
      <c r="Y893" s="3" t="b">
        <f t="shared" si="282"/>
        <v>0</v>
      </c>
      <c r="Z893" s="3" t="b">
        <f t="shared" si="283"/>
        <v>0</v>
      </c>
      <c r="AA893" s="3" t="b">
        <f t="shared" si="284"/>
        <v>0</v>
      </c>
      <c r="AB893">
        <v>2102766086</v>
      </c>
      <c r="AC893">
        <v>2143271118</v>
      </c>
      <c r="AD893">
        <v>1713854071</v>
      </c>
      <c r="AE893">
        <v>2067978049</v>
      </c>
      <c r="AF893">
        <v>2102705.3760000002</v>
      </c>
      <c r="AG893" s="3" t="b">
        <f t="shared" si="285"/>
        <v>1</v>
      </c>
      <c r="AH893" s="3" t="b">
        <f t="shared" si="286"/>
        <v>0</v>
      </c>
      <c r="AI893" s="3" t="b">
        <f t="shared" si="287"/>
        <v>0</v>
      </c>
      <c r="AJ893" s="3" t="b">
        <f t="shared" si="288"/>
        <v>0</v>
      </c>
      <c r="AK893" s="3" t="b">
        <f t="shared" si="289"/>
        <v>0</v>
      </c>
      <c r="AL893" s="3" t="b">
        <f t="shared" si="290"/>
        <v>0</v>
      </c>
      <c r="AM893" s="3" t="b">
        <f t="shared" si="291"/>
        <v>0</v>
      </c>
      <c r="AN893" s="3" t="b">
        <f t="shared" si="292"/>
        <v>0</v>
      </c>
      <c r="AO893" s="3" t="b">
        <f t="shared" si="293"/>
        <v>0</v>
      </c>
      <c r="AP893">
        <v>777055.94680000003</v>
      </c>
      <c r="AQ893">
        <v>324769.48330000002</v>
      </c>
      <c r="AR893">
        <v>4540413.6349999998</v>
      </c>
      <c r="AS893">
        <v>98.627778509999999</v>
      </c>
      <c r="AT893">
        <v>-0.51698695299999997</v>
      </c>
      <c r="AU893">
        <v>-0.52144654400000001</v>
      </c>
      <c r="AV893">
        <v>0.11371368</v>
      </c>
      <c r="AW893">
        <v>-0.174948926</v>
      </c>
      <c r="AX893">
        <v>-0.27794956500000001</v>
      </c>
      <c r="AY893">
        <v>0.49049568199999999</v>
      </c>
      <c r="AZ893">
        <v>0.29003899999999999</v>
      </c>
      <c r="BA893">
        <v>0</v>
      </c>
      <c r="BB893">
        <v>4.5948914920000004</v>
      </c>
      <c r="BC893">
        <v>2.5321236840000001</v>
      </c>
      <c r="BD893">
        <v>1.814639436</v>
      </c>
      <c r="BE893">
        <v>64.471470580000002</v>
      </c>
      <c r="BF893">
        <v>0.10357672499999999</v>
      </c>
      <c r="BG893">
        <v>0.33215188600000001</v>
      </c>
      <c r="BH893">
        <v>2.1684915999999999E-2</v>
      </c>
      <c r="BI893">
        <v>-5.2225580000000001E-2</v>
      </c>
      <c r="BJ893">
        <v>0.24383854399999999</v>
      </c>
      <c r="BK893">
        <v>13.7</v>
      </c>
      <c r="BL893">
        <v>13.76</v>
      </c>
      <c r="BM893">
        <v>13.2</v>
      </c>
      <c r="BN893">
        <v>13.42</v>
      </c>
      <c r="BO893">
        <v>-0.13</v>
      </c>
      <c r="BP893">
        <v>-0.95940959400000003</v>
      </c>
      <c r="BQ893">
        <v>-0.05</v>
      </c>
      <c r="BR893">
        <v>2.1000000000000001E-2</v>
      </c>
      <c r="BS893">
        <v>5.0000000000000001E-3</v>
      </c>
      <c r="BT893">
        <v>-8.8909090999999996E-2</v>
      </c>
      <c r="BU893">
        <v>2.193419741</v>
      </c>
      <c r="BV893">
        <v>-1.1032835560000001</v>
      </c>
      <c r="BW893">
        <v>-0.40179162800000001</v>
      </c>
      <c r="BX893">
        <v>0.26841553299999998</v>
      </c>
      <c r="BY893">
        <v>8.9033599000000005E-2</v>
      </c>
      <c r="BZ893">
        <v>3.0768859999999999E-2</v>
      </c>
      <c r="CA893" t="s">
        <v>60</v>
      </c>
      <c r="CB893">
        <v>0.407298618</v>
      </c>
      <c r="CC893">
        <v>1</v>
      </c>
    </row>
    <row r="894" spans="1:81" x14ac:dyDescent="0.25">
      <c r="A894">
        <v>1631</v>
      </c>
      <c r="B894" s="1">
        <v>41331</v>
      </c>
      <c r="C894">
        <v>1487.849976</v>
      </c>
      <c r="D894">
        <v>1498.98999</v>
      </c>
      <c r="E894">
        <v>1485.01001</v>
      </c>
      <c r="F894">
        <v>1496.9399410000001</v>
      </c>
      <c r="G894">
        <v>1496.9399410000001</v>
      </c>
      <c r="H894">
        <v>3975280000</v>
      </c>
      <c r="I894" s="2">
        <v>551064000000</v>
      </c>
      <c r="J894">
        <v>-17885000</v>
      </c>
      <c r="K894" s="3" t="b">
        <f t="shared" si="273"/>
        <v>0</v>
      </c>
      <c r="L894" s="3" t="b">
        <f t="shared" si="274"/>
        <v>0</v>
      </c>
      <c r="M894" s="3" t="b">
        <f t="shared" si="275"/>
        <v>0</v>
      </c>
      <c r="N894" s="3" t="b">
        <f t="shared" si="276"/>
        <v>1</v>
      </c>
      <c r="O894" s="3" t="b">
        <f t="shared" si="277"/>
        <v>0</v>
      </c>
      <c r="P894" s="3" t="b">
        <f t="shared" si="278"/>
        <v>0</v>
      </c>
      <c r="Q894">
        <v>613960000</v>
      </c>
      <c r="R894">
        <v>-237383000</v>
      </c>
      <c r="S894">
        <v>-395177697</v>
      </c>
      <c r="T894" s="2">
        <v>739159000000</v>
      </c>
      <c r="U894">
        <v>-600827092.10000002</v>
      </c>
      <c r="V894" s="3" t="b">
        <f t="shared" si="279"/>
        <v>0</v>
      </c>
      <c r="W894" s="3" t="b">
        <f t="shared" si="280"/>
        <v>0</v>
      </c>
      <c r="X894" s="3" t="b">
        <f t="shared" si="281"/>
        <v>0</v>
      </c>
      <c r="Y894" s="3" t="b">
        <f t="shared" si="282"/>
        <v>1</v>
      </c>
      <c r="Z894" s="3" t="b">
        <f t="shared" si="283"/>
        <v>0</v>
      </c>
      <c r="AA894" s="3" t="b">
        <f t="shared" si="284"/>
        <v>0</v>
      </c>
      <c r="AB894">
        <v>257981138.69999999</v>
      </c>
      <c r="AC894">
        <v>121558098.90000001</v>
      </c>
      <c r="AD894">
        <v>231294305.30000001</v>
      </c>
      <c r="AE894">
        <v>2113753078</v>
      </c>
      <c r="AF894">
        <v>-24576907.870000001</v>
      </c>
      <c r="AG894" s="3" t="b">
        <f t="shared" si="285"/>
        <v>0</v>
      </c>
      <c r="AH894" s="3" t="b">
        <f t="shared" si="286"/>
        <v>0</v>
      </c>
      <c r="AI894" s="3" t="b">
        <f t="shared" si="287"/>
        <v>0</v>
      </c>
      <c r="AJ894" s="3" t="b">
        <f t="shared" si="288"/>
        <v>1</v>
      </c>
      <c r="AK894" s="3" t="b">
        <f t="shared" si="289"/>
        <v>0</v>
      </c>
      <c r="AL894" s="3" t="b">
        <f t="shared" si="290"/>
        <v>0</v>
      </c>
      <c r="AM894" s="3" t="b">
        <f t="shared" si="291"/>
        <v>1</v>
      </c>
      <c r="AN894" s="3" t="b">
        <f t="shared" si="292"/>
        <v>0</v>
      </c>
      <c r="AO894" s="3" t="b">
        <f t="shared" si="293"/>
        <v>0</v>
      </c>
      <c r="AP894">
        <v>-13091446.32</v>
      </c>
      <c r="AQ894">
        <v>-13564674.4</v>
      </c>
      <c r="AR894">
        <v>-10016726.51</v>
      </c>
      <c r="AS894">
        <v>74.403364249999996</v>
      </c>
      <c r="AT894">
        <v>6.8433095020000003</v>
      </c>
      <c r="AU894">
        <v>10.12922433</v>
      </c>
      <c r="AV894">
        <v>-7.0240311609999999</v>
      </c>
      <c r="AW894">
        <v>-3.326833068</v>
      </c>
      <c r="AX894">
        <v>-3.3569301189999998</v>
      </c>
      <c r="AY894">
        <v>-3.1780311229999998</v>
      </c>
      <c r="AZ894">
        <v>9.0899649999999994</v>
      </c>
      <c r="BA894">
        <v>0</v>
      </c>
      <c r="BB894">
        <v>4.3246867269999996</v>
      </c>
      <c r="BC894">
        <v>4.5647701940000003</v>
      </c>
      <c r="BD894">
        <v>0.94740513599999998</v>
      </c>
      <c r="BE894">
        <v>48.649616799999997</v>
      </c>
      <c r="BF894">
        <v>4.0461455119999998</v>
      </c>
      <c r="BG894">
        <v>-4.3910202810000003</v>
      </c>
      <c r="BH894">
        <v>-2.0622889999999998</v>
      </c>
      <c r="BI894">
        <v>-2.2918180800000001</v>
      </c>
      <c r="BJ894">
        <v>-2.6465324039999998</v>
      </c>
      <c r="BK894">
        <v>17.5</v>
      </c>
      <c r="BL894">
        <v>18.23</v>
      </c>
      <c r="BM894">
        <v>16.75</v>
      </c>
      <c r="BN894">
        <v>16.870000999999998</v>
      </c>
      <c r="BO894">
        <v>-2.119999</v>
      </c>
      <c r="BP894">
        <v>-11.163765140000001</v>
      </c>
      <c r="BQ894">
        <v>1.3500004999999999</v>
      </c>
      <c r="BR894">
        <v>0.97700030000000004</v>
      </c>
      <c r="BS894">
        <v>0.81500019999999995</v>
      </c>
      <c r="BT894">
        <v>0.59600005499999997</v>
      </c>
      <c r="BU894">
        <v>45.018810619999996</v>
      </c>
      <c r="BV894">
        <v>-16.95428355</v>
      </c>
      <c r="BW894">
        <v>13.137207999999999</v>
      </c>
      <c r="BX894">
        <v>9.3800826490000002</v>
      </c>
      <c r="BY894">
        <v>7.7212509139999996</v>
      </c>
      <c r="BZ894">
        <v>5.7126280669999998</v>
      </c>
      <c r="CA894" t="s">
        <v>60</v>
      </c>
      <c r="CB894">
        <v>0.18486391399999999</v>
      </c>
      <c r="CC894">
        <v>1</v>
      </c>
    </row>
    <row r="895" spans="1:81" x14ac:dyDescent="0.25">
      <c r="A895">
        <v>1632</v>
      </c>
      <c r="B895" s="1">
        <v>41332</v>
      </c>
      <c r="C895">
        <v>1496.9399410000001</v>
      </c>
      <c r="D895">
        <v>1520.079956</v>
      </c>
      <c r="E895">
        <v>1494.880005</v>
      </c>
      <c r="F895">
        <v>1515.98999</v>
      </c>
      <c r="G895">
        <v>1515.98999</v>
      </c>
      <c r="H895">
        <v>3551850000</v>
      </c>
      <c r="I895" s="2">
        <v>554616000000</v>
      </c>
      <c r="J895">
        <v>3763565000</v>
      </c>
      <c r="K895" s="3" t="b">
        <f t="shared" si="273"/>
        <v>1</v>
      </c>
      <c r="L895" s="3" t="b">
        <f t="shared" si="274"/>
        <v>0</v>
      </c>
      <c r="M895" s="3" t="b">
        <f t="shared" si="275"/>
        <v>0</v>
      </c>
      <c r="N895" s="3" t="b">
        <f t="shared" si="276"/>
        <v>0</v>
      </c>
      <c r="O895" s="3" t="b">
        <f t="shared" si="277"/>
        <v>0</v>
      </c>
      <c r="P895" s="3" t="b">
        <f t="shared" si="278"/>
        <v>0</v>
      </c>
      <c r="Q895">
        <v>1452352000</v>
      </c>
      <c r="R895">
        <v>1383503000</v>
      </c>
      <c r="S895">
        <v>-388407939.39999998</v>
      </c>
      <c r="T895" s="2">
        <v>741558000000</v>
      </c>
      <c r="U895">
        <v>2604155686</v>
      </c>
      <c r="V895" s="3" t="b">
        <f t="shared" si="279"/>
        <v>1</v>
      </c>
      <c r="W895" s="3" t="b">
        <f t="shared" si="280"/>
        <v>0</v>
      </c>
      <c r="X895" s="3" t="b">
        <f t="shared" si="281"/>
        <v>0</v>
      </c>
      <c r="Y895" s="3" t="b">
        <f t="shared" si="282"/>
        <v>0</v>
      </c>
      <c r="Z895" s="3" t="b">
        <f t="shared" si="283"/>
        <v>0</v>
      </c>
      <c r="AA895" s="3" t="b">
        <f t="shared" si="284"/>
        <v>0</v>
      </c>
      <c r="AB895">
        <v>640117993.39999998</v>
      </c>
      <c r="AC895">
        <v>799008452.10000002</v>
      </c>
      <c r="AD895">
        <v>257315438</v>
      </c>
      <c r="AE895">
        <v>2158953901</v>
      </c>
      <c r="AF895">
        <v>34743825.109999999</v>
      </c>
      <c r="AG895" s="3" t="b">
        <f t="shared" si="285"/>
        <v>1</v>
      </c>
      <c r="AH895" s="3" t="b">
        <f t="shared" si="286"/>
        <v>0</v>
      </c>
      <c r="AI895" s="3" t="b">
        <f t="shared" si="287"/>
        <v>0</v>
      </c>
      <c r="AJ895" s="3" t="b">
        <f t="shared" si="288"/>
        <v>0</v>
      </c>
      <c r="AK895" s="3" t="b">
        <f t="shared" si="289"/>
        <v>0</v>
      </c>
      <c r="AL895" s="3" t="b">
        <f t="shared" si="290"/>
        <v>0</v>
      </c>
      <c r="AM895" s="3" t="b">
        <f t="shared" si="291"/>
        <v>0</v>
      </c>
      <c r="AN895" s="3" t="b">
        <f t="shared" si="292"/>
        <v>0</v>
      </c>
      <c r="AO895" s="3" t="b">
        <f t="shared" si="293"/>
        <v>0</v>
      </c>
      <c r="AP895">
        <v>1242784.7949999999</v>
      </c>
      <c r="AQ895">
        <v>293194.93900000001</v>
      </c>
      <c r="AR895">
        <v>-8643524.1380000003</v>
      </c>
      <c r="AS895">
        <v>85.727970409999998</v>
      </c>
      <c r="AT895">
        <v>11.324606149999999</v>
      </c>
      <c r="AU895">
        <v>15.22055658</v>
      </c>
      <c r="AV895">
        <v>9.0839578270000008</v>
      </c>
      <c r="AW895">
        <v>-0.13270589999999999</v>
      </c>
      <c r="AX895">
        <v>3.4984408000000002E-2</v>
      </c>
      <c r="AY895">
        <v>-2.6847598029999999</v>
      </c>
      <c r="AZ895">
        <v>19.050049000000001</v>
      </c>
      <c r="BA895">
        <v>0</v>
      </c>
      <c r="BB895">
        <v>5.3764983180000003</v>
      </c>
      <c r="BC895">
        <v>4.2387151799999998</v>
      </c>
      <c r="BD895">
        <v>1.2684264190000001</v>
      </c>
      <c r="BE895">
        <v>55.916577609999997</v>
      </c>
      <c r="BF895">
        <v>7.2669608160000001</v>
      </c>
      <c r="BG895">
        <v>5.656553164</v>
      </c>
      <c r="BH895">
        <v>-4.9909373E-2</v>
      </c>
      <c r="BI895">
        <v>5.5541179000000003E-2</v>
      </c>
      <c r="BJ895">
        <v>-2.3797203269999998</v>
      </c>
      <c r="BK895">
        <v>16.57</v>
      </c>
      <c r="BL895">
        <v>16.600000000000001</v>
      </c>
      <c r="BM895">
        <v>14.42</v>
      </c>
      <c r="BN895">
        <v>14.73</v>
      </c>
      <c r="BO895">
        <v>-2.1400009999999998</v>
      </c>
      <c r="BP895">
        <v>-12.685245249999999</v>
      </c>
      <c r="BQ895">
        <v>-2.13</v>
      </c>
      <c r="BR895">
        <v>-4.3999900000000002E-2</v>
      </c>
      <c r="BS895">
        <v>0.17200009999999999</v>
      </c>
      <c r="BT895">
        <v>0.509030345</v>
      </c>
      <c r="BU895">
        <v>36.805550439999998</v>
      </c>
      <c r="BV895">
        <v>-8.2132601780000005</v>
      </c>
      <c r="BW895">
        <v>-12.583771860000001</v>
      </c>
      <c r="BX895">
        <v>3.722918393</v>
      </c>
      <c r="BY895">
        <v>4.356264694</v>
      </c>
      <c r="BZ895">
        <v>5.579922034</v>
      </c>
      <c r="CA895" t="s">
        <v>61</v>
      </c>
      <c r="CB895">
        <v>0.79615282399999998</v>
      </c>
      <c r="CC895">
        <v>1</v>
      </c>
    </row>
    <row r="896" spans="1:81" x14ac:dyDescent="0.25">
      <c r="A896">
        <v>1634</v>
      </c>
      <c r="B896" s="1">
        <v>41334</v>
      </c>
      <c r="C896">
        <v>1514.6800539999999</v>
      </c>
      <c r="D896">
        <v>1519.98999</v>
      </c>
      <c r="E896">
        <v>1501.4799800000001</v>
      </c>
      <c r="F896">
        <v>1518.1999510000001</v>
      </c>
      <c r="G896">
        <v>1518.1999510000001</v>
      </c>
      <c r="H896">
        <v>3695610000</v>
      </c>
      <c r="I896" s="2">
        <v>554399000000</v>
      </c>
      <c r="J896">
        <v>-108355000</v>
      </c>
      <c r="K896" s="3" t="b">
        <f t="shared" si="273"/>
        <v>0</v>
      </c>
      <c r="L896" s="3" t="b">
        <f t="shared" si="274"/>
        <v>0</v>
      </c>
      <c r="M896" s="3" t="b">
        <f t="shared" si="275"/>
        <v>0</v>
      </c>
      <c r="N896" s="3" t="b">
        <f t="shared" si="276"/>
        <v>1</v>
      </c>
      <c r="O896" s="3" t="b">
        <f t="shared" si="277"/>
        <v>0</v>
      </c>
      <c r="P896" s="3" t="b">
        <f t="shared" si="278"/>
        <v>0</v>
      </c>
      <c r="Q896">
        <v>609310000</v>
      </c>
      <c r="R896">
        <v>1426037000</v>
      </c>
      <c r="S896">
        <v>-8661575.7579999994</v>
      </c>
      <c r="T896" s="2">
        <v>740784000000</v>
      </c>
      <c r="U896">
        <v>-386601834.69999999</v>
      </c>
      <c r="V896" s="3" t="b">
        <f t="shared" si="279"/>
        <v>0</v>
      </c>
      <c r="W896" s="3" t="b">
        <f t="shared" si="280"/>
        <v>0</v>
      </c>
      <c r="X896" s="3" t="b">
        <f t="shared" si="281"/>
        <v>0</v>
      </c>
      <c r="Y896" s="3" t="b">
        <f t="shared" si="282"/>
        <v>1</v>
      </c>
      <c r="Z896" s="3" t="b">
        <f t="shared" si="283"/>
        <v>0</v>
      </c>
      <c r="AA896" s="3" t="b">
        <f t="shared" si="284"/>
        <v>0</v>
      </c>
      <c r="AB896">
        <v>112310129.59999999</v>
      </c>
      <c r="AC896">
        <v>751509659.70000005</v>
      </c>
      <c r="AD896">
        <v>51859044.369999997</v>
      </c>
      <c r="AE896">
        <v>2164161407</v>
      </c>
      <c r="AF896">
        <v>2603753.193</v>
      </c>
      <c r="AG896" s="3" t="b">
        <f t="shared" si="285"/>
        <v>1</v>
      </c>
      <c r="AH896" s="3" t="b">
        <f t="shared" si="286"/>
        <v>0</v>
      </c>
      <c r="AI896" s="3" t="b">
        <f t="shared" si="287"/>
        <v>0</v>
      </c>
      <c r="AJ896" s="3" t="b">
        <f t="shared" si="288"/>
        <v>0</v>
      </c>
      <c r="AK896" s="3" t="b">
        <f t="shared" si="289"/>
        <v>0</v>
      </c>
      <c r="AL896" s="3" t="b">
        <f t="shared" si="290"/>
        <v>0</v>
      </c>
      <c r="AM896" s="3" t="b">
        <f t="shared" si="291"/>
        <v>0</v>
      </c>
      <c r="AN896" s="3" t="b">
        <f t="shared" si="292"/>
        <v>0</v>
      </c>
      <c r="AO896" s="3" t="b">
        <f t="shared" si="293"/>
        <v>0</v>
      </c>
      <c r="AP896">
        <v>14784443.08</v>
      </c>
      <c r="AQ896">
        <v>19121057.989999998</v>
      </c>
      <c r="AR896">
        <v>-4367818.4330000002</v>
      </c>
      <c r="AS896">
        <v>83.934423850000002</v>
      </c>
      <c r="AT896">
        <v>4.4387141039999998</v>
      </c>
      <c r="AU896">
        <v>5.5835895029999998</v>
      </c>
      <c r="AV896">
        <v>-0.89677327900000003</v>
      </c>
      <c r="AW896">
        <v>2.2360918120000002</v>
      </c>
      <c r="AX896">
        <v>3.7841083680000001</v>
      </c>
      <c r="AY896">
        <v>-1.7359237670000001</v>
      </c>
      <c r="AZ896">
        <v>3.5198969999999998</v>
      </c>
      <c r="BA896">
        <v>0</v>
      </c>
      <c r="BB896">
        <v>4.8872794580000001</v>
      </c>
      <c r="BC896">
        <v>3.7416940479999998</v>
      </c>
      <c r="BD896">
        <v>1.3061675800000001</v>
      </c>
      <c r="BE896">
        <v>56.638016729999997</v>
      </c>
      <c r="BF896">
        <v>1.3013493810000001</v>
      </c>
      <c r="BG896">
        <v>0.36071955999999999</v>
      </c>
      <c r="BH896">
        <v>2.338528954</v>
      </c>
      <c r="BI896">
        <v>3.0756141449999999</v>
      </c>
      <c r="BJ896">
        <v>-1.3476549229999999</v>
      </c>
      <c r="BK896">
        <v>16.100000000000001</v>
      </c>
      <c r="BL896">
        <v>16.82</v>
      </c>
      <c r="BM896">
        <v>15.14</v>
      </c>
      <c r="BN896">
        <v>15.36</v>
      </c>
      <c r="BO896">
        <v>-0.15</v>
      </c>
      <c r="BP896">
        <v>-0.96711798800000004</v>
      </c>
      <c r="BQ896">
        <v>0.315</v>
      </c>
      <c r="BR896">
        <v>-0.37500030000000001</v>
      </c>
      <c r="BS896">
        <v>-0.86200010000000005</v>
      </c>
      <c r="BT896">
        <v>0.35466668499999998</v>
      </c>
      <c r="BU896">
        <v>45.555549229999997</v>
      </c>
      <c r="BV896">
        <v>-2.0833330440000002</v>
      </c>
      <c r="BW896">
        <v>4.3749993920000003</v>
      </c>
      <c r="BX896">
        <v>1.244354765</v>
      </c>
      <c r="BY896">
        <v>-3.0215018229999999</v>
      </c>
      <c r="BZ896">
        <v>5.2863813879999997</v>
      </c>
      <c r="CA896" t="s">
        <v>60</v>
      </c>
      <c r="CB896">
        <v>8.2966753000000004E-2</v>
      </c>
      <c r="CC896">
        <v>1</v>
      </c>
    </row>
    <row r="897" spans="1:81" x14ac:dyDescent="0.25">
      <c r="A897">
        <v>1635</v>
      </c>
      <c r="B897" s="1">
        <v>41337</v>
      </c>
      <c r="C897">
        <v>1518.1999510000001</v>
      </c>
      <c r="D897">
        <v>1525.2700199999999</v>
      </c>
      <c r="E897">
        <v>1512.290039</v>
      </c>
      <c r="F897">
        <v>1525.1999510000001</v>
      </c>
      <c r="G897">
        <v>1525.1999510000001</v>
      </c>
      <c r="H897">
        <v>3414430000</v>
      </c>
      <c r="I897" s="2">
        <v>557813000000</v>
      </c>
      <c r="J897">
        <v>3555020000</v>
      </c>
      <c r="K897" s="3" t="b">
        <f t="shared" si="273"/>
        <v>1</v>
      </c>
      <c r="L897" s="3" t="b">
        <f t="shared" si="274"/>
        <v>0</v>
      </c>
      <c r="M897" s="3" t="b">
        <f t="shared" si="275"/>
        <v>0</v>
      </c>
      <c r="N897" s="3" t="b">
        <f t="shared" si="276"/>
        <v>0</v>
      </c>
      <c r="O897" s="3" t="b">
        <f t="shared" si="277"/>
        <v>0</v>
      </c>
      <c r="P897" s="3" t="b">
        <f t="shared" si="278"/>
        <v>0</v>
      </c>
      <c r="Q897">
        <v>1328877000</v>
      </c>
      <c r="R897">
        <v>1328243000</v>
      </c>
      <c r="S897">
        <v>371570303</v>
      </c>
      <c r="T897" s="2">
        <v>744162000000</v>
      </c>
      <c r="U897">
        <v>3179198449</v>
      </c>
      <c r="V897" s="3" t="b">
        <f t="shared" si="279"/>
        <v>1</v>
      </c>
      <c r="W897" s="3" t="b">
        <f t="shared" si="280"/>
        <v>0</v>
      </c>
      <c r="X897" s="3" t="b">
        <f t="shared" si="281"/>
        <v>0</v>
      </c>
      <c r="Y897" s="3" t="b">
        <f t="shared" si="282"/>
        <v>0</v>
      </c>
      <c r="Z897" s="3" t="b">
        <f t="shared" si="283"/>
        <v>0</v>
      </c>
      <c r="AA897" s="3" t="b">
        <f t="shared" si="284"/>
        <v>0</v>
      </c>
      <c r="AB897">
        <v>1079391830</v>
      </c>
      <c r="AC897">
        <v>923335251</v>
      </c>
      <c r="AD897">
        <v>276297543.69999999</v>
      </c>
      <c r="AE897">
        <v>2179904399</v>
      </c>
      <c r="AF897">
        <v>12165527.220000001</v>
      </c>
      <c r="AG897" s="3" t="b">
        <f t="shared" si="285"/>
        <v>1</v>
      </c>
      <c r="AH897" s="3" t="b">
        <f t="shared" si="286"/>
        <v>0</v>
      </c>
      <c r="AI897" s="3" t="b">
        <f t="shared" si="287"/>
        <v>0</v>
      </c>
      <c r="AJ897" s="3" t="b">
        <f t="shared" si="288"/>
        <v>0</v>
      </c>
      <c r="AK897" s="3" t="b">
        <f t="shared" si="289"/>
        <v>0</v>
      </c>
      <c r="AL897" s="3" t="b">
        <f t="shared" si="290"/>
        <v>0</v>
      </c>
      <c r="AM897" s="3" t="b">
        <f t="shared" si="291"/>
        <v>0</v>
      </c>
      <c r="AN897" s="3" t="b">
        <f t="shared" si="292"/>
        <v>0</v>
      </c>
      <c r="AO897" s="3" t="b">
        <f t="shared" si="293"/>
        <v>0</v>
      </c>
      <c r="AP897">
        <v>7143955.7999999998</v>
      </c>
      <c r="AQ897">
        <v>13751014.85</v>
      </c>
      <c r="AR897">
        <v>-830676.78159999999</v>
      </c>
      <c r="AS897">
        <v>92.761670420000002</v>
      </c>
      <c r="AT897">
        <v>8.827246573</v>
      </c>
      <c r="AU897">
        <v>10.51683704</v>
      </c>
      <c r="AV897">
        <v>6.6329803380000003</v>
      </c>
      <c r="AW897">
        <v>2.553981415</v>
      </c>
      <c r="AX897">
        <v>3.492306578</v>
      </c>
      <c r="AY897">
        <v>-0.448620187</v>
      </c>
      <c r="AZ897">
        <v>7</v>
      </c>
      <c r="BA897">
        <v>0</v>
      </c>
      <c r="BB897">
        <v>5.0381880680000002</v>
      </c>
      <c r="BC897">
        <v>3.4744301869999998</v>
      </c>
      <c r="BD897">
        <v>1.4500760690000001</v>
      </c>
      <c r="BE897">
        <v>59.18494072</v>
      </c>
      <c r="BF897">
        <v>2.5469239880000001</v>
      </c>
      <c r="BG897">
        <v>1.924136684</v>
      </c>
      <c r="BH897">
        <v>1.1106438700000001</v>
      </c>
      <c r="BI897">
        <v>2.1792086959999999</v>
      </c>
      <c r="BJ897">
        <v>-0.52885034500000005</v>
      </c>
      <c r="BK897">
        <v>16.16</v>
      </c>
      <c r="BL897">
        <v>16.16</v>
      </c>
      <c r="BM897">
        <v>14.01</v>
      </c>
      <c r="BN897">
        <v>14.01</v>
      </c>
      <c r="BO897">
        <v>-1.35</v>
      </c>
      <c r="BP897">
        <v>-8.7890625</v>
      </c>
      <c r="BQ897">
        <v>-0.75</v>
      </c>
      <c r="BR897">
        <v>-0.23100000000000001</v>
      </c>
      <c r="BS897">
        <v>-0.50900020000000001</v>
      </c>
      <c r="BT897">
        <v>0.12769697599999999</v>
      </c>
      <c r="BU897">
        <v>26.805551829999999</v>
      </c>
      <c r="BV897">
        <v>-18.749997400000002</v>
      </c>
      <c r="BW897">
        <v>-10.416665220000001</v>
      </c>
      <c r="BX897">
        <v>-3.2083328880000002</v>
      </c>
      <c r="BY897">
        <v>-2.7676518790000002</v>
      </c>
      <c r="BZ897">
        <v>3.108857633</v>
      </c>
      <c r="CA897" t="s">
        <v>61</v>
      </c>
      <c r="CB897">
        <v>0.57413094600000003</v>
      </c>
      <c r="CC897">
        <v>1</v>
      </c>
    </row>
    <row r="898" spans="1:81" x14ac:dyDescent="0.25">
      <c r="A898">
        <v>1636</v>
      </c>
      <c r="B898" s="1">
        <v>41338</v>
      </c>
      <c r="C898">
        <v>1525.1999510000001</v>
      </c>
      <c r="D898">
        <v>1543.469971</v>
      </c>
      <c r="E898">
        <v>1525.1999510000001</v>
      </c>
      <c r="F898">
        <v>1539.790039</v>
      </c>
      <c r="G898">
        <v>1539.790039</v>
      </c>
      <c r="H898">
        <v>3610690000</v>
      </c>
      <c r="I898" s="2">
        <v>561424000000</v>
      </c>
      <c r="J898">
        <v>3512560000</v>
      </c>
      <c r="K898" s="3" t="b">
        <f t="shared" si="273"/>
        <v>1</v>
      </c>
      <c r="L898" s="3" t="b">
        <f t="shared" si="274"/>
        <v>0</v>
      </c>
      <c r="M898" s="3" t="b">
        <f t="shared" si="275"/>
        <v>0</v>
      </c>
      <c r="N898" s="3" t="b">
        <f t="shared" si="276"/>
        <v>0</v>
      </c>
      <c r="O898" s="3" t="b">
        <f t="shared" si="277"/>
        <v>0</v>
      </c>
      <c r="P898" s="3" t="b">
        <f t="shared" si="278"/>
        <v>0</v>
      </c>
      <c r="Q898">
        <v>3557662000</v>
      </c>
      <c r="R898">
        <v>2072686000</v>
      </c>
      <c r="S898">
        <v>1133623394</v>
      </c>
      <c r="T898" s="2">
        <v>746318000000</v>
      </c>
      <c r="U898">
        <v>2766865971</v>
      </c>
      <c r="V898" s="3" t="b">
        <f t="shared" si="279"/>
        <v>1</v>
      </c>
      <c r="W898" s="3" t="b">
        <f t="shared" si="280"/>
        <v>0</v>
      </c>
      <c r="X898" s="3" t="b">
        <f t="shared" si="281"/>
        <v>0</v>
      </c>
      <c r="Y898" s="3" t="b">
        <f t="shared" si="282"/>
        <v>0</v>
      </c>
      <c r="Z898" s="3" t="b">
        <f t="shared" si="283"/>
        <v>0</v>
      </c>
      <c r="AA898" s="3" t="b">
        <f t="shared" si="284"/>
        <v>0</v>
      </c>
      <c r="AB898">
        <v>2892125411</v>
      </c>
      <c r="AC898">
        <v>1587945344</v>
      </c>
      <c r="AD898">
        <v>799665189.60000002</v>
      </c>
      <c r="AE898">
        <v>2214444320</v>
      </c>
      <c r="AF898">
        <v>25141456.280000001</v>
      </c>
      <c r="AG898" s="3" t="b">
        <f t="shared" si="285"/>
        <v>1</v>
      </c>
      <c r="AH898" s="3" t="b">
        <f t="shared" si="286"/>
        <v>0</v>
      </c>
      <c r="AI898" s="3" t="b">
        <f t="shared" si="287"/>
        <v>0</v>
      </c>
      <c r="AJ898" s="3" t="b">
        <f t="shared" si="288"/>
        <v>0</v>
      </c>
      <c r="AK898" s="3" t="b">
        <f t="shared" si="289"/>
        <v>0</v>
      </c>
      <c r="AL898" s="3" t="b">
        <f t="shared" si="290"/>
        <v>0</v>
      </c>
      <c r="AM898" s="3" t="b">
        <f t="shared" si="291"/>
        <v>0</v>
      </c>
      <c r="AN898" s="3" t="b">
        <f t="shared" si="292"/>
        <v>0</v>
      </c>
      <c r="AO898" s="3" t="b">
        <f t="shared" si="293"/>
        <v>0</v>
      </c>
      <c r="AP898">
        <v>19235591.66</v>
      </c>
      <c r="AQ898">
        <v>13531189.23</v>
      </c>
      <c r="AR898">
        <v>6485215.8720000004</v>
      </c>
      <c r="AS898">
        <v>95.992667139999995</v>
      </c>
      <c r="AT898">
        <v>3.230996722</v>
      </c>
      <c r="AU898">
        <v>3.4831161480000001</v>
      </c>
      <c r="AV898">
        <v>6.0291216470000002</v>
      </c>
      <c r="AW898">
        <v>5.8318118769999998</v>
      </c>
      <c r="AX898">
        <v>3.3795354149999999</v>
      </c>
      <c r="AY898">
        <v>1.3138020100000001</v>
      </c>
      <c r="AZ898">
        <v>14.590088</v>
      </c>
      <c r="BA898">
        <v>0</v>
      </c>
      <c r="BB898">
        <v>5.7204666350000002</v>
      </c>
      <c r="BC898">
        <v>3.2262566029999999</v>
      </c>
      <c r="BD898">
        <v>1.7730972270000001</v>
      </c>
      <c r="BE898">
        <v>63.939237669999997</v>
      </c>
      <c r="BF898">
        <v>4.754296955</v>
      </c>
      <c r="BG898">
        <v>3.6506104709999998</v>
      </c>
      <c r="BH898">
        <v>2.835463496</v>
      </c>
      <c r="BI898">
        <v>1.9893593490000001</v>
      </c>
      <c r="BJ898">
        <v>0.942014884</v>
      </c>
      <c r="BK898">
        <v>13.44</v>
      </c>
      <c r="BL898">
        <v>13.66</v>
      </c>
      <c r="BM898">
        <v>13.24</v>
      </c>
      <c r="BN898">
        <v>13.48</v>
      </c>
      <c r="BO898">
        <v>-0.53</v>
      </c>
      <c r="BP898">
        <v>-3.7830121339999998</v>
      </c>
      <c r="BQ898">
        <v>-0.94</v>
      </c>
      <c r="BR898">
        <v>-0.74399999999999999</v>
      </c>
      <c r="BS898">
        <v>-0.4</v>
      </c>
      <c r="BT898">
        <v>-0.15696970299999999</v>
      </c>
      <c r="BU898">
        <v>19.444441739999998</v>
      </c>
      <c r="BV898">
        <v>-7.3611100890000003</v>
      </c>
      <c r="BW898">
        <v>-13.055553740000001</v>
      </c>
      <c r="BX898">
        <v>-10.333331899999999</v>
      </c>
      <c r="BY898">
        <v>-5.5555547839999999</v>
      </c>
      <c r="BZ898">
        <v>0.233231515</v>
      </c>
      <c r="CA898" t="s">
        <v>61</v>
      </c>
      <c r="CB898">
        <v>0.74194960600000004</v>
      </c>
      <c r="CC898">
        <v>1</v>
      </c>
    </row>
    <row r="899" spans="1:81" x14ac:dyDescent="0.25">
      <c r="A899">
        <v>1658</v>
      </c>
      <c r="B899" s="1">
        <v>41369</v>
      </c>
      <c r="C899">
        <v>1559.9799800000001</v>
      </c>
      <c r="D899">
        <v>1559.9799800000001</v>
      </c>
      <c r="E899">
        <v>1539.5</v>
      </c>
      <c r="F899">
        <v>1553.280029</v>
      </c>
      <c r="G899">
        <v>1553.280029</v>
      </c>
      <c r="H899">
        <v>3515410000</v>
      </c>
      <c r="I899" s="2">
        <v>566070000000</v>
      </c>
      <c r="J899">
        <v>-82370000</v>
      </c>
      <c r="K899" s="3" t="b">
        <f t="shared" ref="K899:K962" si="294">AND(J899&gt;0,$CC899&gt;0)</f>
        <v>0</v>
      </c>
      <c r="L899" s="3" t="b">
        <f t="shared" ref="L899:L962" si="295">AND(J899&gt;0,$CC899&lt;0)</f>
        <v>0</v>
      </c>
      <c r="M899" s="3" t="b">
        <f t="shared" ref="M899:M962" si="296">AND(J899&gt;0,$CC899=0)</f>
        <v>0</v>
      </c>
      <c r="N899" s="3" t="b">
        <f t="shared" ref="N899:N962" si="297">AND(J899&lt;0,$CC899&gt;0)</f>
        <v>1</v>
      </c>
      <c r="O899" s="3" t="b">
        <f t="shared" ref="O899:O962" si="298">AND(J899&lt;0,$CC899&lt;0)</f>
        <v>0</v>
      </c>
      <c r="P899" s="3" t="b">
        <f t="shared" ref="P899:P962" si="299">AND(J899&lt;0,$CC899=0)</f>
        <v>0</v>
      </c>
      <c r="Q899">
        <v>-932538000</v>
      </c>
      <c r="R899">
        <v>-253632000</v>
      </c>
      <c r="S899">
        <v>-104387333.3</v>
      </c>
      <c r="T899" s="2">
        <v>768062000000</v>
      </c>
      <c r="U899">
        <v>1412075653</v>
      </c>
      <c r="V899" s="3" t="b">
        <f t="shared" ref="V899:V962" si="300">AND(U899&gt;0,$CC899&gt;0)</f>
        <v>1</v>
      </c>
      <c r="W899" s="3" t="b">
        <f t="shared" ref="W899:W962" si="301">AND(U899&gt;0,$CC899&lt;0)</f>
        <v>0</v>
      </c>
      <c r="X899" s="3" t="b">
        <f t="shared" ref="X899:X962" si="302">AND(U899&gt;0,$CC899=0)</f>
        <v>0</v>
      </c>
      <c r="Y899" s="3" t="b">
        <f t="shared" ref="Y899:Y962" si="303">AND(U899&lt;0,$CC899&gt;0)</f>
        <v>0</v>
      </c>
      <c r="Z899" s="3" t="b">
        <f t="shared" ref="Z899:Z962" si="304">AND(U899&lt;0,$CC899&lt;0)</f>
        <v>0</v>
      </c>
      <c r="AA899" s="3" t="b">
        <f t="shared" ref="AA899:AA962" si="305">AND(U899&lt;0,$CC899=0)</f>
        <v>0</v>
      </c>
      <c r="AB899">
        <v>227290792.69999999</v>
      </c>
      <c r="AC899">
        <v>214110515.19999999</v>
      </c>
      <c r="AD899">
        <v>786281235.70000005</v>
      </c>
      <c r="AE899">
        <v>2232575254</v>
      </c>
      <c r="AF899">
        <v>-766646.12840000005</v>
      </c>
      <c r="AG899" s="3" t="b">
        <f t="shared" ref="AG899:AG962" si="306">AND(AF899&gt;0,$CC899&gt;0)</f>
        <v>0</v>
      </c>
      <c r="AH899" s="3" t="b">
        <f t="shared" ref="AH899:AH962" si="307">AND(AF899&gt;0,$CC899&lt;0)</f>
        <v>0</v>
      </c>
      <c r="AI899" s="3" t="b">
        <f t="shared" ref="AI899:AI962" si="308">AND(AF899&gt;0,$CC899=0)</f>
        <v>0</v>
      </c>
      <c r="AJ899" s="3" t="b">
        <f t="shared" ref="AJ899:AJ962" si="309">AND(AF899&lt;0,$CC899&gt;0)</f>
        <v>1</v>
      </c>
      <c r="AK899" s="3" t="b">
        <f t="shared" ref="AK899:AK962" si="310">AND(AF899&lt;0,$CC899&lt;0)</f>
        <v>0</v>
      </c>
      <c r="AL899" s="3" t="b">
        <f t="shared" ref="AL899:AL962" si="311">AND(AF899&lt;0,$CC899=0)</f>
        <v>0</v>
      </c>
      <c r="AM899" s="3" t="b">
        <f t="shared" ref="AM899:AM962" si="312">AND(U899&lt;0,AF899&lt;0,$CC899&gt;0)</f>
        <v>0</v>
      </c>
      <c r="AN899" s="3" t="b">
        <f t="shared" ref="AN899:AN962" si="313">AND(U899&lt;0,AF899&lt;0,$CC899&lt;0)</f>
        <v>0</v>
      </c>
      <c r="AO899" s="3" t="b">
        <f t="shared" ref="AO899:AO962" si="314">AND(U899&lt;0,AF899&lt;0,$CC899=0)</f>
        <v>0</v>
      </c>
      <c r="AP899">
        <v>-11950600.060000001</v>
      </c>
      <c r="AQ899">
        <v>-8370997.5959999999</v>
      </c>
      <c r="AR899">
        <v>-1014051.909</v>
      </c>
      <c r="AS899">
        <v>77.010716880000004</v>
      </c>
      <c r="AT899">
        <v>-7.557754299</v>
      </c>
      <c r="AU899">
        <v>-8.9368463130000002</v>
      </c>
      <c r="AV899">
        <v>-0.23119677899999999</v>
      </c>
      <c r="AW899">
        <v>-5.0332613559999997</v>
      </c>
      <c r="AX899">
        <v>-3.7928340810000001</v>
      </c>
      <c r="AY899">
        <v>-1.4539227210000001</v>
      </c>
      <c r="AZ899">
        <v>0</v>
      </c>
      <c r="BA899">
        <v>6.6999510000000004</v>
      </c>
      <c r="BB899">
        <v>4.0958756669999996</v>
      </c>
      <c r="BC899">
        <v>3.6746771570000001</v>
      </c>
      <c r="BD899">
        <v>1.114621909</v>
      </c>
      <c r="BE899">
        <v>52.710222299999998</v>
      </c>
      <c r="BF899">
        <v>-3.4593354569999999</v>
      </c>
      <c r="BG899">
        <v>-0.399742763</v>
      </c>
      <c r="BH899">
        <v>-2.770270928</v>
      </c>
      <c r="BI899">
        <v>-2.0533449429999999</v>
      </c>
      <c r="BJ899">
        <v>-0.75931258999999995</v>
      </c>
      <c r="BK899">
        <v>15.64</v>
      </c>
      <c r="BL899">
        <v>15.65</v>
      </c>
      <c r="BM899">
        <v>13.86</v>
      </c>
      <c r="BN899">
        <v>13.92</v>
      </c>
      <c r="BO899">
        <v>0.03</v>
      </c>
      <c r="BP899">
        <v>0.21598272099999999</v>
      </c>
      <c r="BQ899">
        <v>-0.14499999999999999</v>
      </c>
      <c r="BR899">
        <v>0.31</v>
      </c>
      <c r="BS899">
        <v>0.17899999999999999</v>
      </c>
      <c r="BT899">
        <v>6.7696969999999995E-2</v>
      </c>
      <c r="BU899">
        <v>34.87241375</v>
      </c>
      <c r="BV899">
        <v>0.36452000400000001</v>
      </c>
      <c r="BW899">
        <v>-1.7618466880000001</v>
      </c>
      <c r="BX899">
        <v>3.7667067109999999</v>
      </c>
      <c r="BY899">
        <v>2.1749693589999999</v>
      </c>
      <c r="BZ899">
        <v>0.82256332300000001</v>
      </c>
      <c r="CA899" t="s">
        <v>60</v>
      </c>
      <c r="CB899">
        <v>-9.7557636000000003E-2</v>
      </c>
      <c r="CC899">
        <v>1</v>
      </c>
    </row>
    <row r="900" spans="1:81" x14ac:dyDescent="0.25">
      <c r="A900">
        <v>1659</v>
      </c>
      <c r="B900" s="1">
        <v>41372</v>
      </c>
      <c r="C900">
        <v>1553.26001</v>
      </c>
      <c r="D900">
        <v>1563.0699460000001</v>
      </c>
      <c r="E900">
        <v>1548.630005</v>
      </c>
      <c r="F900">
        <v>1563.0699460000001</v>
      </c>
      <c r="G900">
        <v>1563.0699460000001</v>
      </c>
      <c r="H900">
        <v>2887120000</v>
      </c>
      <c r="I900" s="2">
        <v>568957000000</v>
      </c>
      <c r="J900">
        <v>-314145000</v>
      </c>
      <c r="K900" s="3" t="b">
        <f t="shared" si="294"/>
        <v>0</v>
      </c>
      <c r="L900" s="3" t="b">
        <f t="shared" si="295"/>
        <v>0</v>
      </c>
      <c r="M900" s="3" t="b">
        <f t="shared" si="296"/>
        <v>0</v>
      </c>
      <c r="N900" s="3" t="b">
        <f t="shared" si="297"/>
        <v>1</v>
      </c>
      <c r="O900" s="3" t="b">
        <f t="shared" si="298"/>
        <v>0</v>
      </c>
      <c r="P900" s="3" t="b">
        <f t="shared" si="299"/>
        <v>0</v>
      </c>
      <c r="Q900">
        <v>465173000</v>
      </c>
      <c r="R900">
        <v>-284120000</v>
      </c>
      <c r="S900">
        <v>48275939.390000001</v>
      </c>
      <c r="T900" s="2">
        <v>770949000000</v>
      </c>
      <c r="U900">
        <v>2051211399</v>
      </c>
      <c r="V900" s="3" t="b">
        <f t="shared" si="300"/>
        <v>1</v>
      </c>
      <c r="W900" s="3" t="b">
        <f t="shared" si="301"/>
        <v>0</v>
      </c>
      <c r="X900" s="3" t="b">
        <f t="shared" si="302"/>
        <v>0</v>
      </c>
      <c r="Y900" s="3" t="b">
        <f t="shared" si="303"/>
        <v>0</v>
      </c>
      <c r="Z900" s="3" t="b">
        <f t="shared" si="304"/>
        <v>0</v>
      </c>
      <c r="AA900" s="3" t="b">
        <f t="shared" si="305"/>
        <v>0</v>
      </c>
      <c r="AB900">
        <v>1834911672</v>
      </c>
      <c r="AC900">
        <v>904109758.60000002</v>
      </c>
      <c r="AD900">
        <v>848671280.10000002</v>
      </c>
      <c r="AE900">
        <v>2250772015</v>
      </c>
      <c r="AF900">
        <v>1549221.1089999999</v>
      </c>
      <c r="AG900" s="3" t="b">
        <f t="shared" si="306"/>
        <v>1</v>
      </c>
      <c r="AH900" s="3" t="b">
        <f t="shared" si="307"/>
        <v>0</v>
      </c>
      <c r="AI900" s="3" t="b">
        <f t="shared" si="308"/>
        <v>0</v>
      </c>
      <c r="AJ900" s="3" t="b">
        <f t="shared" si="309"/>
        <v>0</v>
      </c>
      <c r="AK900" s="3" t="b">
        <f t="shared" si="310"/>
        <v>0</v>
      </c>
      <c r="AL900" s="3" t="b">
        <f t="shared" si="311"/>
        <v>0</v>
      </c>
      <c r="AM900" s="3" t="b">
        <f t="shared" si="312"/>
        <v>0</v>
      </c>
      <c r="AN900" s="3" t="b">
        <f t="shared" si="313"/>
        <v>0</v>
      </c>
      <c r="AO900" s="3" t="b">
        <f t="shared" si="314"/>
        <v>0</v>
      </c>
      <c r="AP900">
        <v>3489208.7080000001</v>
      </c>
      <c r="AQ900">
        <v>-5385378.8569999998</v>
      </c>
      <c r="AR900">
        <v>-1411528.28</v>
      </c>
      <c r="AS900">
        <v>88.054049480000003</v>
      </c>
      <c r="AT900">
        <v>11.043332599999999</v>
      </c>
      <c r="AU900">
        <v>14.339994539999999</v>
      </c>
      <c r="AV900">
        <v>1.7427891499999999</v>
      </c>
      <c r="AW900">
        <v>2.4185062830000001</v>
      </c>
      <c r="AX900">
        <v>-1.666104456</v>
      </c>
      <c r="AY900">
        <v>-1.4035121500000001</v>
      </c>
      <c r="AZ900">
        <v>9.7899170000000009</v>
      </c>
      <c r="BA900">
        <v>0</v>
      </c>
      <c r="BB900">
        <v>4.5025929050000002</v>
      </c>
      <c r="BC900">
        <v>3.4122002170000001</v>
      </c>
      <c r="BD900">
        <v>1.3195570649999999</v>
      </c>
      <c r="BE900">
        <v>56.888320839999999</v>
      </c>
      <c r="BF900">
        <v>4.178098544</v>
      </c>
      <c r="BG900">
        <v>0.359381544</v>
      </c>
      <c r="BH900">
        <v>0.66765036</v>
      </c>
      <c r="BI900">
        <v>-1.268499458</v>
      </c>
      <c r="BJ900">
        <v>-0.78217277299999999</v>
      </c>
      <c r="BK900">
        <v>14.04</v>
      </c>
      <c r="BL900">
        <v>14.5</v>
      </c>
      <c r="BM900">
        <v>13.19</v>
      </c>
      <c r="BN900">
        <v>13.19</v>
      </c>
      <c r="BO900">
        <v>-0.73</v>
      </c>
      <c r="BP900">
        <v>-5.2442528739999998</v>
      </c>
      <c r="BQ900">
        <v>-0.35</v>
      </c>
      <c r="BR900">
        <v>-0.30299999999999999</v>
      </c>
      <c r="BS900">
        <v>5.2999999999999999E-2</v>
      </c>
      <c r="BT900">
        <v>6.3818182000000001E-2</v>
      </c>
      <c r="BU900">
        <v>26.002426969999998</v>
      </c>
      <c r="BV900">
        <v>-8.8699867720000007</v>
      </c>
      <c r="BW900">
        <v>-4.2527333839999999</v>
      </c>
      <c r="BX900">
        <v>-3.6816520439999998</v>
      </c>
      <c r="BY900">
        <v>0.64398534100000004</v>
      </c>
      <c r="BZ900">
        <v>0.77543346400000002</v>
      </c>
      <c r="CA900" t="s">
        <v>61</v>
      </c>
      <c r="CB900">
        <v>0.487670455</v>
      </c>
      <c r="CC900">
        <v>1</v>
      </c>
    </row>
    <row r="901" spans="1:81" x14ac:dyDescent="0.25">
      <c r="A901">
        <v>1668</v>
      </c>
      <c r="B901" s="1">
        <v>41383</v>
      </c>
      <c r="C901">
        <v>1541.6099850000001</v>
      </c>
      <c r="D901">
        <v>1555.8900149999999</v>
      </c>
      <c r="E901">
        <v>1539.400024</v>
      </c>
      <c r="F901">
        <v>1555.25</v>
      </c>
      <c r="G901">
        <v>1555.25</v>
      </c>
      <c r="H901">
        <v>3569870000</v>
      </c>
      <c r="I901" s="2">
        <v>570274000000</v>
      </c>
      <c r="J901">
        <v>-160465000</v>
      </c>
      <c r="K901" s="3" t="b">
        <f t="shared" si="294"/>
        <v>0</v>
      </c>
      <c r="L901" s="3" t="b">
        <f t="shared" si="295"/>
        <v>0</v>
      </c>
      <c r="M901" s="3" t="b">
        <f t="shared" si="296"/>
        <v>0</v>
      </c>
      <c r="N901" s="3" t="b">
        <f t="shared" si="297"/>
        <v>1</v>
      </c>
      <c r="O901" s="3" t="b">
        <f t="shared" si="298"/>
        <v>0</v>
      </c>
      <c r="P901" s="3" t="b">
        <f t="shared" si="299"/>
        <v>0</v>
      </c>
      <c r="Q901">
        <v>-1760452000</v>
      </c>
      <c r="R901">
        <v>-997419000</v>
      </c>
      <c r="S901">
        <v>-420123151.5</v>
      </c>
      <c r="T901" s="2">
        <v>775173000000</v>
      </c>
      <c r="U901">
        <v>884114691.79999995</v>
      </c>
      <c r="V901" s="3" t="b">
        <f t="shared" si="300"/>
        <v>1</v>
      </c>
      <c r="W901" s="3" t="b">
        <f t="shared" si="301"/>
        <v>0</v>
      </c>
      <c r="X901" s="3" t="b">
        <f t="shared" si="302"/>
        <v>0</v>
      </c>
      <c r="Y901" s="3" t="b">
        <f t="shared" si="303"/>
        <v>0</v>
      </c>
      <c r="Z901" s="3" t="b">
        <f t="shared" si="304"/>
        <v>0</v>
      </c>
      <c r="AA901" s="3" t="b">
        <f t="shared" si="305"/>
        <v>0</v>
      </c>
      <c r="AB901">
        <v>-209974917.69999999</v>
      </c>
      <c r="AC901">
        <v>294541852.39999998</v>
      </c>
      <c r="AD901">
        <v>178219537.09999999</v>
      </c>
      <c r="AE901">
        <v>2197234171</v>
      </c>
      <c r="AF901">
        <v>2756798.2089999998</v>
      </c>
      <c r="AG901" s="3" t="b">
        <f t="shared" si="306"/>
        <v>1</v>
      </c>
      <c r="AH901" s="3" t="b">
        <f t="shared" si="307"/>
        <v>0</v>
      </c>
      <c r="AI901" s="3" t="b">
        <f t="shared" si="308"/>
        <v>0</v>
      </c>
      <c r="AJ901" s="3" t="b">
        <f t="shared" si="309"/>
        <v>0</v>
      </c>
      <c r="AK901" s="3" t="b">
        <f t="shared" si="310"/>
        <v>0</v>
      </c>
      <c r="AL901" s="3" t="b">
        <f t="shared" si="311"/>
        <v>0</v>
      </c>
      <c r="AM901" s="3" t="b">
        <f t="shared" si="312"/>
        <v>0</v>
      </c>
      <c r="AN901" s="3" t="b">
        <f t="shared" si="313"/>
        <v>0</v>
      </c>
      <c r="AO901" s="3" t="b">
        <f t="shared" si="314"/>
        <v>0</v>
      </c>
      <c r="AP901">
        <v>-19222273.469999999</v>
      </c>
      <c r="AQ901">
        <v>-9315911.2890000008</v>
      </c>
      <c r="AR901">
        <v>-12244254.050000001</v>
      </c>
      <c r="AS901">
        <v>62.524489279999997</v>
      </c>
      <c r="AT901">
        <v>12.14172969</v>
      </c>
      <c r="AU901">
        <v>24.098977080000001</v>
      </c>
      <c r="AV901">
        <v>1.442046903</v>
      </c>
      <c r="AW901">
        <v>-6.0850884540000001</v>
      </c>
      <c r="AX901">
        <v>-2.4194355729999999</v>
      </c>
      <c r="AY901">
        <v>-4.9305973119999997</v>
      </c>
      <c r="AZ901">
        <v>13.640015</v>
      </c>
      <c r="BA901">
        <v>0</v>
      </c>
      <c r="BB901">
        <v>5.8454087699999997</v>
      </c>
      <c r="BC901">
        <v>5.9912676400000002</v>
      </c>
      <c r="BD901">
        <v>0.97565475700000004</v>
      </c>
      <c r="BE901">
        <v>49.383868980000003</v>
      </c>
      <c r="BF901">
        <v>4.5399428029999997</v>
      </c>
      <c r="BG901">
        <v>0.74955106699999996</v>
      </c>
      <c r="BH901">
        <v>-2.1268790919999998</v>
      </c>
      <c r="BI901">
        <v>-0.770751819</v>
      </c>
      <c r="BJ901">
        <v>-1.867024622</v>
      </c>
      <c r="BK901">
        <v>16.670000000000002</v>
      </c>
      <c r="BL901">
        <v>16.98</v>
      </c>
      <c r="BM901">
        <v>14.87</v>
      </c>
      <c r="BN901">
        <v>14.97</v>
      </c>
      <c r="BO901">
        <v>-2.5899990000000002</v>
      </c>
      <c r="BP901">
        <v>-14.749425670000001</v>
      </c>
      <c r="BQ901">
        <v>-0.77</v>
      </c>
      <c r="BR901">
        <v>0.40799990000000003</v>
      </c>
      <c r="BS901">
        <v>-0.10000009999999999</v>
      </c>
      <c r="BT901">
        <v>0.48593935199999999</v>
      </c>
      <c r="BU901">
        <v>47.6306139</v>
      </c>
      <c r="BV901">
        <v>-31.470214890000001</v>
      </c>
      <c r="BW901">
        <v>-9.3560134440000002</v>
      </c>
      <c r="BX901">
        <v>4.9574708440000004</v>
      </c>
      <c r="BY901">
        <v>-1.2150678960000001</v>
      </c>
      <c r="BZ901">
        <v>5.9044871499999996</v>
      </c>
      <c r="CA901" t="s">
        <v>61</v>
      </c>
      <c r="CB901">
        <v>0.36737890299999998</v>
      </c>
      <c r="CC901">
        <v>1</v>
      </c>
    </row>
    <row r="902" spans="1:81" x14ac:dyDescent="0.25">
      <c r="A902">
        <v>1669</v>
      </c>
      <c r="B902" s="1">
        <v>41386</v>
      </c>
      <c r="C902">
        <v>1555.25</v>
      </c>
      <c r="D902">
        <v>1565.5500489999999</v>
      </c>
      <c r="E902">
        <v>1548.1899410000001</v>
      </c>
      <c r="F902">
        <v>1562.5</v>
      </c>
      <c r="G902">
        <v>1562.5</v>
      </c>
      <c r="H902">
        <v>2979880000</v>
      </c>
      <c r="I902" s="2">
        <v>573254000000</v>
      </c>
      <c r="J902">
        <v>3274875000</v>
      </c>
      <c r="K902" s="3" t="b">
        <f t="shared" si="294"/>
        <v>1</v>
      </c>
      <c r="L902" s="3" t="b">
        <f t="shared" si="295"/>
        <v>0</v>
      </c>
      <c r="M902" s="3" t="b">
        <f t="shared" si="296"/>
        <v>0</v>
      </c>
      <c r="N902" s="3" t="b">
        <f t="shared" si="297"/>
        <v>0</v>
      </c>
      <c r="O902" s="3" t="b">
        <f t="shared" si="298"/>
        <v>0</v>
      </c>
      <c r="P902" s="3" t="b">
        <f t="shared" si="299"/>
        <v>0</v>
      </c>
      <c r="Q902">
        <v>1154672000</v>
      </c>
      <c r="R902">
        <v>-350365000</v>
      </c>
      <c r="S902">
        <v>-619404606.10000002</v>
      </c>
      <c r="T902" s="2">
        <v>777106000000</v>
      </c>
      <c r="U902">
        <v>2612776043</v>
      </c>
      <c r="V902" s="3" t="b">
        <f t="shared" si="300"/>
        <v>1</v>
      </c>
      <c r="W902" s="3" t="b">
        <f t="shared" si="301"/>
        <v>0</v>
      </c>
      <c r="X902" s="3" t="b">
        <f t="shared" si="302"/>
        <v>0</v>
      </c>
      <c r="Y902" s="3" t="b">
        <f t="shared" si="303"/>
        <v>0</v>
      </c>
      <c r="Z902" s="3" t="b">
        <f t="shared" si="304"/>
        <v>0</v>
      </c>
      <c r="AA902" s="3" t="b">
        <f t="shared" si="305"/>
        <v>0</v>
      </c>
      <c r="AB902">
        <v>1439582432</v>
      </c>
      <c r="AC902">
        <v>525033445.69999999</v>
      </c>
      <c r="AD902">
        <v>180992905.09999999</v>
      </c>
      <c r="AE902">
        <v>2211125268</v>
      </c>
      <c r="AF902">
        <v>22738479.98</v>
      </c>
      <c r="AG902" s="3" t="b">
        <f t="shared" si="306"/>
        <v>1</v>
      </c>
      <c r="AH902" s="3" t="b">
        <f t="shared" si="307"/>
        <v>0</v>
      </c>
      <c r="AI902" s="3" t="b">
        <f t="shared" si="308"/>
        <v>0</v>
      </c>
      <c r="AJ902" s="3" t="b">
        <f t="shared" si="309"/>
        <v>0</v>
      </c>
      <c r="AK902" s="3" t="b">
        <f t="shared" si="310"/>
        <v>0</v>
      </c>
      <c r="AL902" s="3" t="b">
        <f t="shared" si="311"/>
        <v>0</v>
      </c>
      <c r="AM902" s="3" t="b">
        <f t="shared" si="312"/>
        <v>0</v>
      </c>
      <c r="AN902" s="3" t="b">
        <f t="shared" si="313"/>
        <v>0</v>
      </c>
      <c r="AO902" s="3" t="b">
        <f t="shared" si="314"/>
        <v>0</v>
      </c>
      <c r="AP902">
        <v>8979994.5010000002</v>
      </c>
      <c r="AQ902">
        <v>-7747118.7170000002</v>
      </c>
      <c r="AR902">
        <v>-13692891.960000001</v>
      </c>
      <c r="AS902">
        <v>68.978114160000004</v>
      </c>
      <c r="AT902">
        <v>6.4536248839999999</v>
      </c>
      <c r="AU902">
        <v>10.32175546</v>
      </c>
      <c r="AV902">
        <v>9.2976772840000006</v>
      </c>
      <c r="AW902">
        <v>4.015488575</v>
      </c>
      <c r="AX902">
        <v>-1.8604155529999999</v>
      </c>
      <c r="AY902">
        <v>-4.7759262900000001</v>
      </c>
      <c r="AZ902">
        <v>7.25</v>
      </c>
      <c r="BA902">
        <v>0</v>
      </c>
      <c r="BB902">
        <v>5.9457367149999998</v>
      </c>
      <c r="BC902">
        <v>5.5633199510000004</v>
      </c>
      <c r="BD902">
        <v>1.0687389490000001</v>
      </c>
      <c r="BE902">
        <v>51.661373189999999</v>
      </c>
      <c r="BF902">
        <v>2.2775042079999999</v>
      </c>
      <c r="BG902">
        <v>3.4087235050000002</v>
      </c>
      <c r="BH902">
        <v>1.586976183</v>
      </c>
      <c r="BI902">
        <v>-0.60978562800000002</v>
      </c>
      <c r="BJ902">
        <v>-2.0319509980000001</v>
      </c>
      <c r="BK902">
        <v>15.08</v>
      </c>
      <c r="BL902">
        <v>16</v>
      </c>
      <c r="BM902">
        <v>14.04</v>
      </c>
      <c r="BN902">
        <v>14.39</v>
      </c>
      <c r="BO902">
        <v>-0.57999999999999996</v>
      </c>
      <c r="BP902">
        <v>-3.8744154979999998</v>
      </c>
      <c r="BQ902">
        <v>-1.5849994999999999</v>
      </c>
      <c r="BR902">
        <v>-0.89499989999999996</v>
      </c>
      <c r="BS902">
        <v>-6.8000000000000005E-2</v>
      </c>
      <c r="BT902">
        <v>0.41733330299999999</v>
      </c>
      <c r="BU902">
        <v>46.518105849999998</v>
      </c>
      <c r="BV902">
        <v>-1.1125080469999999</v>
      </c>
      <c r="BW902">
        <v>-16.291361469999998</v>
      </c>
      <c r="BX902">
        <v>-9.0943819690000005</v>
      </c>
      <c r="BY902">
        <v>0.36073039699999998</v>
      </c>
      <c r="BZ902">
        <v>5.3945985710000004</v>
      </c>
      <c r="CA902" t="s">
        <v>61</v>
      </c>
      <c r="CB902">
        <v>0.43881471</v>
      </c>
      <c r="CC902">
        <v>1</v>
      </c>
    </row>
    <row r="903" spans="1:81" x14ac:dyDescent="0.25">
      <c r="A903">
        <v>1682</v>
      </c>
      <c r="B903" s="1">
        <v>41403</v>
      </c>
      <c r="C903">
        <v>1632.6899410000001</v>
      </c>
      <c r="D903">
        <v>1635.01001</v>
      </c>
      <c r="E903">
        <v>1623.089966</v>
      </c>
      <c r="F903">
        <v>1626.670044</v>
      </c>
      <c r="G903">
        <v>1626.670044</v>
      </c>
      <c r="H903">
        <v>3457400000</v>
      </c>
      <c r="I903" s="2">
        <v>597673000000</v>
      </c>
      <c r="J903">
        <v>48650000</v>
      </c>
      <c r="K903" s="3" t="b">
        <f t="shared" si="294"/>
        <v>1</v>
      </c>
      <c r="L903" s="3" t="b">
        <f t="shared" si="295"/>
        <v>0</v>
      </c>
      <c r="M903" s="3" t="b">
        <f t="shared" si="296"/>
        <v>0</v>
      </c>
      <c r="N903" s="3" t="b">
        <f t="shared" si="297"/>
        <v>0</v>
      </c>
      <c r="O903" s="3" t="b">
        <f t="shared" si="298"/>
        <v>0</v>
      </c>
      <c r="P903" s="3" t="b">
        <f t="shared" si="299"/>
        <v>0</v>
      </c>
      <c r="Q903">
        <v>1377534000</v>
      </c>
      <c r="R903">
        <v>1980252000</v>
      </c>
      <c r="S903">
        <v>2130080545</v>
      </c>
      <c r="T903" s="2">
        <v>793386000000</v>
      </c>
      <c r="U903">
        <v>1055279812</v>
      </c>
      <c r="V903" s="3" t="b">
        <f t="shared" si="300"/>
        <v>1</v>
      </c>
      <c r="W903" s="3" t="b">
        <f t="shared" si="301"/>
        <v>0</v>
      </c>
      <c r="X903" s="3" t="b">
        <f t="shared" si="302"/>
        <v>0</v>
      </c>
      <c r="Y903" s="3" t="b">
        <f t="shared" si="303"/>
        <v>0</v>
      </c>
      <c r="Z903" s="3" t="b">
        <f t="shared" si="304"/>
        <v>0</v>
      </c>
      <c r="AA903" s="3" t="b">
        <f t="shared" si="305"/>
        <v>0</v>
      </c>
      <c r="AB903">
        <v>1960340460</v>
      </c>
      <c r="AC903">
        <v>1861640966</v>
      </c>
      <c r="AD903">
        <v>1604632452</v>
      </c>
      <c r="AE903">
        <v>2350154198</v>
      </c>
      <c r="AF903">
        <v>982699.59920000006</v>
      </c>
      <c r="AG903" s="3" t="b">
        <f t="shared" si="306"/>
        <v>1</v>
      </c>
      <c r="AH903" s="3" t="b">
        <f t="shared" si="307"/>
        <v>0</v>
      </c>
      <c r="AI903" s="3" t="b">
        <f t="shared" si="308"/>
        <v>0</v>
      </c>
      <c r="AJ903" s="3" t="b">
        <f t="shared" si="309"/>
        <v>0</v>
      </c>
      <c r="AK903" s="3" t="b">
        <f t="shared" si="310"/>
        <v>0</v>
      </c>
      <c r="AL903" s="3" t="b">
        <f t="shared" si="311"/>
        <v>0</v>
      </c>
      <c r="AM903" s="3" t="b">
        <f t="shared" si="312"/>
        <v>0</v>
      </c>
      <c r="AN903" s="3" t="b">
        <f t="shared" si="313"/>
        <v>0</v>
      </c>
      <c r="AO903" s="3" t="b">
        <f t="shared" si="314"/>
        <v>0</v>
      </c>
      <c r="AP903">
        <v>7253937.5379999997</v>
      </c>
      <c r="AQ903">
        <v>8225812.801</v>
      </c>
      <c r="AR903">
        <v>11997619.800000001</v>
      </c>
      <c r="AS903">
        <v>91.574088099999997</v>
      </c>
      <c r="AT903">
        <v>-8.3327976899999996</v>
      </c>
      <c r="AU903">
        <v>-8.3405639409999992</v>
      </c>
      <c r="AV903">
        <v>-4.1740292840000004</v>
      </c>
      <c r="AW903">
        <v>-1.716060975</v>
      </c>
      <c r="AX903">
        <v>-0.44320792399999998</v>
      </c>
      <c r="AY903">
        <v>1.0930715010000001</v>
      </c>
      <c r="AZ903">
        <v>0</v>
      </c>
      <c r="BA903">
        <v>6.0198970000000003</v>
      </c>
      <c r="BB903">
        <v>6.3527265770000003</v>
      </c>
      <c r="BC903">
        <v>3.3408498529999999</v>
      </c>
      <c r="BD903">
        <v>1.9015301069999999</v>
      </c>
      <c r="BE903">
        <v>65.535425680000003</v>
      </c>
      <c r="BF903">
        <v>-3.0419923359999999</v>
      </c>
      <c r="BG903">
        <v>-0.72560298899999998</v>
      </c>
      <c r="BH903">
        <v>0.34573710000000002</v>
      </c>
      <c r="BI903">
        <v>0.64308003599999997</v>
      </c>
      <c r="BJ903">
        <v>1.1721052279999999</v>
      </c>
      <c r="BK903">
        <v>12.91</v>
      </c>
      <c r="BL903">
        <v>13.53</v>
      </c>
      <c r="BM903">
        <v>12.78</v>
      </c>
      <c r="BN903">
        <v>13.13</v>
      </c>
      <c r="BO903">
        <v>0.47</v>
      </c>
      <c r="BP903">
        <v>3.7124802529999998</v>
      </c>
      <c r="BQ903">
        <v>0.15</v>
      </c>
      <c r="BR903">
        <v>0.124</v>
      </c>
      <c r="BS903">
        <v>5.6000000000000001E-2</v>
      </c>
      <c r="BT903">
        <v>-0.12939393900000001</v>
      </c>
      <c r="BU903">
        <v>27.467807229999998</v>
      </c>
      <c r="BV903">
        <v>4.9503278609999999</v>
      </c>
      <c r="BW903">
        <v>1.286352908</v>
      </c>
      <c r="BX903">
        <v>1.2473361540000001</v>
      </c>
      <c r="BY903">
        <v>0.458597115</v>
      </c>
      <c r="BZ903">
        <v>-1.8982378</v>
      </c>
      <c r="CA903" t="s">
        <v>60</v>
      </c>
      <c r="CB903">
        <v>0.118375389</v>
      </c>
      <c r="CC903">
        <v>1</v>
      </c>
    </row>
    <row r="904" spans="1:81" x14ac:dyDescent="0.25">
      <c r="A904">
        <v>1683</v>
      </c>
      <c r="B904" s="1">
        <v>41404</v>
      </c>
      <c r="C904">
        <v>1626.6899410000001</v>
      </c>
      <c r="D904">
        <v>1633.6999510000001</v>
      </c>
      <c r="E904">
        <v>1623.709961</v>
      </c>
      <c r="F904">
        <v>1633.6999510000001</v>
      </c>
      <c r="G904">
        <v>1633.6999510000001</v>
      </c>
      <c r="H904">
        <v>3086470000</v>
      </c>
      <c r="I904" s="2">
        <v>600760000000</v>
      </c>
      <c r="J904">
        <v>-185465000</v>
      </c>
      <c r="K904" s="3" t="b">
        <f t="shared" si="294"/>
        <v>0</v>
      </c>
      <c r="L904" s="3" t="b">
        <f t="shared" si="295"/>
        <v>0</v>
      </c>
      <c r="M904" s="3" t="b">
        <f t="shared" si="296"/>
        <v>0</v>
      </c>
      <c r="N904" s="3" t="b">
        <f t="shared" si="297"/>
        <v>1</v>
      </c>
      <c r="O904" s="3" t="b">
        <f t="shared" si="298"/>
        <v>0</v>
      </c>
      <c r="P904" s="3" t="b">
        <f t="shared" si="299"/>
        <v>0</v>
      </c>
      <c r="Q904">
        <v>609391000</v>
      </c>
      <c r="R904">
        <v>1308400000</v>
      </c>
      <c r="S904">
        <v>2045543939</v>
      </c>
      <c r="T904" s="2">
        <v>796473000000</v>
      </c>
      <c r="U904">
        <v>852933992.29999995</v>
      </c>
      <c r="V904" s="3" t="b">
        <f t="shared" si="300"/>
        <v>1</v>
      </c>
      <c r="W904" s="3" t="b">
        <f t="shared" si="301"/>
        <v>0</v>
      </c>
      <c r="X904" s="3" t="b">
        <f t="shared" si="302"/>
        <v>0</v>
      </c>
      <c r="Y904" s="3" t="b">
        <f t="shared" si="303"/>
        <v>0</v>
      </c>
      <c r="Z904" s="3" t="b">
        <f t="shared" si="304"/>
        <v>0</v>
      </c>
      <c r="AA904" s="3" t="b">
        <f t="shared" si="305"/>
        <v>0</v>
      </c>
      <c r="AB904">
        <v>1421048686</v>
      </c>
      <c r="AC904">
        <v>1902499493</v>
      </c>
      <c r="AD904">
        <v>1654828534</v>
      </c>
      <c r="AE904">
        <v>2363492857</v>
      </c>
      <c r="AF904">
        <v>295433.47440000001</v>
      </c>
      <c r="AG904" s="3" t="b">
        <f t="shared" si="306"/>
        <v>1</v>
      </c>
      <c r="AH904" s="3" t="b">
        <f t="shared" si="307"/>
        <v>0</v>
      </c>
      <c r="AI904" s="3" t="b">
        <f t="shared" si="308"/>
        <v>0</v>
      </c>
      <c r="AJ904" s="3" t="b">
        <f t="shared" si="309"/>
        <v>0</v>
      </c>
      <c r="AK904" s="3" t="b">
        <f t="shared" si="310"/>
        <v>0</v>
      </c>
      <c r="AL904" s="3" t="b">
        <f t="shared" si="311"/>
        <v>0</v>
      </c>
      <c r="AM904" s="3" t="b">
        <f t="shared" si="312"/>
        <v>0</v>
      </c>
      <c r="AN904" s="3" t="b">
        <f t="shared" si="313"/>
        <v>0</v>
      </c>
      <c r="AO904" s="3" t="b">
        <f t="shared" si="314"/>
        <v>0</v>
      </c>
      <c r="AP904">
        <v>3316438.2590000001</v>
      </c>
      <c r="AQ904">
        <v>6719350.665</v>
      </c>
      <c r="AR904">
        <v>11642026.99</v>
      </c>
      <c r="AS904">
        <v>98.676440439999993</v>
      </c>
      <c r="AT904">
        <v>7.1023523429999997</v>
      </c>
      <c r="AU904">
        <v>7.7558537469999997</v>
      </c>
      <c r="AV904">
        <v>-0.61522267399999997</v>
      </c>
      <c r="AW904">
        <v>-1.206991637</v>
      </c>
      <c r="AX904">
        <v>-0.55735864700000004</v>
      </c>
      <c r="AY904">
        <v>0.62368996399999999</v>
      </c>
      <c r="AZ904">
        <v>7.0299069999999997</v>
      </c>
      <c r="BA904">
        <v>0</v>
      </c>
      <c r="BB904">
        <v>6.4010966079999996</v>
      </c>
      <c r="BC904">
        <v>3.1022177210000002</v>
      </c>
      <c r="BD904">
        <v>2.0633937339999999</v>
      </c>
      <c r="BE904">
        <v>67.356465189999994</v>
      </c>
      <c r="BF904">
        <v>1.8210395109999999</v>
      </c>
      <c r="BG904">
        <v>-0.610476413</v>
      </c>
      <c r="BH904">
        <v>-0.193249174</v>
      </c>
      <c r="BI904">
        <v>0.34352628099999999</v>
      </c>
      <c r="BJ904">
        <v>1.0841666210000001</v>
      </c>
      <c r="BK904">
        <v>13.08</v>
      </c>
      <c r="BL904">
        <v>13.45</v>
      </c>
      <c r="BM904">
        <v>12.54</v>
      </c>
      <c r="BN904">
        <v>12.59</v>
      </c>
      <c r="BO904">
        <v>-0.54</v>
      </c>
      <c r="BP904">
        <v>-4.1127189639999999</v>
      </c>
      <c r="BQ904">
        <v>-3.5000000000000003E-2</v>
      </c>
      <c r="BR904">
        <v>-2.5000000000000001E-2</v>
      </c>
      <c r="BS904">
        <v>1.6E-2</v>
      </c>
      <c r="BT904">
        <v>-0.14806060600000001</v>
      </c>
      <c r="BU904">
        <v>9.6618341930000007</v>
      </c>
      <c r="BV904">
        <v>-17.805973040000001</v>
      </c>
      <c r="BW904">
        <v>-6.4278225879999997</v>
      </c>
      <c r="BX904">
        <v>-4.0749473800000002</v>
      </c>
      <c r="BY904">
        <v>-2.3138584529999999</v>
      </c>
      <c r="BZ904">
        <v>-2.787451984</v>
      </c>
      <c r="CA904" t="s">
        <v>61</v>
      </c>
      <c r="CB904">
        <v>0.45350912300000001</v>
      </c>
      <c r="CC904">
        <v>1</v>
      </c>
    </row>
    <row r="905" spans="1:81" x14ac:dyDescent="0.25">
      <c r="A905">
        <v>1684</v>
      </c>
      <c r="B905" s="1">
        <v>41407</v>
      </c>
      <c r="C905">
        <v>1632.099976</v>
      </c>
      <c r="D905">
        <v>1636</v>
      </c>
      <c r="E905">
        <v>1626.73999</v>
      </c>
      <c r="F905">
        <v>1633.7700199999999</v>
      </c>
      <c r="G905">
        <v>1633.7700199999999</v>
      </c>
      <c r="H905">
        <v>2910600000</v>
      </c>
      <c r="I905" s="2">
        <v>603670000000</v>
      </c>
      <c r="J905">
        <v>2998535000</v>
      </c>
      <c r="K905" s="3" t="b">
        <f t="shared" si="294"/>
        <v>1</v>
      </c>
      <c r="L905" s="3" t="b">
        <f t="shared" si="295"/>
        <v>0</v>
      </c>
      <c r="M905" s="3" t="b">
        <f t="shared" si="296"/>
        <v>0</v>
      </c>
      <c r="N905" s="3" t="b">
        <f t="shared" si="297"/>
        <v>0</v>
      </c>
      <c r="O905" s="3" t="b">
        <f t="shared" si="298"/>
        <v>0</v>
      </c>
      <c r="P905" s="3" t="b">
        <f t="shared" si="299"/>
        <v>0</v>
      </c>
      <c r="Q905">
        <v>1070548000</v>
      </c>
      <c r="R905">
        <v>1181781000</v>
      </c>
      <c r="S905">
        <v>2074545515</v>
      </c>
      <c r="T905" s="2">
        <v>797981000000</v>
      </c>
      <c r="U905">
        <v>2297609214</v>
      </c>
      <c r="V905" s="3" t="b">
        <f t="shared" si="300"/>
        <v>1</v>
      </c>
      <c r="W905" s="3" t="b">
        <f t="shared" si="301"/>
        <v>0</v>
      </c>
      <c r="X905" s="3" t="b">
        <f t="shared" si="302"/>
        <v>0</v>
      </c>
      <c r="Y905" s="3" t="b">
        <f t="shared" si="303"/>
        <v>0</v>
      </c>
      <c r="Z905" s="3" t="b">
        <f t="shared" si="304"/>
        <v>0</v>
      </c>
      <c r="AA905" s="3" t="b">
        <f t="shared" si="305"/>
        <v>0</v>
      </c>
      <c r="AB905">
        <v>1273031924</v>
      </c>
      <c r="AC905">
        <v>1511742409</v>
      </c>
      <c r="AD905">
        <v>1696256811</v>
      </c>
      <c r="AE905">
        <v>2363617692</v>
      </c>
      <c r="AF905">
        <v>6731746.9800000004</v>
      </c>
      <c r="AG905" s="3" t="b">
        <f t="shared" si="306"/>
        <v>1</v>
      </c>
      <c r="AH905" s="3" t="b">
        <f t="shared" si="307"/>
        <v>0</v>
      </c>
      <c r="AI905" s="3" t="b">
        <f t="shared" si="308"/>
        <v>0</v>
      </c>
      <c r="AJ905" s="3" t="b">
        <f t="shared" si="309"/>
        <v>0</v>
      </c>
      <c r="AK905" s="3" t="b">
        <f t="shared" si="310"/>
        <v>0</v>
      </c>
      <c r="AL905" s="3" t="b">
        <f t="shared" si="311"/>
        <v>0</v>
      </c>
      <c r="AM905" s="3" t="b">
        <f t="shared" si="312"/>
        <v>0</v>
      </c>
      <c r="AN905" s="3" t="b">
        <f t="shared" si="313"/>
        <v>0</v>
      </c>
      <c r="AO905" s="3" t="b">
        <f t="shared" si="314"/>
        <v>0</v>
      </c>
      <c r="AP905">
        <v>1548576.4680000001</v>
      </c>
      <c r="AQ905">
        <v>3144865.3259999999</v>
      </c>
      <c r="AR905">
        <v>11401706.859999999</v>
      </c>
      <c r="AS905">
        <v>97.769350160000002</v>
      </c>
      <c r="AT905">
        <v>-0.90709028300000005</v>
      </c>
      <c r="AU905">
        <v>-0.91925719900000002</v>
      </c>
      <c r="AV905">
        <v>3.0976310300000001</v>
      </c>
      <c r="AW905">
        <v>6.8974544999999998E-2</v>
      </c>
      <c r="AX905">
        <v>-0.55360383599999996</v>
      </c>
      <c r="AY905">
        <v>0.74424005699999995</v>
      </c>
      <c r="AZ905">
        <v>7.0069000000000006E-2</v>
      </c>
      <c r="BA905">
        <v>0</v>
      </c>
      <c r="BB905">
        <v>5.9488803499999996</v>
      </c>
      <c r="BC905">
        <v>2.8806307410000001</v>
      </c>
      <c r="BD905">
        <v>2.065131176</v>
      </c>
      <c r="BE905">
        <v>67.374968879999997</v>
      </c>
      <c r="BF905">
        <v>1.8503693000000002E-2</v>
      </c>
      <c r="BG905">
        <v>0.91977160199999997</v>
      </c>
      <c r="BH905">
        <v>-0.17863078900000001</v>
      </c>
      <c r="BI905">
        <v>-4.4427836999999998E-2</v>
      </c>
      <c r="BJ905">
        <v>1.1002043779999999</v>
      </c>
      <c r="BK905">
        <v>12.57</v>
      </c>
      <c r="BL905">
        <v>12.87</v>
      </c>
      <c r="BM905">
        <v>12.49</v>
      </c>
      <c r="BN905">
        <v>12.55</v>
      </c>
      <c r="BO905">
        <v>-0.04</v>
      </c>
      <c r="BP905">
        <v>-0.31771247000000002</v>
      </c>
      <c r="BQ905">
        <v>-0.28999999999999998</v>
      </c>
      <c r="BR905">
        <v>-8.6999999999999994E-2</v>
      </c>
      <c r="BS905">
        <v>-6.3E-2</v>
      </c>
      <c r="BT905">
        <v>-0.14987878800000001</v>
      </c>
      <c r="BU905">
        <v>9.0177119129999994</v>
      </c>
      <c r="BV905">
        <v>-0.64412228000000005</v>
      </c>
      <c r="BW905">
        <v>-9.2250476579999994</v>
      </c>
      <c r="BX905">
        <v>-5.8305275400000003</v>
      </c>
      <c r="BY905">
        <v>-4.4610424169999998</v>
      </c>
      <c r="BZ905">
        <v>-3.301682982</v>
      </c>
      <c r="CA905" t="s">
        <v>60</v>
      </c>
      <c r="CB905">
        <v>0.51334046099999997</v>
      </c>
      <c r="CC905">
        <v>1</v>
      </c>
    </row>
    <row r="906" spans="1:81" x14ac:dyDescent="0.25">
      <c r="A906">
        <v>1714</v>
      </c>
      <c r="B906" s="1">
        <v>41450</v>
      </c>
      <c r="C906">
        <v>1577.5200199999999</v>
      </c>
      <c r="D906">
        <v>1593.790039</v>
      </c>
      <c r="E906">
        <v>1577.089966</v>
      </c>
      <c r="F906">
        <v>1588.030029</v>
      </c>
      <c r="G906">
        <v>1588.030029</v>
      </c>
      <c r="H906">
        <v>3761170000</v>
      </c>
      <c r="I906" s="2">
        <v>596243000000</v>
      </c>
      <c r="J906">
        <v>-486245000</v>
      </c>
      <c r="K906" s="3" t="b">
        <f t="shared" si="294"/>
        <v>0</v>
      </c>
      <c r="L906" s="3" t="b">
        <f t="shared" si="295"/>
        <v>0</v>
      </c>
      <c r="M906" s="3" t="b">
        <f t="shared" si="296"/>
        <v>0</v>
      </c>
      <c r="N906" s="3" t="b">
        <f t="shared" si="297"/>
        <v>1</v>
      </c>
      <c r="O906" s="3" t="b">
        <f t="shared" si="298"/>
        <v>0</v>
      </c>
      <c r="P906" s="3" t="b">
        <f t="shared" si="299"/>
        <v>0</v>
      </c>
      <c r="Q906">
        <v>974071000</v>
      </c>
      <c r="R906">
        <v>99550000</v>
      </c>
      <c r="S906">
        <v>-7422242.4239999996</v>
      </c>
      <c r="T906" s="2">
        <v>798593000000</v>
      </c>
      <c r="U906">
        <v>340311621</v>
      </c>
      <c r="V906" s="3" t="b">
        <f t="shared" si="300"/>
        <v>1</v>
      </c>
      <c r="W906" s="3" t="b">
        <f t="shared" si="301"/>
        <v>0</v>
      </c>
      <c r="X906" s="3" t="b">
        <f t="shared" si="302"/>
        <v>0</v>
      </c>
      <c r="Y906" s="3" t="b">
        <f t="shared" si="303"/>
        <v>0</v>
      </c>
      <c r="Z906" s="3" t="b">
        <f t="shared" si="304"/>
        <v>0</v>
      </c>
      <c r="AA906" s="3" t="b">
        <f t="shared" si="305"/>
        <v>0</v>
      </c>
      <c r="AB906">
        <v>800614027.70000005</v>
      </c>
      <c r="AC906">
        <v>-52581052.359999999</v>
      </c>
      <c r="AD906">
        <v>-523449332.80000001</v>
      </c>
      <c r="AE906">
        <v>2208381600</v>
      </c>
      <c r="AF906">
        <v>-10884760.58</v>
      </c>
      <c r="AG906" s="3" t="b">
        <f t="shared" si="306"/>
        <v>0</v>
      </c>
      <c r="AH906" s="3" t="b">
        <f t="shared" si="307"/>
        <v>0</v>
      </c>
      <c r="AI906" s="3" t="b">
        <f t="shared" si="308"/>
        <v>0</v>
      </c>
      <c r="AJ906" s="3" t="b">
        <f t="shared" si="309"/>
        <v>1</v>
      </c>
      <c r="AK906" s="3" t="b">
        <f t="shared" si="310"/>
        <v>0</v>
      </c>
      <c r="AL906" s="3" t="b">
        <f t="shared" si="311"/>
        <v>0</v>
      </c>
      <c r="AM906" s="3" t="b">
        <f t="shared" si="312"/>
        <v>0</v>
      </c>
      <c r="AN906" s="3" t="b">
        <f t="shared" si="313"/>
        <v>0</v>
      </c>
      <c r="AO906" s="3" t="b">
        <f t="shared" si="314"/>
        <v>0</v>
      </c>
      <c r="AP906">
        <v>-7636660.3789999997</v>
      </c>
      <c r="AQ906">
        <v>-29764017.41</v>
      </c>
      <c r="AR906">
        <v>-19167053.199999999</v>
      </c>
      <c r="AS906">
        <v>21.836855809999999</v>
      </c>
      <c r="AT906">
        <v>11.77773075</v>
      </c>
      <c r="AU906">
        <v>117.0850415</v>
      </c>
      <c r="AV906">
        <v>4.1911310759999996</v>
      </c>
      <c r="AW906">
        <v>3.3024013769999998</v>
      </c>
      <c r="AX906">
        <v>-4.9687959849999999</v>
      </c>
      <c r="AY906">
        <v>-6.3000192330000004</v>
      </c>
      <c r="AZ906">
        <v>14.940063</v>
      </c>
      <c r="BA906">
        <v>0</v>
      </c>
      <c r="BB906">
        <v>6.0102971869999999</v>
      </c>
      <c r="BC906">
        <v>8.4536354550000006</v>
      </c>
      <c r="BD906">
        <v>0.71097189100000002</v>
      </c>
      <c r="BE906">
        <v>41.553686229999997</v>
      </c>
      <c r="BF906">
        <v>4.6556564089999997</v>
      </c>
      <c r="BG906">
        <v>0.37425150600000001</v>
      </c>
      <c r="BH906">
        <v>0.225091611</v>
      </c>
      <c r="BI906">
        <v>-1.782643626</v>
      </c>
      <c r="BJ906">
        <v>-1.320405321</v>
      </c>
      <c r="BK906">
        <v>18.649999999999999</v>
      </c>
      <c r="BL906">
        <v>19.219999000000001</v>
      </c>
      <c r="BM906">
        <v>17.82</v>
      </c>
      <c r="BN906">
        <v>18.469999000000001</v>
      </c>
      <c r="BO906">
        <v>-1.640002</v>
      </c>
      <c r="BP906">
        <v>-8.1551562329999996</v>
      </c>
      <c r="BQ906">
        <v>-0.21500050000000001</v>
      </c>
      <c r="BR906">
        <v>-0.48500019999999999</v>
      </c>
      <c r="BS906">
        <v>0.32800010000000002</v>
      </c>
      <c r="BT906">
        <v>0.27072726699999999</v>
      </c>
      <c r="BU906">
        <v>64.352321239999995</v>
      </c>
      <c r="BV906">
        <v>-16.994839379999998</v>
      </c>
      <c r="BW906">
        <v>-4.4684309899999999</v>
      </c>
      <c r="BX906">
        <v>-7.140161516</v>
      </c>
      <c r="BY906">
        <v>-1.895736445</v>
      </c>
      <c r="BZ906">
        <v>-1.025568671</v>
      </c>
      <c r="CA906" t="s">
        <v>61</v>
      </c>
      <c r="CB906">
        <v>0.29376839199999999</v>
      </c>
      <c r="CC906">
        <v>1</v>
      </c>
    </row>
    <row r="907" spans="1:81" x14ac:dyDescent="0.25">
      <c r="A907">
        <v>1715</v>
      </c>
      <c r="B907" s="1">
        <v>41451</v>
      </c>
      <c r="C907">
        <v>1592.2700199999999</v>
      </c>
      <c r="D907">
        <v>1606.829956</v>
      </c>
      <c r="E907">
        <v>1592.2700199999999</v>
      </c>
      <c r="F907">
        <v>1603.26001</v>
      </c>
      <c r="G907">
        <v>1603.26001</v>
      </c>
      <c r="H907">
        <v>3558340000</v>
      </c>
      <c r="I907" s="2">
        <v>599801000000</v>
      </c>
      <c r="J907">
        <v>3659755000</v>
      </c>
      <c r="K907" s="3" t="b">
        <f t="shared" si="294"/>
        <v>1</v>
      </c>
      <c r="L907" s="3" t="b">
        <f t="shared" si="295"/>
        <v>0</v>
      </c>
      <c r="M907" s="3" t="b">
        <f t="shared" si="296"/>
        <v>0</v>
      </c>
      <c r="N907" s="3" t="b">
        <f t="shared" si="297"/>
        <v>0</v>
      </c>
      <c r="O907" s="3" t="b">
        <f t="shared" si="298"/>
        <v>0</v>
      </c>
      <c r="P907" s="3" t="b">
        <f t="shared" si="299"/>
        <v>0</v>
      </c>
      <c r="Q907">
        <v>1151872000</v>
      </c>
      <c r="R907">
        <v>1579377000</v>
      </c>
      <c r="S907">
        <v>88837636.359999999</v>
      </c>
      <c r="T907" s="2">
        <v>800407000000</v>
      </c>
      <c r="U907">
        <v>1490024364</v>
      </c>
      <c r="V907" s="3" t="b">
        <f t="shared" si="300"/>
        <v>1</v>
      </c>
      <c r="W907" s="3" t="b">
        <f t="shared" si="301"/>
        <v>0</v>
      </c>
      <c r="X907" s="3" t="b">
        <f t="shared" si="302"/>
        <v>0</v>
      </c>
      <c r="Y907" s="3" t="b">
        <f t="shared" si="303"/>
        <v>0</v>
      </c>
      <c r="Z907" s="3" t="b">
        <f t="shared" si="304"/>
        <v>0</v>
      </c>
      <c r="AA907" s="3" t="b">
        <f t="shared" si="305"/>
        <v>0</v>
      </c>
      <c r="AB907">
        <v>864872551.79999995</v>
      </c>
      <c r="AC907">
        <v>996887179.39999998</v>
      </c>
      <c r="AD907">
        <v>-464778703.69999999</v>
      </c>
      <c r="AE907">
        <v>2242507813</v>
      </c>
      <c r="AF907">
        <v>34923533.289999999</v>
      </c>
      <c r="AG907" s="3" t="b">
        <f t="shared" si="306"/>
        <v>1</v>
      </c>
      <c r="AH907" s="3" t="b">
        <f t="shared" si="307"/>
        <v>0</v>
      </c>
      <c r="AI907" s="3" t="b">
        <f t="shared" si="308"/>
        <v>0</v>
      </c>
      <c r="AJ907" s="3" t="b">
        <f t="shared" si="309"/>
        <v>0</v>
      </c>
      <c r="AK907" s="3" t="b">
        <f t="shared" si="310"/>
        <v>0</v>
      </c>
      <c r="AL907" s="3" t="b">
        <f t="shared" si="311"/>
        <v>0</v>
      </c>
      <c r="AM907" s="3" t="b">
        <f t="shared" si="312"/>
        <v>0</v>
      </c>
      <c r="AN907" s="3" t="b">
        <f t="shared" si="313"/>
        <v>0</v>
      </c>
      <c r="AO907" s="3" t="b">
        <f t="shared" si="314"/>
        <v>0</v>
      </c>
      <c r="AP907">
        <v>7279092.8559999997</v>
      </c>
      <c r="AQ907">
        <v>3389875.1779999998</v>
      </c>
      <c r="AR907">
        <v>-20841997.23</v>
      </c>
      <c r="AS907">
        <v>33.84313822</v>
      </c>
      <c r="AT907">
        <v>12.006282410000001</v>
      </c>
      <c r="AU907">
        <v>54.981735970000003</v>
      </c>
      <c r="AV907">
        <v>11.89200658</v>
      </c>
      <c r="AW907">
        <v>7.2943364429999997</v>
      </c>
      <c r="AX907">
        <v>5.6674481879999998</v>
      </c>
      <c r="AY907">
        <v>-5.9805401949999997</v>
      </c>
      <c r="AZ907">
        <v>15.229981</v>
      </c>
      <c r="BA907">
        <v>0</v>
      </c>
      <c r="BB907">
        <v>6.6688460310000002</v>
      </c>
      <c r="BC907">
        <v>7.8498043510000004</v>
      </c>
      <c r="BD907">
        <v>0.84955570000000002</v>
      </c>
      <c r="BE907">
        <v>45.932961089999999</v>
      </c>
      <c r="BF907">
        <v>4.3792748579999996</v>
      </c>
      <c r="BG907">
        <v>4.5174656329999996</v>
      </c>
      <c r="BH907">
        <v>2.0038990019999998</v>
      </c>
      <c r="BI907">
        <v>1.3612432400000001</v>
      </c>
      <c r="BJ907">
        <v>-1.4724106079999999</v>
      </c>
      <c r="BK907">
        <v>17.23</v>
      </c>
      <c r="BL907">
        <v>18.059999000000001</v>
      </c>
      <c r="BM907">
        <v>17.079999999999998</v>
      </c>
      <c r="BN907">
        <v>17.209999</v>
      </c>
      <c r="BO907">
        <v>-1.26</v>
      </c>
      <c r="BP907">
        <v>-6.8218736770000001</v>
      </c>
      <c r="BQ907">
        <v>-1.4500010000000001</v>
      </c>
      <c r="BR907">
        <v>-0.6710005</v>
      </c>
      <c r="BS907">
        <v>-0.69900030000000002</v>
      </c>
      <c r="BT907">
        <v>0.26490904199999998</v>
      </c>
      <c r="BU907">
        <v>51.295326420000002</v>
      </c>
      <c r="BV907">
        <v>-13.05699482</v>
      </c>
      <c r="BW907">
        <v>-15.025917099999999</v>
      </c>
      <c r="BX907">
        <v>-8.2976409770000004</v>
      </c>
      <c r="BY907">
        <v>-8.8023913319999991</v>
      </c>
      <c r="BZ907">
        <v>-0.80255116999999998</v>
      </c>
      <c r="CA907" t="s">
        <v>61</v>
      </c>
      <c r="CB907">
        <v>0.54096305300000003</v>
      </c>
      <c r="CC907">
        <v>1</v>
      </c>
    </row>
    <row r="908" spans="1:81" x14ac:dyDescent="0.25">
      <c r="A908">
        <v>1718</v>
      </c>
      <c r="B908" s="1">
        <v>41456</v>
      </c>
      <c r="C908">
        <v>1609.780029</v>
      </c>
      <c r="D908">
        <v>1626.6099850000001</v>
      </c>
      <c r="E908">
        <v>1609.780029</v>
      </c>
      <c r="F908">
        <v>1614.959961</v>
      </c>
      <c r="G908">
        <v>1614.959961</v>
      </c>
      <c r="H908">
        <v>3104690000</v>
      </c>
      <c r="I908" s="2">
        <v>601293000000</v>
      </c>
      <c r="J908">
        <v>-936250000</v>
      </c>
      <c r="K908" s="3" t="b">
        <f t="shared" si="294"/>
        <v>0</v>
      </c>
      <c r="L908" s="3" t="b">
        <f t="shared" si="295"/>
        <v>0</v>
      </c>
      <c r="M908" s="3" t="b">
        <f t="shared" si="296"/>
        <v>0</v>
      </c>
      <c r="N908" s="3" t="b">
        <f t="shared" si="297"/>
        <v>1</v>
      </c>
      <c r="O908" s="3" t="b">
        <f t="shared" si="298"/>
        <v>0</v>
      </c>
      <c r="P908" s="3" t="b">
        <f t="shared" si="299"/>
        <v>0</v>
      </c>
      <c r="Q908">
        <v>-50107000</v>
      </c>
      <c r="R908">
        <v>848811000</v>
      </c>
      <c r="S908">
        <v>587150424.20000005</v>
      </c>
      <c r="T908" s="2">
        <v>797701000000</v>
      </c>
      <c r="U908">
        <v>-1339342835</v>
      </c>
      <c r="V908" s="3" t="b">
        <f t="shared" si="300"/>
        <v>0</v>
      </c>
      <c r="W908" s="3" t="b">
        <f t="shared" si="301"/>
        <v>0</v>
      </c>
      <c r="X908" s="3" t="b">
        <f t="shared" si="302"/>
        <v>0</v>
      </c>
      <c r="Y908" s="3" t="b">
        <f t="shared" si="303"/>
        <v>1</v>
      </c>
      <c r="Z908" s="3" t="b">
        <f t="shared" si="304"/>
        <v>0</v>
      </c>
      <c r="AA908" s="3" t="b">
        <f t="shared" si="305"/>
        <v>0</v>
      </c>
      <c r="AB908">
        <v>-960262740.70000005</v>
      </c>
      <c r="AC908">
        <v>-329713467.30000001</v>
      </c>
      <c r="AD908">
        <v>-142792239.59999999</v>
      </c>
      <c r="AE908">
        <v>2258794386</v>
      </c>
      <c r="AF908">
        <v>-2286503.0550000002</v>
      </c>
      <c r="AG908" s="3" t="b">
        <f t="shared" si="306"/>
        <v>0</v>
      </c>
      <c r="AH908" s="3" t="b">
        <f t="shared" si="307"/>
        <v>0</v>
      </c>
      <c r="AI908" s="3" t="b">
        <f t="shared" si="308"/>
        <v>0</v>
      </c>
      <c r="AJ908" s="3" t="b">
        <f t="shared" si="309"/>
        <v>1</v>
      </c>
      <c r="AK908" s="3" t="b">
        <f t="shared" si="310"/>
        <v>0</v>
      </c>
      <c r="AL908" s="3" t="b">
        <f t="shared" si="311"/>
        <v>0</v>
      </c>
      <c r="AM908" s="3" t="b">
        <f t="shared" si="312"/>
        <v>1</v>
      </c>
      <c r="AN908" s="3" t="b">
        <f t="shared" si="313"/>
        <v>0</v>
      </c>
      <c r="AO908" s="3" t="b">
        <f t="shared" si="314"/>
        <v>0</v>
      </c>
      <c r="AP908">
        <v>2750975.1609999998</v>
      </c>
      <c r="AQ908">
        <v>10033518.32</v>
      </c>
      <c r="AR908">
        <v>-8978978.0490000006</v>
      </c>
      <c r="AS908">
        <v>43.066584779999999</v>
      </c>
      <c r="AT908">
        <v>6.8426687380000004</v>
      </c>
      <c r="AU908">
        <v>18.889919939999999</v>
      </c>
      <c r="AV908">
        <v>0.69373616100000002</v>
      </c>
      <c r="AW908">
        <v>2.2215143259999999</v>
      </c>
      <c r="AX908">
        <v>4.4840235760000002</v>
      </c>
      <c r="AY908">
        <v>-0.41337836700000002</v>
      </c>
      <c r="AZ908">
        <v>8.6799320000000009</v>
      </c>
      <c r="BA908">
        <v>0</v>
      </c>
      <c r="BB908">
        <v>6.5716368190000001</v>
      </c>
      <c r="BC908">
        <v>6.7439671880000001</v>
      </c>
      <c r="BD908">
        <v>0.97444673699999995</v>
      </c>
      <c r="BE908">
        <v>49.352900669999997</v>
      </c>
      <c r="BF908">
        <v>2.473371378</v>
      </c>
      <c r="BG908">
        <v>0.35750176</v>
      </c>
      <c r="BH908">
        <v>0.85014508799999999</v>
      </c>
      <c r="BI908">
        <v>1.654499707</v>
      </c>
      <c r="BJ908">
        <v>-8.0633489000000003E-2</v>
      </c>
      <c r="BK908">
        <v>16.899999999999999</v>
      </c>
      <c r="BL908">
        <v>16.899999999999999</v>
      </c>
      <c r="BM908">
        <v>16</v>
      </c>
      <c r="BN908">
        <v>16.370000999999998</v>
      </c>
      <c r="BO908">
        <v>-0.49</v>
      </c>
      <c r="BP908">
        <v>-2.9062868979999998</v>
      </c>
      <c r="BQ908">
        <v>-0.245</v>
      </c>
      <c r="BR908">
        <v>-0.25199939999999998</v>
      </c>
      <c r="BS908">
        <v>-0.4549994</v>
      </c>
      <c r="BT908">
        <v>-0.15442415800000001</v>
      </c>
      <c r="BU908">
        <v>42.590683939999998</v>
      </c>
      <c r="BV908">
        <v>-5.0777202069999996</v>
      </c>
      <c r="BW908">
        <v>-2.5388601039999998</v>
      </c>
      <c r="BX908">
        <v>-2.6113927459999999</v>
      </c>
      <c r="BY908">
        <v>-4.715019689</v>
      </c>
      <c r="BZ908">
        <v>-4.1390169549999998</v>
      </c>
      <c r="CA908" t="s">
        <v>60</v>
      </c>
      <c r="CB908">
        <v>9.3450094999999997E-2</v>
      </c>
      <c r="CC908">
        <v>1</v>
      </c>
    </row>
    <row r="909" spans="1:81" x14ac:dyDescent="0.25">
      <c r="A909">
        <v>1720</v>
      </c>
      <c r="B909" s="1">
        <v>41458</v>
      </c>
      <c r="C909">
        <v>1611.4799800000001</v>
      </c>
      <c r="D909">
        <v>1618.969971</v>
      </c>
      <c r="E909">
        <v>1604.5699460000001</v>
      </c>
      <c r="F909">
        <v>1615.410034</v>
      </c>
      <c r="G909">
        <v>1615.410034</v>
      </c>
      <c r="H909">
        <v>1966050000</v>
      </c>
      <c r="I909" s="2">
        <v>599942000000</v>
      </c>
      <c r="J909">
        <v>-675540000</v>
      </c>
      <c r="K909" s="3" t="b">
        <f t="shared" si="294"/>
        <v>0</v>
      </c>
      <c r="L909" s="3" t="b">
        <f t="shared" si="295"/>
        <v>0</v>
      </c>
      <c r="M909" s="3" t="b">
        <f t="shared" si="296"/>
        <v>0</v>
      </c>
      <c r="N909" s="3" t="b">
        <f t="shared" si="297"/>
        <v>1</v>
      </c>
      <c r="O909" s="3" t="b">
        <f t="shared" si="298"/>
        <v>0</v>
      </c>
      <c r="P909" s="3" t="b">
        <f t="shared" si="299"/>
        <v>0</v>
      </c>
      <c r="Q909">
        <v>194370000</v>
      </c>
      <c r="R909">
        <v>-665960000</v>
      </c>
      <c r="S909">
        <v>820009030.29999995</v>
      </c>
      <c r="T909" s="2">
        <v>798151000000</v>
      </c>
      <c r="U909">
        <v>224811669.69999999</v>
      </c>
      <c r="V909" s="3" t="b">
        <f t="shared" si="300"/>
        <v>1</v>
      </c>
      <c r="W909" s="3" t="b">
        <f t="shared" si="301"/>
        <v>0</v>
      </c>
      <c r="X909" s="3" t="b">
        <f t="shared" si="302"/>
        <v>0</v>
      </c>
      <c r="Y909" s="3" t="b">
        <f t="shared" si="303"/>
        <v>0</v>
      </c>
      <c r="Z909" s="3" t="b">
        <f t="shared" si="304"/>
        <v>0</v>
      </c>
      <c r="AA909" s="3" t="b">
        <f t="shared" si="305"/>
        <v>0</v>
      </c>
      <c r="AB909">
        <v>-277616509.10000002</v>
      </c>
      <c r="AC909">
        <v>-619603173.29999995</v>
      </c>
      <c r="AD909">
        <v>111790698.59999999</v>
      </c>
      <c r="AE909">
        <v>2258606972</v>
      </c>
      <c r="AF909">
        <v>-93706.788149999993</v>
      </c>
      <c r="AG909" s="3" t="b">
        <f t="shared" si="306"/>
        <v>0</v>
      </c>
      <c r="AH909" s="3" t="b">
        <f t="shared" si="307"/>
        <v>0</v>
      </c>
      <c r="AI909" s="3" t="b">
        <f t="shared" si="308"/>
        <v>0</v>
      </c>
      <c r="AJ909" s="3" t="b">
        <f t="shared" si="309"/>
        <v>1</v>
      </c>
      <c r="AK909" s="3" t="b">
        <f t="shared" si="310"/>
        <v>0</v>
      </c>
      <c r="AL909" s="3" t="b">
        <f t="shared" si="311"/>
        <v>0</v>
      </c>
      <c r="AM909" s="3" t="b">
        <f t="shared" si="312"/>
        <v>0</v>
      </c>
      <c r="AN909" s="3" t="b">
        <f t="shared" si="313"/>
        <v>0</v>
      </c>
      <c r="AO909" s="3" t="b">
        <f t="shared" si="314"/>
        <v>0</v>
      </c>
      <c r="AP909">
        <v>4796111.2050000001</v>
      </c>
      <c r="AQ909">
        <v>544859.05579999997</v>
      </c>
      <c r="AR909">
        <v>6882939.6710000001</v>
      </c>
      <c r="AS909">
        <v>43.421391759999999</v>
      </c>
      <c r="AT909">
        <v>1.048543139</v>
      </c>
      <c r="AU909">
        <v>2.474563721</v>
      </c>
      <c r="AV909">
        <v>0.177403489</v>
      </c>
      <c r="AW909">
        <v>2.089869099</v>
      </c>
      <c r="AX909">
        <v>0.963349118</v>
      </c>
      <c r="AY909">
        <v>4.3756455079999999</v>
      </c>
      <c r="AZ909">
        <v>1.3300780000000001</v>
      </c>
      <c r="BA909">
        <v>0</v>
      </c>
      <c r="BB909">
        <v>5.7613658900000004</v>
      </c>
      <c r="BC909">
        <v>5.8733189780000004</v>
      </c>
      <c r="BD909">
        <v>0.98093870100000002</v>
      </c>
      <c r="BE909">
        <v>49.518882159999997</v>
      </c>
      <c r="BF909">
        <v>0.415608382</v>
      </c>
      <c r="BG909">
        <v>8.2990747000000004E-2</v>
      </c>
      <c r="BH909">
        <v>0.76684317199999996</v>
      </c>
      <c r="BI909">
        <v>0.39857145199999999</v>
      </c>
      <c r="BJ909">
        <v>1.3891177290000001</v>
      </c>
      <c r="BK909">
        <v>17.219999000000001</v>
      </c>
      <c r="BL909">
        <v>17.32</v>
      </c>
      <c r="BM909">
        <v>16.200001</v>
      </c>
      <c r="BN909">
        <v>16.200001</v>
      </c>
      <c r="BO909">
        <v>-0.24</v>
      </c>
      <c r="BP909">
        <v>-1.4598539260000001</v>
      </c>
      <c r="BQ909">
        <v>-8.5000000000000006E-2</v>
      </c>
      <c r="BR909">
        <v>-0.191</v>
      </c>
      <c r="BS909">
        <v>-0.17399999999999999</v>
      </c>
      <c r="BT909">
        <v>-0.48309076400000001</v>
      </c>
      <c r="BU909">
        <v>40.829025909999999</v>
      </c>
      <c r="BV909">
        <v>-2.4870466320000002</v>
      </c>
      <c r="BW909">
        <v>-0.88082901599999996</v>
      </c>
      <c r="BX909">
        <v>-1.9792746109999999</v>
      </c>
      <c r="BY909">
        <v>-1.803108808</v>
      </c>
      <c r="BZ909">
        <v>-5.499159197</v>
      </c>
      <c r="CA909" t="s">
        <v>60</v>
      </c>
      <c r="CB909">
        <v>7.9921453000000003E-2</v>
      </c>
      <c r="CC909">
        <v>1</v>
      </c>
    </row>
    <row r="910" spans="1:81" x14ac:dyDescent="0.25">
      <c r="A910">
        <v>1721</v>
      </c>
      <c r="B910" s="1">
        <v>41460</v>
      </c>
      <c r="C910">
        <v>1618.650024</v>
      </c>
      <c r="D910">
        <v>1632.0699460000001</v>
      </c>
      <c r="E910">
        <v>1614.709961</v>
      </c>
      <c r="F910">
        <v>1631.8900149999999</v>
      </c>
      <c r="G910">
        <v>1631.8900149999999</v>
      </c>
      <c r="H910">
        <v>2634140000</v>
      </c>
      <c r="I910" s="2">
        <v>602576000000</v>
      </c>
      <c r="J910">
        <v>2300095000</v>
      </c>
      <c r="K910" s="3" t="b">
        <f t="shared" si="294"/>
        <v>1</v>
      </c>
      <c r="L910" s="3" t="b">
        <f t="shared" si="295"/>
        <v>0</v>
      </c>
      <c r="M910" s="3" t="b">
        <f t="shared" si="296"/>
        <v>0</v>
      </c>
      <c r="N910" s="3" t="b">
        <f t="shared" si="297"/>
        <v>0</v>
      </c>
      <c r="O910" s="3" t="b">
        <f t="shared" si="298"/>
        <v>0</v>
      </c>
      <c r="P910" s="3" t="b">
        <f t="shared" si="299"/>
        <v>0</v>
      </c>
      <c r="Q910">
        <v>581523000</v>
      </c>
      <c r="R910">
        <v>742442000</v>
      </c>
      <c r="S910">
        <v>658406181.79999995</v>
      </c>
      <c r="T910" s="2">
        <v>800730000000</v>
      </c>
      <c r="U910">
        <v>1786751130</v>
      </c>
      <c r="V910" s="3" t="b">
        <f t="shared" si="300"/>
        <v>1</v>
      </c>
      <c r="W910" s="3" t="b">
        <f t="shared" si="301"/>
        <v>0</v>
      </c>
      <c r="X910" s="3" t="b">
        <f t="shared" si="302"/>
        <v>0</v>
      </c>
      <c r="Y910" s="3" t="b">
        <f t="shared" si="303"/>
        <v>0</v>
      </c>
      <c r="Z910" s="3" t="b">
        <f t="shared" si="304"/>
        <v>0</v>
      </c>
      <c r="AA910" s="3" t="b">
        <f t="shared" si="305"/>
        <v>0</v>
      </c>
      <c r="AB910">
        <v>1008144402</v>
      </c>
      <c r="AC910">
        <v>412081371.80000001</v>
      </c>
      <c r="AD910">
        <v>82645533.459999993</v>
      </c>
      <c r="AE910">
        <v>2285479764</v>
      </c>
      <c r="AF910">
        <v>14246454.74</v>
      </c>
      <c r="AG910" s="3" t="b">
        <f t="shared" si="306"/>
        <v>1</v>
      </c>
      <c r="AH910" s="3" t="b">
        <f t="shared" si="307"/>
        <v>0</v>
      </c>
      <c r="AI910" s="3" t="b">
        <f t="shared" si="308"/>
        <v>0</v>
      </c>
      <c r="AJ910" s="3" t="b">
        <f t="shared" si="309"/>
        <v>0</v>
      </c>
      <c r="AK910" s="3" t="b">
        <f t="shared" si="310"/>
        <v>0</v>
      </c>
      <c r="AL910" s="3" t="b">
        <f t="shared" si="311"/>
        <v>0</v>
      </c>
      <c r="AM910" s="3" t="b">
        <f t="shared" si="312"/>
        <v>0</v>
      </c>
      <c r="AN910" s="3" t="b">
        <f t="shared" si="313"/>
        <v>0</v>
      </c>
      <c r="AO910" s="3" t="b">
        <f t="shared" si="314"/>
        <v>0</v>
      </c>
      <c r="AP910">
        <v>8167625.1909999996</v>
      </c>
      <c r="AQ910">
        <v>8673726.5270000007</v>
      </c>
      <c r="AR910">
        <v>8303741.7510000002</v>
      </c>
      <c r="AS910">
        <v>56.413089249999999</v>
      </c>
      <c r="AT910">
        <v>12.99169749</v>
      </c>
      <c r="AU910">
        <v>29.920039330000002</v>
      </c>
      <c r="AV910">
        <v>7.0201203159999999</v>
      </c>
      <c r="AW910">
        <v>4.1088056550000003</v>
      </c>
      <c r="AX910">
        <v>4.0733153389999996</v>
      </c>
      <c r="AY910">
        <v>4.5154996030000003</v>
      </c>
      <c r="AZ910">
        <v>16.479980999999999</v>
      </c>
      <c r="BA910">
        <v>0</v>
      </c>
      <c r="BB910">
        <v>6.5269812549999999</v>
      </c>
      <c r="BC910">
        <v>5.4537961939999997</v>
      </c>
      <c r="BD910">
        <v>1.196777625</v>
      </c>
      <c r="BE910">
        <v>54.47877888</v>
      </c>
      <c r="BF910">
        <v>4.9598967199999997</v>
      </c>
      <c r="BG910">
        <v>2.687752551</v>
      </c>
      <c r="BH910">
        <v>1.5793243020000001</v>
      </c>
      <c r="BI910">
        <v>1.5364480679999999</v>
      </c>
      <c r="BJ910">
        <v>1.561561915</v>
      </c>
      <c r="BK910">
        <v>15.59</v>
      </c>
      <c r="BL910">
        <v>16.280000999999999</v>
      </c>
      <c r="BM910">
        <v>14.89</v>
      </c>
      <c r="BN910">
        <v>14.89</v>
      </c>
      <c r="BO910">
        <v>-1.310001</v>
      </c>
      <c r="BP910">
        <v>-8.086425427</v>
      </c>
      <c r="BQ910">
        <v>-0.77500049999999998</v>
      </c>
      <c r="BR910">
        <v>-0.46800029999999998</v>
      </c>
      <c r="BS910">
        <v>-0.41100019999999998</v>
      </c>
      <c r="BT910">
        <v>-0.461393842</v>
      </c>
      <c r="BU910">
        <v>27.253886009999999</v>
      </c>
      <c r="BV910">
        <v>-13.5751399</v>
      </c>
      <c r="BW910">
        <v>-8.0310932640000008</v>
      </c>
      <c r="BX910">
        <v>-4.8497440410000001</v>
      </c>
      <c r="BY910">
        <v>-4.2590694300000003</v>
      </c>
      <c r="BZ910">
        <v>-5.02569569</v>
      </c>
      <c r="CA910" t="s">
        <v>61</v>
      </c>
      <c r="CB910">
        <v>0.612538264</v>
      </c>
      <c r="CC910">
        <v>1</v>
      </c>
    </row>
    <row r="911" spans="1:81" x14ac:dyDescent="0.25">
      <c r="A911">
        <v>1722</v>
      </c>
      <c r="B911" s="1">
        <v>41463</v>
      </c>
      <c r="C911">
        <v>1634.1999510000001</v>
      </c>
      <c r="D911">
        <v>1644.6800539999999</v>
      </c>
      <c r="E911">
        <v>1634.1999510000001</v>
      </c>
      <c r="F911">
        <v>1640.459961</v>
      </c>
      <c r="G911">
        <v>1640.459961</v>
      </c>
      <c r="H911">
        <v>3514590000</v>
      </c>
      <c r="I911" s="2">
        <v>606091000000</v>
      </c>
      <c r="J911">
        <v>3074365000</v>
      </c>
      <c r="K911" s="3" t="b">
        <f t="shared" si="294"/>
        <v>1</v>
      </c>
      <c r="L911" s="3" t="b">
        <f t="shared" si="295"/>
        <v>0</v>
      </c>
      <c r="M911" s="3" t="b">
        <f t="shared" si="296"/>
        <v>0</v>
      </c>
      <c r="N911" s="3" t="b">
        <f t="shared" si="297"/>
        <v>0</v>
      </c>
      <c r="O911" s="3" t="b">
        <f t="shared" si="298"/>
        <v>0</v>
      </c>
      <c r="P911" s="3" t="b">
        <f t="shared" si="299"/>
        <v>0</v>
      </c>
      <c r="Q911">
        <v>2697848000</v>
      </c>
      <c r="R911">
        <v>1419549000</v>
      </c>
      <c r="S911">
        <v>939742303</v>
      </c>
      <c r="T911" s="2">
        <v>801414000000</v>
      </c>
      <c r="U911">
        <v>1631819529</v>
      </c>
      <c r="V911" s="3" t="b">
        <f t="shared" si="300"/>
        <v>1</v>
      </c>
      <c r="W911" s="3" t="b">
        <f t="shared" si="301"/>
        <v>0</v>
      </c>
      <c r="X911" s="3" t="b">
        <f t="shared" si="302"/>
        <v>0</v>
      </c>
      <c r="Y911" s="3" t="b">
        <f t="shared" si="303"/>
        <v>0</v>
      </c>
      <c r="Z911" s="3" t="b">
        <f t="shared" si="304"/>
        <v>0</v>
      </c>
      <c r="AA911" s="3" t="b">
        <f t="shared" si="305"/>
        <v>0</v>
      </c>
      <c r="AB911">
        <v>1535235222</v>
      </c>
      <c r="AC911">
        <v>1100002706</v>
      </c>
      <c r="AD911">
        <v>173943427.5</v>
      </c>
      <c r="AE911">
        <v>2303936796</v>
      </c>
      <c r="AF911">
        <v>22664911.870000001</v>
      </c>
      <c r="AG911" s="3" t="b">
        <f t="shared" si="306"/>
        <v>1</v>
      </c>
      <c r="AH911" s="3" t="b">
        <f t="shared" si="307"/>
        <v>0</v>
      </c>
      <c r="AI911" s="3" t="b">
        <f t="shared" si="308"/>
        <v>0</v>
      </c>
      <c r="AJ911" s="3" t="b">
        <f t="shared" si="309"/>
        <v>0</v>
      </c>
      <c r="AK911" s="3" t="b">
        <f t="shared" si="310"/>
        <v>0</v>
      </c>
      <c r="AL911" s="3" t="b">
        <f t="shared" si="311"/>
        <v>0</v>
      </c>
      <c r="AM911" s="3" t="b">
        <f t="shared" si="312"/>
        <v>0</v>
      </c>
      <c r="AN911" s="3" t="b">
        <f t="shared" si="313"/>
        <v>0</v>
      </c>
      <c r="AO911" s="3" t="b">
        <f t="shared" si="314"/>
        <v>0</v>
      </c>
      <c r="AP911">
        <v>16772261.66</v>
      </c>
      <c r="AQ911">
        <v>11877772.98</v>
      </c>
      <c r="AR911">
        <v>10904865.09</v>
      </c>
      <c r="AS911">
        <v>63.169052499999999</v>
      </c>
      <c r="AT911">
        <v>6.7559632470000004</v>
      </c>
      <c r="AU911">
        <v>11.975878890000001</v>
      </c>
      <c r="AV911">
        <v>9.8738303690000002</v>
      </c>
      <c r="AW911">
        <v>7.5380309130000001</v>
      </c>
      <c r="AX911">
        <v>5.4245176070000003</v>
      </c>
      <c r="AY911">
        <v>4.7081098539999999</v>
      </c>
      <c r="AZ911">
        <v>8.5699459999999998</v>
      </c>
      <c r="BA911">
        <v>0</v>
      </c>
      <c r="BB911">
        <v>6.6729073080000001</v>
      </c>
      <c r="BC911">
        <v>5.0642393229999998</v>
      </c>
      <c r="BD911">
        <v>1.3176524409999999</v>
      </c>
      <c r="BE911">
        <v>56.852892079999997</v>
      </c>
      <c r="BF911">
        <v>2.3741132020000002</v>
      </c>
      <c r="BG911">
        <v>3.667004961</v>
      </c>
      <c r="BH911">
        <v>2.8208751639999998</v>
      </c>
      <c r="BI911">
        <v>2.037548793</v>
      </c>
      <c r="BJ911">
        <v>1.7689000939999999</v>
      </c>
      <c r="BK911">
        <v>14.66</v>
      </c>
      <c r="BL911">
        <v>15.27</v>
      </c>
      <c r="BM911">
        <v>14.66</v>
      </c>
      <c r="BN911">
        <v>14.78</v>
      </c>
      <c r="BO911">
        <v>-0.11</v>
      </c>
      <c r="BP911">
        <v>-0.73875083900000005</v>
      </c>
      <c r="BQ911">
        <v>-0.71000050000000003</v>
      </c>
      <c r="BR911">
        <v>-0.62900040000000002</v>
      </c>
      <c r="BS911">
        <v>-0.47300029999999998</v>
      </c>
      <c r="BT911">
        <v>-0.48381813299999998</v>
      </c>
      <c r="BU911">
        <v>26.11398964</v>
      </c>
      <c r="BV911">
        <v>-1.139896373</v>
      </c>
      <c r="BW911">
        <v>-7.3575181350000003</v>
      </c>
      <c r="BX911">
        <v>-6.5181388599999996</v>
      </c>
      <c r="BY911">
        <v>-4.9015575130000002</v>
      </c>
      <c r="BZ911">
        <v>-5.0136594130000001</v>
      </c>
      <c r="CA911" t="s">
        <v>60</v>
      </c>
      <c r="CB911">
        <v>0.485755031</v>
      </c>
      <c r="CC911">
        <v>1</v>
      </c>
    </row>
    <row r="912" spans="1:81" x14ac:dyDescent="0.25">
      <c r="A912">
        <v>1723</v>
      </c>
      <c r="B912" s="1">
        <v>41464</v>
      </c>
      <c r="C912">
        <v>1642.8900149999999</v>
      </c>
      <c r="D912">
        <v>1654.1800539999999</v>
      </c>
      <c r="E912">
        <v>1642.8900149999999</v>
      </c>
      <c r="F912">
        <v>1652.3199460000001</v>
      </c>
      <c r="G912">
        <v>1652.3199460000001</v>
      </c>
      <c r="H912">
        <v>3155360000</v>
      </c>
      <c r="I912" s="2">
        <v>609246000000</v>
      </c>
      <c r="J912">
        <v>3334975000</v>
      </c>
      <c r="K912" s="3" t="b">
        <f t="shared" si="294"/>
        <v>1</v>
      </c>
      <c r="L912" s="3" t="b">
        <f t="shared" si="295"/>
        <v>0</v>
      </c>
      <c r="M912" s="3" t="b">
        <f t="shared" si="296"/>
        <v>0</v>
      </c>
      <c r="N912" s="3" t="b">
        <f t="shared" si="297"/>
        <v>0</v>
      </c>
      <c r="O912" s="3" t="b">
        <f t="shared" si="298"/>
        <v>0</v>
      </c>
      <c r="P912" s="3" t="b">
        <f t="shared" si="299"/>
        <v>0</v>
      </c>
      <c r="Q912">
        <v>3142686000</v>
      </c>
      <c r="R912">
        <v>2868901000</v>
      </c>
      <c r="S912">
        <v>970029333.29999995</v>
      </c>
      <c r="T912" s="2">
        <v>803530000000</v>
      </c>
      <c r="U912">
        <v>1399865332</v>
      </c>
      <c r="V912" s="3" t="b">
        <f t="shared" si="300"/>
        <v>1</v>
      </c>
      <c r="W912" s="3" t="b">
        <f t="shared" si="301"/>
        <v>0</v>
      </c>
      <c r="X912" s="3" t="b">
        <f t="shared" si="302"/>
        <v>0</v>
      </c>
      <c r="Y912" s="3" t="b">
        <f t="shared" si="303"/>
        <v>0</v>
      </c>
      <c r="Z912" s="3" t="b">
        <f t="shared" si="304"/>
        <v>0</v>
      </c>
      <c r="AA912" s="3" t="b">
        <f t="shared" si="305"/>
        <v>0</v>
      </c>
      <c r="AB912">
        <v>1682190279</v>
      </c>
      <c r="AC912">
        <v>1601010491</v>
      </c>
      <c r="AD912">
        <v>305795854.60000002</v>
      </c>
      <c r="AE912">
        <v>2326749009</v>
      </c>
      <c r="AF912">
        <v>20634622.649999999</v>
      </c>
      <c r="AG912" s="3" t="b">
        <f t="shared" si="306"/>
        <v>1</v>
      </c>
      <c r="AH912" s="3" t="b">
        <f t="shared" si="307"/>
        <v>0</v>
      </c>
      <c r="AI912" s="3" t="b">
        <f t="shared" si="308"/>
        <v>0</v>
      </c>
      <c r="AJ912" s="3" t="b">
        <f t="shared" si="309"/>
        <v>0</v>
      </c>
      <c r="AK912" s="3" t="b">
        <f t="shared" si="310"/>
        <v>0</v>
      </c>
      <c r="AL912" s="3" t="b">
        <f t="shared" si="311"/>
        <v>0</v>
      </c>
      <c r="AM912" s="3" t="b">
        <f t="shared" si="312"/>
        <v>0</v>
      </c>
      <c r="AN912" s="3" t="b">
        <f t="shared" si="313"/>
        <v>0</v>
      </c>
      <c r="AO912" s="3" t="b">
        <f t="shared" si="314"/>
        <v>0</v>
      </c>
      <c r="AP912">
        <v>22288314.280000001</v>
      </c>
      <c r="AQ912">
        <v>18485413.329999998</v>
      </c>
      <c r="AR912">
        <v>10023227.49</v>
      </c>
      <c r="AS912">
        <v>72.518658990000006</v>
      </c>
      <c r="AT912">
        <v>9.3496064939999997</v>
      </c>
      <c r="AU912">
        <v>14.800928819999999</v>
      </c>
      <c r="AV912">
        <v>8.0527848710000001</v>
      </c>
      <c r="AW912">
        <v>9.4047764950000001</v>
      </c>
      <c r="AX912">
        <v>8.003928148</v>
      </c>
      <c r="AY912">
        <v>4.5817345669999998</v>
      </c>
      <c r="AZ912">
        <v>11.859985</v>
      </c>
      <c r="BA912">
        <v>0</v>
      </c>
      <c r="BB912">
        <v>7.0434128569999999</v>
      </c>
      <c r="BC912">
        <v>4.7025079429999996</v>
      </c>
      <c r="BD912">
        <v>1.4977992469999999</v>
      </c>
      <c r="BE912">
        <v>59.96475693</v>
      </c>
      <c r="BF912">
        <v>3.1118648480000002</v>
      </c>
      <c r="BG912">
        <v>2.742989025</v>
      </c>
      <c r="BH912">
        <v>3.3711737510000002</v>
      </c>
      <c r="BI912">
        <v>2.905697623</v>
      </c>
      <c r="BJ912">
        <v>1.69098178</v>
      </c>
      <c r="BK912">
        <v>14.33</v>
      </c>
      <c r="BL912">
        <v>14.65</v>
      </c>
      <c r="BM912">
        <v>14.26</v>
      </c>
      <c r="BN912">
        <v>14.35</v>
      </c>
      <c r="BO912">
        <v>-0.43</v>
      </c>
      <c r="BP912">
        <v>-2.9093369419999999</v>
      </c>
      <c r="BQ912">
        <v>-0.27</v>
      </c>
      <c r="BR912">
        <v>-0.56600030000000001</v>
      </c>
      <c r="BS912">
        <v>-0.56000030000000001</v>
      </c>
      <c r="BT912">
        <v>-0.399090842</v>
      </c>
      <c r="BU912">
        <v>21.658031090000001</v>
      </c>
      <c r="BV912">
        <v>-4.455958549</v>
      </c>
      <c r="BW912">
        <v>-2.797927461</v>
      </c>
      <c r="BX912">
        <v>-5.8652880830000003</v>
      </c>
      <c r="BY912">
        <v>-5.8031119169999998</v>
      </c>
      <c r="BZ912">
        <v>-4.1356563980000001</v>
      </c>
      <c r="CA912" t="s">
        <v>61</v>
      </c>
      <c r="CB912">
        <v>0.54619896300000004</v>
      </c>
      <c r="CC912">
        <v>1</v>
      </c>
    </row>
    <row r="913" spans="1:81" x14ac:dyDescent="0.25">
      <c r="A913">
        <v>1724</v>
      </c>
      <c r="B913" s="1">
        <v>41465</v>
      </c>
      <c r="C913">
        <v>1651.5600589999999</v>
      </c>
      <c r="D913">
        <v>1657.920044</v>
      </c>
      <c r="E913">
        <v>1647.660034</v>
      </c>
      <c r="F913">
        <v>1652.619995</v>
      </c>
      <c r="G913">
        <v>1652.619995</v>
      </c>
      <c r="H913">
        <v>3011010000</v>
      </c>
      <c r="I913" s="2">
        <v>612257000000</v>
      </c>
      <c r="J913">
        <v>3083185000</v>
      </c>
      <c r="K913" s="3" t="b">
        <f t="shared" si="294"/>
        <v>1</v>
      </c>
      <c r="L913" s="3" t="b">
        <f t="shared" si="295"/>
        <v>0</v>
      </c>
      <c r="M913" s="3" t="b">
        <f t="shared" si="296"/>
        <v>0</v>
      </c>
      <c r="N913" s="3" t="b">
        <f t="shared" si="297"/>
        <v>0</v>
      </c>
      <c r="O913" s="3" t="b">
        <f t="shared" si="298"/>
        <v>0</v>
      </c>
      <c r="P913" s="3" t="b">
        <f t="shared" si="299"/>
        <v>0</v>
      </c>
      <c r="Q913">
        <v>3219824000</v>
      </c>
      <c r="R913">
        <v>3130015000</v>
      </c>
      <c r="S913">
        <v>1212091152</v>
      </c>
      <c r="T913" s="2">
        <v>803430000000</v>
      </c>
      <c r="U913">
        <v>1007910844</v>
      </c>
      <c r="V913" s="3" t="b">
        <f t="shared" si="300"/>
        <v>1</v>
      </c>
      <c r="W913" s="3" t="b">
        <f t="shared" si="301"/>
        <v>0</v>
      </c>
      <c r="X913" s="3" t="b">
        <f t="shared" si="302"/>
        <v>0</v>
      </c>
      <c r="Y913" s="3" t="b">
        <f t="shared" si="303"/>
        <v>0</v>
      </c>
      <c r="Z913" s="3" t="b">
        <f t="shared" si="304"/>
        <v>0</v>
      </c>
      <c r="AA913" s="3" t="b">
        <f t="shared" si="305"/>
        <v>0</v>
      </c>
      <c r="AB913">
        <v>1021540211</v>
      </c>
      <c r="AC913">
        <v>1335865216</v>
      </c>
      <c r="AD913">
        <v>436003665.69999999</v>
      </c>
      <c r="AE913">
        <v>2327295786</v>
      </c>
      <c r="AF913">
        <v>11679495.07</v>
      </c>
      <c r="AG913" s="3" t="b">
        <f t="shared" si="306"/>
        <v>1</v>
      </c>
      <c r="AH913" s="3" t="b">
        <f t="shared" si="307"/>
        <v>0</v>
      </c>
      <c r="AI913" s="3" t="b">
        <f t="shared" si="308"/>
        <v>0</v>
      </c>
      <c r="AJ913" s="3" t="b">
        <f t="shared" si="309"/>
        <v>0</v>
      </c>
      <c r="AK913" s="3" t="b">
        <f t="shared" si="310"/>
        <v>0</v>
      </c>
      <c r="AL913" s="3" t="b">
        <f t="shared" si="311"/>
        <v>0</v>
      </c>
      <c r="AM913" s="3" t="b">
        <f t="shared" si="312"/>
        <v>0</v>
      </c>
      <c r="AN913" s="3" t="b">
        <f t="shared" si="313"/>
        <v>0</v>
      </c>
      <c r="AO913" s="3" t="b">
        <f t="shared" si="314"/>
        <v>0</v>
      </c>
      <c r="AP913">
        <v>14826028.01</v>
      </c>
      <c r="AQ913">
        <v>17864687.309999999</v>
      </c>
      <c r="AR913">
        <v>9685067.8210000005</v>
      </c>
      <c r="AS913">
        <v>72.755197240000001</v>
      </c>
      <c r="AT913">
        <v>0.23653824800000001</v>
      </c>
      <c r="AU913">
        <v>0.32617570699999998</v>
      </c>
      <c r="AV913">
        <v>4.7930723710000001</v>
      </c>
      <c r="AW913">
        <v>5.8375930460000003</v>
      </c>
      <c r="AX913">
        <v>7.4773180699999999</v>
      </c>
      <c r="AY913">
        <v>4.4963581560000003</v>
      </c>
      <c r="AZ913">
        <v>0.30004900000000001</v>
      </c>
      <c r="BA913">
        <v>0</v>
      </c>
      <c r="BB913">
        <v>6.56174401</v>
      </c>
      <c r="BC913">
        <v>4.3666145179999996</v>
      </c>
      <c r="BD913">
        <v>1.5027074140000001</v>
      </c>
      <c r="BE913">
        <v>60.043271760000003</v>
      </c>
      <c r="BF913">
        <v>7.8514827999999995E-2</v>
      </c>
      <c r="BG913">
        <v>1.595189838</v>
      </c>
      <c r="BH913">
        <v>1.9805343479999999</v>
      </c>
      <c r="BI913">
        <v>2.6534757249999998</v>
      </c>
      <c r="BJ913">
        <v>1.648126494</v>
      </c>
      <c r="BK913">
        <v>14.46</v>
      </c>
      <c r="BL913">
        <v>14.62</v>
      </c>
      <c r="BM913">
        <v>14.06</v>
      </c>
      <c r="BN913">
        <v>14.21</v>
      </c>
      <c r="BO913">
        <v>-0.14000000000000001</v>
      </c>
      <c r="BP913">
        <v>-0.97560975599999999</v>
      </c>
      <c r="BQ913">
        <v>-0.28499999999999998</v>
      </c>
      <c r="BR913">
        <v>-0.247</v>
      </c>
      <c r="BS913">
        <v>-0.45200020000000002</v>
      </c>
      <c r="BT913">
        <v>-0.36151518799999999</v>
      </c>
      <c r="BU913">
        <v>20.20725389</v>
      </c>
      <c r="BV913">
        <v>-1.450777202</v>
      </c>
      <c r="BW913">
        <v>-2.9533678760000002</v>
      </c>
      <c r="BX913">
        <v>-2.5595854920000001</v>
      </c>
      <c r="BY913">
        <v>-4.683939896</v>
      </c>
      <c r="BZ913">
        <v>-3.7462713769999998</v>
      </c>
      <c r="CA913" t="s">
        <v>60</v>
      </c>
      <c r="CB913">
        <v>0.30761264799999999</v>
      </c>
      <c r="CC913">
        <v>1</v>
      </c>
    </row>
    <row r="914" spans="1:81" x14ac:dyDescent="0.25">
      <c r="A914">
        <v>1759</v>
      </c>
      <c r="B914" s="1">
        <v>41514</v>
      </c>
      <c r="C914">
        <v>1630.25</v>
      </c>
      <c r="D914">
        <v>1641.1800539999999</v>
      </c>
      <c r="E914">
        <v>1627.469971</v>
      </c>
      <c r="F914">
        <v>1634.959961</v>
      </c>
      <c r="G914">
        <v>1634.959961</v>
      </c>
      <c r="H914">
        <v>2784010000</v>
      </c>
      <c r="I914" s="2">
        <v>615951000000</v>
      </c>
      <c r="J914">
        <v>-217590000</v>
      </c>
      <c r="K914" s="3" t="b">
        <f t="shared" si="294"/>
        <v>0</v>
      </c>
      <c r="L914" s="3" t="b">
        <f t="shared" si="295"/>
        <v>0</v>
      </c>
      <c r="M914" s="3" t="b">
        <f t="shared" si="296"/>
        <v>0</v>
      </c>
      <c r="N914" s="3" t="b">
        <f t="shared" si="297"/>
        <v>1</v>
      </c>
      <c r="O914" s="3" t="b">
        <f t="shared" si="298"/>
        <v>0</v>
      </c>
      <c r="P914" s="3" t="b">
        <f t="shared" si="299"/>
        <v>0</v>
      </c>
      <c r="Q914">
        <v>-1181674000</v>
      </c>
      <c r="R914">
        <v>-621622000</v>
      </c>
      <c r="S914">
        <v>-211796363.59999999</v>
      </c>
      <c r="T914" s="2">
        <v>810045000000</v>
      </c>
      <c r="U914">
        <v>-1284695323</v>
      </c>
      <c r="V914" s="3" t="b">
        <f t="shared" si="300"/>
        <v>0</v>
      </c>
      <c r="W914" s="3" t="b">
        <f t="shared" si="301"/>
        <v>0</v>
      </c>
      <c r="X914" s="3" t="b">
        <f t="shared" si="302"/>
        <v>0</v>
      </c>
      <c r="Y914" s="3" t="b">
        <f t="shared" si="303"/>
        <v>1</v>
      </c>
      <c r="Z914" s="3" t="b">
        <f t="shared" si="304"/>
        <v>0</v>
      </c>
      <c r="AA914" s="3" t="b">
        <f t="shared" si="305"/>
        <v>0</v>
      </c>
      <c r="AB914">
        <v>-1700579636</v>
      </c>
      <c r="AC914">
        <v>-1066013796</v>
      </c>
      <c r="AD914">
        <v>-629236284.29999995</v>
      </c>
      <c r="AE914">
        <v>2303504732</v>
      </c>
      <c r="AF914">
        <v>-21726288.359999999</v>
      </c>
      <c r="AG914" s="3" t="b">
        <f t="shared" si="306"/>
        <v>0</v>
      </c>
      <c r="AH914" s="3" t="b">
        <f t="shared" si="307"/>
        <v>0</v>
      </c>
      <c r="AI914" s="3" t="b">
        <f t="shared" si="308"/>
        <v>0</v>
      </c>
      <c r="AJ914" s="3" t="b">
        <f t="shared" si="309"/>
        <v>1</v>
      </c>
      <c r="AK914" s="3" t="b">
        <f t="shared" si="310"/>
        <v>0</v>
      </c>
      <c r="AL914" s="3" t="b">
        <f t="shared" si="311"/>
        <v>0</v>
      </c>
      <c r="AM914" s="3" t="b">
        <f t="shared" si="312"/>
        <v>1</v>
      </c>
      <c r="AN914" s="3" t="b">
        <f t="shared" si="313"/>
        <v>0</v>
      </c>
      <c r="AO914" s="3" t="b">
        <f t="shared" si="314"/>
        <v>0</v>
      </c>
      <c r="AP914">
        <v>-21091700.57</v>
      </c>
      <c r="AQ914">
        <v>-14707677.57</v>
      </c>
      <c r="AR914">
        <v>-4240792.6220000004</v>
      </c>
      <c r="AS914">
        <v>21.32474968</v>
      </c>
      <c r="AT914">
        <v>-3.3279713809999998</v>
      </c>
      <c r="AU914">
        <v>-13.49940793</v>
      </c>
      <c r="AV914">
        <v>-14.175890770000001</v>
      </c>
      <c r="AW914">
        <v>-12.92607858</v>
      </c>
      <c r="AX914">
        <v>-9.1705135999999996</v>
      </c>
      <c r="AY914">
        <v>-4.0955393769999997</v>
      </c>
      <c r="AZ914">
        <v>4.4799810000000004</v>
      </c>
      <c r="BA914">
        <v>0</v>
      </c>
      <c r="BB914">
        <v>3.3808836470000001</v>
      </c>
      <c r="BC914">
        <v>5.6492675490000002</v>
      </c>
      <c r="BD914">
        <v>0.59846407000000001</v>
      </c>
      <c r="BE914">
        <v>37.43994507</v>
      </c>
      <c r="BF914">
        <v>2.2983676289999999</v>
      </c>
      <c r="BG914">
        <v>-3.2509561530000002</v>
      </c>
      <c r="BH914">
        <v>-3.6633300210000002</v>
      </c>
      <c r="BI914">
        <v>-2.3679696090000002</v>
      </c>
      <c r="BJ914">
        <v>0.11240903300000001</v>
      </c>
      <c r="BK914">
        <v>16.959999</v>
      </c>
      <c r="BL914">
        <v>17.110001</v>
      </c>
      <c r="BM914">
        <v>16.100000000000001</v>
      </c>
      <c r="BN914">
        <v>16.489999999999998</v>
      </c>
      <c r="BO914">
        <v>-0.28000000000000003</v>
      </c>
      <c r="BP914">
        <v>-1.6696481809999999</v>
      </c>
      <c r="BQ914">
        <v>0.75</v>
      </c>
      <c r="BR914">
        <v>0.93100000000000005</v>
      </c>
      <c r="BS914">
        <v>0.625</v>
      </c>
      <c r="BT914">
        <v>0.170424242</v>
      </c>
      <c r="BU914">
        <v>87.924544890000007</v>
      </c>
      <c r="BV914">
        <v>-2.0572401720000002</v>
      </c>
      <c r="BW914">
        <v>15.182673169999999</v>
      </c>
      <c r="BX914">
        <v>17.870988239999999</v>
      </c>
      <c r="BY914">
        <v>12.666877899999999</v>
      </c>
      <c r="BZ914">
        <v>6.069467693</v>
      </c>
      <c r="CA914" t="s">
        <v>60</v>
      </c>
      <c r="CB914">
        <v>-9.2019673999999996E-2</v>
      </c>
      <c r="CC914">
        <v>1</v>
      </c>
    </row>
    <row r="915" spans="1:81" x14ac:dyDescent="0.25">
      <c r="A915">
        <v>1760</v>
      </c>
      <c r="B915" s="1">
        <v>41515</v>
      </c>
      <c r="C915">
        <v>1633.5</v>
      </c>
      <c r="D915">
        <v>1646.410034</v>
      </c>
      <c r="E915">
        <v>1630.880005</v>
      </c>
      <c r="F915">
        <v>1638.170044</v>
      </c>
      <c r="G915">
        <v>1638.170044</v>
      </c>
      <c r="H915">
        <v>2527550000</v>
      </c>
      <c r="I915" s="2">
        <v>618478000000</v>
      </c>
      <c r="J915">
        <v>2655780000</v>
      </c>
      <c r="K915" s="3" t="b">
        <f t="shared" si="294"/>
        <v>1</v>
      </c>
      <c r="L915" s="3" t="b">
        <f t="shared" si="295"/>
        <v>0</v>
      </c>
      <c r="M915" s="3" t="b">
        <f t="shared" si="296"/>
        <v>0</v>
      </c>
      <c r="N915" s="3" t="b">
        <f t="shared" si="297"/>
        <v>0</v>
      </c>
      <c r="O915" s="3" t="b">
        <f t="shared" si="298"/>
        <v>0</v>
      </c>
      <c r="P915" s="3" t="b">
        <f t="shared" si="299"/>
        <v>0</v>
      </c>
      <c r="Q915">
        <v>906112000</v>
      </c>
      <c r="R915">
        <v>-111178000</v>
      </c>
      <c r="S915">
        <v>163683151.5</v>
      </c>
      <c r="T915" s="2">
        <v>809891000000</v>
      </c>
      <c r="U915">
        <v>51631102.090000004</v>
      </c>
      <c r="V915" s="3" t="b">
        <f t="shared" si="300"/>
        <v>1</v>
      </c>
      <c r="W915" s="3" t="b">
        <f t="shared" si="301"/>
        <v>0</v>
      </c>
      <c r="X915" s="3" t="b">
        <f t="shared" si="302"/>
        <v>0</v>
      </c>
      <c r="Y915" s="3" t="b">
        <f t="shared" si="303"/>
        <v>0</v>
      </c>
      <c r="Z915" s="3" t="b">
        <f t="shared" si="304"/>
        <v>0</v>
      </c>
      <c r="AA915" s="3" t="b">
        <f t="shared" si="305"/>
        <v>0</v>
      </c>
      <c r="AB915">
        <v>-791412340.60000002</v>
      </c>
      <c r="AC915">
        <v>-1233096210</v>
      </c>
      <c r="AD915">
        <v>-523417477.60000002</v>
      </c>
      <c r="AE915">
        <v>2308467328</v>
      </c>
      <c r="AF915">
        <v>6306034.1459999997</v>
      </c>
      <c r="AG915" s="3" t="b">
        <f t="shared" si="306"/>
        <v>1</v>
      </c>
      <c r="AH915" s="3" t="b">
        <f t="shared" si="307"/>
        <v>0</v>
      </c>
      <c r="AI915" s="3" t="b">
        <f t="shared" si="308"/>
        <v>0</v>
      </c>
      <c r="AJ915" s="3" t="b">
        <f t="shared" si="309"/>
        <v>0</v>
      </c>
      <c r="AK915" s="3" t="b">
        <f t="shared" si="310"/>
        <v>0</v>
      </c>
      <c r="AL915" s="3" t="b">
        <f t="shared" si="311"/>
        <v>0</v>
      </c>
      <c r="AM915" s="3" t="b">
        <f t="shared" si="312"/>
        <v>0</v>
      </c>
      <c r="AN915" s="3" t="b">
        <f t="shared" si="313"/>
        <v>0</v>
      </c>
      <c r="AO915" s="3" t="b">
        <f t="shared" si="314"/>
        <v>0</v>
      </c>
      <c r="AP915">
        <v>-10782047.050000001</v>
      </c>
      <c r="AQ915">
        <v>-14007068.949999999</v>
      </c>
      <c r="AR915">
        <v>-4176087.713</v>
      </c>
      <c r="AS915">
        <v>13.01710888</v>
      </c>
      <c r="AT915">
        <v>-8.3076408070000003</v>
      </c>
      <c r="AU915">
        <v>-38.957741259999999</v>
      </c>
      <c r="AV915">
        <v>-5.8178060939999998</v>
      </c>
      <c r="AW915">
        <v>-11.330623839999999</v>
      </c>
      <c r="AX915">
        <v>-11.44583802</v>
      </c>
      <c r="AY915">
        <v>-4.6516982330000003</v>
      </c>
      <c r="AZ915">
        <v>3.210083</v>
      </c>
      <c r="BA915">
        <v>0</v>
      </c>
      <c r="BB915">
        <v>3.3686836009999999</v>
      </c>
      <c r="BC915">
        <v>5.2457484389999998</v>
      </c>
      <c r="BD915">
        <v>0.64217406499999996</v>
      </c>
      <c r="BE915">
        <v>39.105115529999999</v>
      </c>
      <c r="BF915">
        <v>1.665170461</v>
      </c>
      <c r="BG915">
        <v>1.9817690450000001</v>
      </c>
      <c r="BH915">
        <v>-1.22118579</v>
      </c>
      <c r="BI915">
        <v>-2.1726918240000002</v>
      </c>
      <c r="BJ915">
        <v>0.163105634</v>
      </c>
      <c r="BK915">
        <v>16.790001</v>
      </c>
      <c r="BL915">
        <v>16.98</v>
      </c>
      <c r="BM915">
        <v>15.99</v>
      </c>
      <c r="BN915">
        <v>16.809999000000001</v>
      </c>
      <c r="BO915">
        <v>0.31999899999999998</v>
      </c>
      <c r="BP915">
        <v>1.9405639779999999</v>
      </c>
      <c r="BQ915">
        <v>1.99995E-2</v>
      </c>
      <c r="BR915">
        <v>0.51799969999999995</v>
      </c>
      <c r="BS915">
        <v>0.71599979999999996</v>
      </c>
      <c r="BT915">
        <v>0.226424188</v>
      </c>
      <c r="BU915">
        <v>93.962263010000001</v>
      </c>
      <c r="BV915">
        <v>6.0377181200000001</v>
      </c>
      <c r="BW915">
        <v>1.9902389739999999</v>
      </c>
      <c r="BX915">
        <v>10.715195319999999</v>
      </c>
      <c r="BY915">
        <v>13.99656465</v>
      </c>
      <c r="BZ915">
        <v>6.537888487</v>
      </c>
      <c r="CA915" t="s">
        <v>60</v>
      </c>
      <c r="CB915">
        <v>9.7321706999999993E-2</v>
      </c>
      <c r="CC915">
        <v>1</v>
      </c>
    </row>
    <row r="916" spans="1:81" x14ac:dyDescent="0.25">
      <c r="A916">
        <v>1762</v>
      </c>
      <c r="B916" s="1">
        <v>41520</v>
      </c>
      <c r="C916">
        <v>1635.9499510000001</v>
      </c>
      <c r="D916">
        <v>1651.349976</v>
      </c>
      <c r="E916">
        <v>1633.410034</v>
      </c>
      <c r="F916">
        <v>1639.7700199999999</v>
      </c>
      <c r="G916">
        <v>1639.7700199999999</v>
      </c>
      <c r="H916">
        <v>3731610000</v>
      </c>
      <c r="I916" s="2">
        <v>619475000000</v>
      </c>
      <c r="J916">
        <v>498655000</v>
      </c>
      <c r="K916" s="3" t="b">
        <f t="shared" si="294"/>
        <v>1</v>
      </c>
      <c r="L916" s="3" t="b">
        <f t="shared" si="295"/>
        <v>0</v>
      </c>
      <c r="M916" s="3" t="b">
        <f t="shared" si="296"/>
        <v>0</v>
      </c>
      <c r="N916" s="3" t="b">
        <f t="shared" si="297"/>
        <v>0</v>
      </c>
      <c r="O916" s="3" t="b">
        <f t="shared" si="298"/>
        <v>0</v>
      </c>
      <c r="P916" s="3" t="b">
        <f t="shared" si="299"/>
        <v>0</v>
      </c>
      <c r="Q916">
        <v>784028000</v>
      </c>
      <c r="R916">
        <v>1241099000</v>
      </c>
      <c r="S916">
        <v>238548242.40000001</v>
      </c>
      <c r="T916" s="2">
        <v>808307000000</v>
      </c>
      <c r="U916">
        <v>-791783480.79999995</v>
      </c>
      <c r="V916" s="3" t="b">
        <f t="shared" si="300"/>
        <v>0</v>
      </c>
      <c r="W916" s="3" t="b">
        <f t="shared" si="301"/>
        <v>0</v>
      </c>
      <c r="X916" s="3" t="b">
        <f t="shared" si="302"/>
        <v>0</v>
      </c>
      <c r="Y916" s="3" t="b">
        <f t="shared" si="303"/>
        <v>1</v>
      </c>
      <c r="Z916" s="3" t="b">
        <f t="shared" si="304"/>
        <v>0</v>
      </c>
      <c r="AA916" s="3" t="b">
        <f t="shared" si="305"/>
        <v>0</v>
      </c>
      <c r="AB916">
        <v>-571230489.79999995</v>
      </c>
      <c r="AC916">
        <v>-361299985.5</v>
      </c>
      <c r="AD916">
        <v>-531718368.89999998</v>
      </c>
      <c r="AE916">
        <v>2315327041</v>
      </c>
      <c r="AF916">
        <v>3429856.5430000001</v>
      </c>
      <c r="AG916" s="3" t="b">
        <f t="shared" si="306"/>
        <v>1</v>
      </c>
      <c r="AH916" s="3" t="b">
        <f t="shared" si="307"/>
        <v>0</v>
      </c>
      <c r="AI916" s="3" t="b">
        <f t="shared" si="308"/>
        <v>0</v>
      </c>
      <c r="AJ916" s="3" t="b">
        <f t="shared" si="309"/>
        <v>0</v>
      </c>
      <c r="AK916" s="3" t="b">
        <f t="shared" si="310"/>
        <v>0</v>
      </c>
      <c r="AL916" s="3" t="b">
        <f t="shared" si="311"/>
        <v>0</v>
      </c>
      <c r="AM916" s="3" t="b">
        <f t="shared" si="312"/>
        <v>0</v>
      </c>
      <c r="AN916" s="3" t="b">
        <f t="shared" si="313"/>
        <v>0</v>
      </c>
      <c r="AO916" s="3" t="b">
        <f t="shared" si="314"/>
        <v>0</v>
      </c>
      <c r="AP916">
        <v>2678738.81</v>
      </c>
      <c r="AQ916">
        <v>3522662.0180000002</v>
      </c>
      <c r="AR916">
        <v>-4926888.1490000002</v>
      </c>
      <c r="AS916">
        <v>14.963549970000001</v>
      </c>
      <c r="AT916">
        <v>8.2725583470000004</v>
      </c>
      <c r="AU916">
        <v>123.6372545</v>
      </c>
      <c r="AV916">
        <v>0.97322054700000005</v>
      </c>
      <c r="AW916">
        <v>-2.5409716389999999</v>
      </c>
      <c r="AX916">
        <v>-3.4012100250000001</v>
      </c>
      <c r="AY916">
        <v>-5.2703337230000002</v>
      </c>
      <c r="AZ916">
        <v>6.8000489999999996</v>
      </c>
      <c r="BA916">
        <v>0</v>
      </c>
      <c r="BB916">
        <v>3.3903480340000001</v>
      </c>
      <c r="BC916">
        <v>4.8680226280000003</v>
      </c>
      <c r="BD916">
        <v>0.69645280899999995</v>
      </c>
      <c r="BE916">
        <v>41.053473769999997</v>
      </c>
      <c r="BF916">
        <v>3.683604125</v>
      </c>
      <c r="BG916">
        <v>0.97417912200000001</v>
      </c>
      <c r="BH916">
        <v>0.91053402400000005</v>
      </c>
      <c r="BI916">
        <v>1.175371725</v>
      </c>
      <c r="BJ916">
        <v>-0.17313030800000001</v>
      </c>
      <c r="BK916">
        <v>16.469999000000001</v>
      </c>
      <c r="BL916">
        <v>17.370000999999998</v>
      </c>
      <c r="BM916">
        <v>16.110001</v>
      </c>
      <c r="BN916">
        <v>16.610001</v>
      </c>
      <c r="BO916">
        <v>-0.39999899999999999</v>
      </c>
      <c r="BP916">
        <v>-2.351552028</v>
      </c>
      <c r="BQ916">
        <v>-9.9999000000000005E-2</v>
      </c>
      <c r="BR916">
        <v>5.6000399999999999E-2</v>
      </c>
      <c r="BS916">
        <v>2.0000199999999999E-2</v>
      </c>
      <c r="BT916">
        <v>0.256666691</v>
      </c>
      <c r="BU916">
        <v>79.933140460000004</v>
      </c>
      <c r="BV916">
        <v>-6.6889476070000002</v>
      </c>
      <c r="BW916">
        <v>-7.0145612770000003</v>
      </c>
      <c r="BX916">
        <v>-3.131438825</v>
      </c>
      <c r="BY916">
        <v>-2.1399746039999998</v>
      </c>
      <c r="BZ916">
        <v>4.7780283719999996</v>
      </c>
      <c r="CA916" t="s">
        <v>60</v>
      </c>
      <c r="CB916">
        <v>0.194618982</v>
      </c>
      <c r="CC916">
        <v>1</v>
      </c>
    </row>
    <row r="917" spans="1:81" x14ac:dyDescent="0.25">
      <c r="A917">
        <v>1763</v>
      </c>
      <c r="B917" s="1">
        <v>41521</v>
      </c>
      <c r="C917">
        <v>1640.719971</v>
      </c>
      <c r="D917">
        <v>1655.719971</v>
      </c>
      <c r="E917">
        <v>1637.410034</v>
      </c>
      <c r="F917">
        <v>1653.079956</v>
      </c>
      <c r="G917">
        <v>1653.079956</v>
      </c>
      <c r="H917">
        <v>3312150000</v>
      </c>
      <c r="I917" s="2">
        <v>622788000000</v>
      </c>
      <c r="J917">
        <v>3521880000</v>
      </c>
      <c r="K917" s="3" t="b">
        <f t="shared" si="294"/>
        <v>1</v>
      </c>
      <c r="L917" s="3" t="b">
        <f t="shared" si="295"/>
        <v>0</v>
      </c>
      <c r="M917" s="3" t="b">
        <f t="shared" si="296"/>
        <v>0</v>
      </c>
      <c r="N917" s="3" t="b">
        <f t="shared" si="297"/>
        <v>0</v>
      </c>
      <c r="O917" s="3" t="b">
        <f t="shared" si="298"/>
        <v>0</v>
      </c>
      <c r="P917" s="3" t="b">
        <f t="shared" si="299"/>
        <v>0</v>
      </c>
      <c r="Q917">
        <v>1665999000</v>
      </c>
      <c r="R917">
        <v>1467133000</v>
      </c>
      <c r="S917">
        <v>595221151.5</v>
      </c>
      <c r="T917" s="2">
        <v>810664000000</v>
      </c>
      <c r="U917">
        <v>635621514.39999998</v>
      </c>
      <c r="V917" s="3" t="b">
        <f t="shared" si="300"/>
        <v>1</v>
      </c>
      <c r="W917" s="3" t="b">
        <f t="shared" si="301"/>
        <v>0</v>
      </c>
      <c r="X917" s="3" t="b">
        <f t="shared" si="302"/>
        <v>0</v>
      </c>
      <c r="Y917" s="3" t="b">
        <f t="shared" si="303"/>
        <v>0</v>
      </c>
      <c r="Z917" s="3" t="b">
        <f t="shared" si="304"/>
        <v>0</v>
      </c>
      <c r="AA917" s="3" t="b">
        <f t="shared" si="305"/>
        <v>0</v>
      </c>
      <c r="AB917">
        <v>123459511.59999999</v>
      </c>
      <c r="AC917">
        <v>-34586158.479999997</v>
      </c>
      <c r="AD917">
        <v>-437112071</v>
      </c>
      <c r="AE917">
        <v>2342211606</v>
      </c>
      <c r="AF917">
        <v>21211908.440000001</v>
      </c>
      <c r="AG917" s="3" t="b">
        <f t="shared" si="306"/>
        <v>1</v>
      </c>
      <c r="AH917" s="3" t="b">
        <f t="shared" si="307"/>
        <v>0</v>
      </c>
      <c r="AI917" s="3" t="b">
        <f t="shared" si="308"/>
        <v>0</v>
      </c>
      <c r="AJ917" s="3" t="b">
        <f t="shared" si="309"/>
        <v>0</v>
      </c>
      <c r="AK917" s="3" t="b">
        <f t="shared" si="310"/>
        <v>0</v>
      </c>
      <c r="AL917" s="3" t="b">
        <f t="shared" si="311"/>
        <v>0</v>
      </c>
      <c r="AM917" s="3" t="b">
        <f t="shared" si="312"/>
        <v>0</v>
      </c>
      <c r="AN917" s="3" t="b">
        <f t="shared" si="313"/>
        <v>0</v>
      </c>
      <c r="AO917" s="3" t="b">
        <f t="shared" si="314"/>
        <v>0</v>
      </c>
      <c r="AP917">
        <v>11677208.710000001</v>
      </c>
      <c r="AQ917">
        <v>8427346.1689999998</v>
      </c>
      <c r="AR917">
        <v>-2751810.4</v>
      </c>
      <c r="AS917">
        <v>31.15567184</v>
      </c>
      <c r="AT917">
        <v>16.192121870000001</v>
      </c>
      <c r="AU917">
        <v>108.2104307</v>
      </c>
      <c r="AV917">
        <v>12.232340110000001</v>
      </c>
      <c r="AW917">
        <v>6.268824725</v>
      </c>
      <c r="AX917">
        <v>2.1608285409999999</v>
      </c>
      <c r="AY917">
        <v>-4.1285846179999997</v>
      </c>
      <c r="AZ917">
        <v>13.309936</v>
      </c>
      <c r="BA917">
        <v>0</v>
      </c>
      <c r="BB917">
        <v>4.0988900309999998</v>
      </c>
      <c r="BC917">
        <v>4.5203067260000003</v>
      </c>
      <c r="BD917">
        <v>0.90677254399999996</v>
      </c>
      <c r="BE917">
        <v>47.55535982</v>
      </c>
      <c r="BF917">
        <v>6.5018860439999999</v>
      </c>
      <c r="BG917">
        <v>5.0927450839999997</v>
      </c>
      <c r="BH917">
        <v>2.9034336989999998</v>
      </c>
      <c r="BI917">
        <v>2.2179187749999998</v>
      </c>
      <c r="BJ917">
        <v>0.18809214799999999</v>
      </c>
      <c r="BK917">
        <v>16.879999000000002</v>
      </c>
      <c r="BL917">
        <v>17.010000000000002</v>
      </c>
      <c r="BM917">
        <v>15.77</v>
      </c>
      <c r="BN917">
        <v>15.88</v>
      </c>
      <c r="BO917">
        <v>-0.73000100000000001</v>
      </c>
      <c r="BP917">
        <v>-4.3949485609999996</v>
      </c>
      <c r="BQ917">
        <v>-0.56499999999999995</v>
      </c>
      <c r="BR917">
        <v>-0.31899959999999999</v>
      </c>
      <c r="BS917">
        <v>-0.14199980000000001</v>
      </c>
      <c r="BT917">
        <v>0.19842426699999999</v>
      </c>
      <c r="BU917">
        <v>67.725763830000005</v>
      </c>
      <c r="BV917">
        <v>-12.20737662</v>
      </c>
      <c r="BW917">
        <v>-9.4481621150000006</v>
      </c>
      <c r="BX917">
        <v>-8.5398445140000003</v>
      </c>
      <c r="BY917">
        <v>-5.4426684669999998</v>
      </c>
      <c r="BZ917">
        <v>3.2259829400000002</v>
      </c>
      <c r="CA917" t="s">
        <v>61</v>
      </c>
      <c r="CB917">
        <v>0.65383636700000003</v>
      </c>
      <c r="CC917">
        <v>1</v>
      </c>
    </row>
    <row r="918" spans="1:81" x14ac:dyDescent="0.25">
      <c r="A918">
        <v>1764</v>
      </c>
      <c r="B918" s="1">
        <v>41522</v>
      </c>
      <c r="C918">
        <v>1653.280029</v>
      </c>
      <c r="D918">
        <v>1659.170044</v>
      </c>
      <c r="E918">
        <v>1653.0699460000001</v>
      </c>
      <c r="F918">
        <v>1655.079956</v>
      </c>
      <c r="G918">
        <v>1655.079956</v>
      </c>
      <c r="H918">
        <v>2957110000</v>
      </c>
      <c r="I918" s="2">
        <v>625745000000</v>
      </c>
      <c r="J918">
        <v>3134630000</v>
      </c>
      <c r="K918" s="3" t="b">
        <f t="shared" si="294"/>
        <v>1</v>
      </c>
      <c r="L918" s="3" t="b">
        <f t="shared" si="295"/>
        <v>0</v>
      </c>
      <c r="M918" s="3" t="b">
        <f t="shared" si="296"/>
        <v>0</v>
      </c>
      <c r="N918" s="3" t="b">
        <f t="shared" si="297"/>
        <v>0</v>
      </c>
      <c r="O918" s="3" t="b">
        <f t="shared" si="298"/>
        <v>0</v>
      </c>
      <c r="P918" s="3" t="b">
        <f t="shared" si="299"/>
        <v>0</v>
      </c>
      <c r="Q918">
        <v>3331476000</v>
      </c>
      <c r="R918">
        <v>2157690000</v>
      </c>
      <c r="S918">
        <v>843056424.20000005</v>
      </c>
      <c r="T918" s="2">
        <v>809656000000</v>
      </c>
      <c r="U918">
        <v>674339420.39999998</v>
      </c>
      <c r="V918" s="3" t="b">
        <f t="shared" si="300"/>
        <v>1</v>
      </c>
      <c r="W918" s="3" t="b">
        <f t="shared" si="301"/>
        <v>0</v>
      </c>
      <c r="X918" s="3" t="b">
        <f t="shared" si="302"/>
        <v>0</v>
      </c>
      <c r="Y918" s="3" t="b">
        <f t="shared" si="303"/>
        <v>0</v>
      </c>
      <c r="Z918" s="3" t="b">
        <f t="shared" si="304"/>
        <v>0</v>
      </c>
      <c r="AA918" s="3" t="b">
        <f t="shared" si="305"/>
        <v>0</v>
      </c>
      <c r="AB918">
        <v>314571263.60000002</v>
      </c>
      <c r="AC918">
        <v>80146678.730000004</v>
      </c>
      <c r="AD918">
        <v>-488940218.69999999</v>
      </c>
      <c r="AE918">
        <v>2345789304</v>
      </c>
      <c r="AF918">
        <v>15231131.5</v>
      </c>
      <c r="AG918" s="3" t="b">
        <f t="shared" si="306"/>
        <v>1</v>
      </c>
      <c r="AH918" s="3" t="b">
        <f t="shared" si="307"/>
        <v>0</v>
      </c>
      <c r="AI918" s="3" t="b">
        <f t="shared" si="308"/>
        <v>0</v>
      </c>
      <c r="AJ918" s="3" t="b">
        <f t="shared" si="309"/>
        <v>0</v>
      </c>
      <c r="AK918" s="3" t="b">
        <f t="shared" si="310"/>
        <v>0</v>
      </c>
      <c r="AL918" s="3" t="b">
        <f t="shared" si="311"/>
        <v>0</v>
      </c>
      <c r="AM918" s="3" t="b">
        <f t="shared" si="312"/>
        <v>0</v>
      </c>
      <c r="AN918" s="3" t="b">
        <f t="shared" si="313"/>
        <v>0</v>
      </c>
      <c r="AO918" s="3" t="b">
        <f t="shared" si="314"/>
        <v>0</v>
      </c>
      <c r="AP918">
        <v>16488910.859999999</v>
      </c>
      <c r="AQ918">
        <v>11706776.9</v>
      </c>
      <c r="AR918">
        <v>-1518084.135</v>
      </c>
      <c r="AS918">
        <v>33.588759709999998</v>
      </c>
      <c r="AT918">
        <v>2.433087864</v>
      </c>
      <c r="AU918">
        <v>7.8094540080000003</v>
      </c>
      <c r="AV918">
        <v>9.3126048679999993</v>
      </c>
      <c r="AW918">
        <v>9.6885426120000009</v>
      </c>
      <c r="AX918">
        <v>6.5607981879999997</v>
      </c>
      <c r="AY918">
        <v>-3.461080725</v>
      </c>
      <c r="AZ918">
        <v>2</v>
      </c>
      <c r="BA918">
        <v>0</v>
      </c>
      <c r="BB918">
        <v>3.9489693149999998</v>
      </c>
      <c r="BC918">
        <v>4.1974276740000001</v>
      </c>
      <c r="BD918">
        <v>0.94080699400000001</v>
      </c>
      <c r="BE918">
        <v>48.475041419999997</v>
      </c>
      <c r="BF918">
        <v>0.91968160499999996</v>
      </c>
      <c r="BG918">
        <v>3.710783824</v>
      </c>
      <c r="BH918">
        <v>3.981740136</v>
      </c>
      <c r="BI918">
        <v>2.8925341960000002</v>
      </c>
      <c r="BJ918">
        <v>0.27043477500000002</v>
      </c>
      <c r="BK918">
        <v>16.120000999999998</v>
      </c>
      <c r="BL918">
        <v>16.120000999999998</v>
      </c>
      <c r="BM918">
        <v>15.63</v>
      </c>
      <c r="BN918">
        <v>15.77</v>
      </c>
      <c r="BO918">
        <v>-0.11</v>
      </c>
      <c r="BP918">
        <v>-0.692695214</v>
      </c>
      <c r="BQ918">
        <v>-0.4200005</v>
      </c>
      <c r="BR918">
        <v>-0.44500010000000001</v>
      </c>
      <c r="BS918">
        <v>-0.3209998</v>
      </c>
      <c r="BT918">
        <v>0.19109093299999999</v>
      </c>
      <c r="BU918">
        <v>65.886298640000007</v>
      </c>
      <c r="BV918">
        <v>-1.8394651909999999</v>
      </c>
      <c r="BW918">
        <v>-7.0234209070000002</v>
      </c>
      <c r="BX918">
        <v>-7.441474489</v>
      </c>
      <c r="BY918">
        <v>-7.504825297</v>
      </c>
      <c r="BZ918">
        <v>2.7318221669999998</v>
      </c>
      <c r="CA918" t="s">
        <v>60</v>
      </c>
      <c r="CB918">
        <v>0.26291277699999999</v>
      </c>
      <c r="CC918">
        <v>1</v>
      </c>
    </row>
    <row r="919" spans="1:81" x14ac:dyDescent="0.25">
      <c r="A919">
        <v>1765</v>
      </c>
      <c r="B919" s="1">
        <v>41523</v>
      </c>
      <c r="C919">
        <v>1657.4399410000001</v>
      </c>
      <c r="D919">
        <v>1664.829956</v>
      </c>
      <c r="E919">
        <v>1640.619995</v>
      </c>
      <c r="F919">
        <v>1655.170044</v>
      </c>
      <c r="G919">
        <v>1655.170044</v>
      </c>
      <c r="H919">
        <v>3123880000</v>
      </c>
      <c r="I919" s="2">
        <v>628869000000</v>
      </c>
      <c r="J919">
        <v>3040495000</v>
      </c>
      <c r="K919" s="3" t="b">
        <f t="shared" si="294"/>
        <v>1</v>
      </c>
      <c r="L919" s="3" t="b">
        <f t="shared" si="295"/>
        <v>0</v>
      </c>
      <c r="M919" s="3" t="b">
        <f t="shared" si="296"/>
        <v>0</v>
      </c>
      <c r="N919" s="3" t="b">
        <f t="shared" si="297"/>
        <v>0</v>
      </c>
      <c r="O919" s="3" t="b">
        <f t="shared" si="298"/>
        <v>0</v>
      </c>
      <c r="P919" s="3" t="b">
        <f t="shared" si="299"/>
        <v>0</v>
      </c>
      <c r="Q919">
        <v>3113653000</v>
      </c>
      <c r="R919">
        <v>3251876000</v>
      </c>
      <c r="S919">
        <v>1284407939</v>
      </c>
      <c r="T919" s="2">
        <v>810287000000</v>
      </c>
      <c r="U919">
        <v>-188679692.59999999</v>
      </c>
      <c r="V919" s="3" t="b">
        <f t="shared" si="300"/>
        <v>0</v>
      </c>
      <c r="W919" s="3" t="b">
        <f t="shared" si="301"/>
        <v>0</v>
      </c>
      <c r="X919" s="3" t="b">
        <f t="shared" si="302"/>
        <v>0</v>
      </c>
      <c r="Y919" s="3" t="b">
        <f t="shared" si="303"/>
        <v>1</v>
      </c>
      <c r="Z919" s="3" t="b">
        <f t="shared" si="304"/>
        <v>0</v>
      </c>
      <c r="AA919" s="3" t="b">
        <f t="shared" si="305"/>
        <v>0</v>
      </c>
      <c r="AB919">
        <v>493065365.80000001</v>
      </c>
      <c r="AC919">
        <v>313644612.80000001</v>
      </c>
      <c r="AD919">
        <v>-378200398.5</v>
      </c>
      <c r="AE919">
        <v>2345959340</v>
      </c>
      <c r="AF919">
        <v>1873867.0220000001</v>
      </c>
      <c r="AG919" s="3" t="b">
        <f t="shared" si="306"/>
        <v>1</v>
      </c>
      <c r="AH919" s="3" t="b">
        <f t="shared" si="307"/>
        <v>0</v>
      </c>
      <c r="AI919" s="3" t="b">
        <f t="shared" si="308"/>
        <v>0</v>
      </c>
      <c r="AJ919" s="3" t="b">
        <f t="shared" si="309"/>
        <v>0</v>
      </c>
      <c r="AK919" s="3" t="b">
        <f t="shared" si="310"/>
        <v>0</v>
      </c>
      <c r="AL919" s="3" t="b">
        <f t="shared" si="311"/>
        <v>0</v>
      </c>
      <c r="AM919" s="3" t="b">
        <f t="shared" si="312"/>
        <v>0</v>
      </c>
      <c r="AN919" s="3" t="b">
        <f t="shared" si="313"/>
        <v>0</v>
      </c>
      <c r="AO919" s="3" t="b">
        <f t="shared" si="314"/>
        <v>0</v>
      </c>
      <c r="AP919">
        <v>9547459.6140000001</v>
      </c>
      <c r="AQ919">
        <v>12280536.48</v>
      </c>
      <c r="AR919">
        <v>927513.29700000002</v>
      </c>
      <c r="AS919">
        <v>33.698355720000002</v>
      </c>
      <c r="AT919">
        <v>0.10959600999999999</v>
      </c>
      <c r="AU919">
        <v>0.32628775399999999</v>
      </c>
      <c r="AV919">
        <v>1.2713419370000001</v>
      </c>
      <c r="AW919">
        <v>5.86375051</v>
      </c>
      <c r="AX919">
        <v>7.2639937919999999</v>
      </c>
      <c r="AY919">
        <v>-1.8597444590000001</v>
      </c>
      <c r="AZ919">
        <v>9.0088000000000001E-2</v>
      </c>
      <c r="BA919">
        <v>0</v>
      </c>
      <c r="BB919">
        <v>3.6733349350000002</v>
      </c>
      <c r="BC919">
        <v>3.8976114119999998</v>
      </c>
      <c r="BD919">
        <v>0.94245796900000001</v>
      </c>
      <c r="BE919">
        <v>48.518834589999997</v>
      </c>
      <c r="BF919">
        <v>4.3793170999999999E-2</v>
      </c>
      <c r="BG919">
        <v>0.48173738799999999</v>
      </c>
      <c r="BH919">
        <v>2.3315764059999999</v>
      </c>
      <c r="BI919">
        <v>2.9719497540000002</v>
      </c>
      <c r="BJ919">
        <v>0.72192415399999998</v>
      </c>
      <c r="BK919">
        <v>15.35</v>
      </c>
      <c r="BL919">
        <v>16.809999000000001</v>
      </c>
      <c r="BM919">
        <v>15.17</v>
      </c>
      <c r="BN919">
        <v>15.85</v>
      </c>
      <c r="BO919">
        <v>0.08</v>
      </c>
      <c r="BP919">
        <v>0.50729232700000004</v>
      </c>
      <c r="BQ919">
        <v>-1.4999999999999999E-2</v>
      </c>
      <c r="BR919">
        <v>-0.2390003</v>
      </c>
      <c r="BS919">
        <v>-0.31600010000000001</v>
      </c>
      <c r="BT919">
        <v>0.11151517599999999</v>
      </c>
      <c r="BU919">
        <v>67.224091509999994</v>
      </c>
      <c r="BV919">
        <v>1.337792866</v>
      </c>
      <c r="BW919">
        <v>-0.25083616199999997</v>
      </c>
      <c r="BX919">
        <v>-3.9966612029999999</v>
      </c>
      <c r="BY919">
        <v>-5.2842834920000001</v>
      </c>
      <c r="BZ919">
        <v>1.0197152330000001</v>
      </c>
      <c r="CA919" t="s">
        <v>60</v>
      </c>
      <c r="CB919">
        <v>0.15724991699999999</v>
      </c>
      <c r="CC919">
        <v>1</v>
      </c>
    </row>
    <row r="920" spans="1:81" x14ac:dyDescent="0.25">
      <c r="A920">
        <v>1766</v>
      </c>
      <c r="B920" s="1">
        <v>41526</v>
      </c>
      <c r="C920">
        <v>1656.849976</v>
      </c>
      <c r="D920">
        <v>1672.400024</v>
      </c>
      <c r="E920">
        <v>1656.849976</v>
      </c>
      <c r="F920">
        <v>1671.709961</v>
      </c>
      <c r="G920">
        <v>1671.709961</v>
      </c>
      <c r="H920">
        <v>3102780000</v>
      </c>
      <c r="I920" s="2">
        <v>631971000000</v>
      </c>
      <c r="J920">
        <v>3113330000</v>
      </c>
      <c r="K920" s="3" t="b">
        <f t="shared" si="294"/>
        <v>1</v>
      </c>
      <c r="L920" s="3" t="b">
        <f t="shared" si="295"/>
        <v>0</v>
      </c>
      <c r="M920" s="3" t="b">
        <f t="shared" si="296"/>
        <v>0</v>
      </c>
      <c r="N920" s="3" t="b">
        <f t="shared" si="297"/>
        <v>0</v>
      </c>
      <c r="O920" s="3" t="b">
        <f t="shared" si="298"/>
        <v>0</v>
      </c>
      <c r="P920" s="3" t="b">
        <f t="shared" si="299"/>
        <v>0</v>
      </c>
      <c r="Q920">
        <v>3067519000</v>
      </c>
      <c r="R920">
        <v>3107283000</v>
      </c>
      <c r="S920">
        <v>1914030667</v>
      </c>
      <c r="T920" s="2">
        <v>813114000000</v>
      </c>
      <c r="U920">
        <v>1729192357</v>
      </c>
      <c r="V920" s="3" t="b">
        <f t="shared" si="300"/>
        <v>1</v>
      </c>
      <c r="W920" s="3" t="b">
        <f t="shared" si="301"/>
        <v>0</v>
      </c>
      <c r="X920" s="3" t="b">
        <f t="shared" si="302"/>
        <v>0</v>
      </c>
      <c r="Y920" s="3" t="b">
        <f t="shared" si="303"/>
        <v>0</v>
      </c>
      <c r="Z920" s="3" t="b">
        <f t="shared" si="304"/>
        <v>0</v>
      </c>
      <c r="AA920" s="3" t="b">
        <f t="shared" si="305"/>
        <v>0</v>
      </c>
      <c r="AB920">
        <v>798109946.89999998</v>
      </c>
      <c r="AC920">
        <v>923676772.60000002</v>
      </c>
      <c r="AD920">
        <v>44109992.399999999</v>
      </c>
      <c r="AE920">
        <v>2376965051</v>
      </c>
      <c r="AF920">
        <v>15587873.67</v>
      </c>
      <c r="AG920" s="3" t="b">
        <f t="shared" si="306"/>
        <v>1</v>
      </c>
      <c r="AH920" s="3" t="b">
        <f t="shared" si="307"/>
        <v>0</v>
      </c>
      <c r="AI920" s="3" t="b">
        <f t="shared" si="308"/>
        <v>0</v>
      </c>
      <c r="AJ920" s="3" t="b">
        <f t="shared" si="309"/>
        <v>0</v>
      </c>
      <c r="AK920" s="3" t="b">
        <f t="shared" si="310"/>
        <v>0</v>
      </c>
      <c r="AL920" s="3" t="b">
        <f t="shared" si="311"/>
        <v>0</v>
      </c>
      <c r="AM920" s="3" t="b">
        <f t="shared" si="312"/>
        <v>0</v>
      </c>
      <c r="AN920" s="3" t="b">
        <f t="shared" si="313"/>
        <v>0</v>
      </c>
      <c r="AO920" s="3" t="b">
        <f t="shared" si="314"/>
        <v>0</v>
      </c>
      <c r="AP920">
        <v>10443037.1</v>
      </c>
      <c r="AQ920">
        <v>12702375.470000001</v>
      </c>
      <c r="AR920">
        <v>5751473.9040000001</v>
      </c>
      <c r="AS920">
        <v>53.819891380000001</v>
      </c>
      <c r="AT920">
        <v>20.121535659999999</v>
      </c>
      <c r="AU920">
        <v>59.710734340000002</v>
      </c>
      <c r="AV920">
        <v>10.11556583</v>
      </c>
      <c r="AW920">
        <v>6.8102254609999999</v>
      </c>
      <c r="AX920">
        <v>8.0255366680000009</v>
      </c>
      <c r="AY920">
        <v>1.361321099</v>
      </c>
      <c r="AZ920">
        <v>16.539916999999999</v>
      </c>
      <c r="BA920">
        <v>0</v>
      </c>
      <c r="BB920">
        <v>4.5923765110000003</v>
      </c>
      <c r="BC920">
        <v>3.6192105969999999</v>
      </c>
      <c r="BD920">
        <v>1.2688889990000001</v>
      </c>
      <c r="BE920">
        <v>55.925565310000003</v>
      </c>
      <c r="BF920">
        <v>7.4067307199999997</v>
      </c>
      <c r="BG920">
        <v>3.7252619459999998</v>
      </c>
      <c r="BH920">
        <v>2.5154409659999999</v>
      </c>
      <c r="BI920">
        <v>3.0707657859999999</v>
      </c>
      <c r="BJ920">
        <v>1.7315393349999999</v>
      </c>
      <c r="BK920">
        <v>15.86</v>
      </c>
      <c r="BL920">
        <v>16.02</v>
      </c>
      <c r="BM920">
        <v>15.22</v>
      </c>
      <c r="BN920">
        <v>15.63</v>
      </c>
      <c r="BO920">
        <v>-0.22</v>
      </c>
      <c r="BP920">
        <v>-1.3880126180000001</v>
      </c>
      <c r="BQ920">
        <v>-7.0000000000000007E-2</v>
      </c>
      <c r="BR920">
        <v>-6.7000000000000004E-2</v>
      </c>
      <c r="BS920">
        <v>-0.19900019999999999</v>
      </c>
      <c r="BT920">
        <v>-4.5272702999999997E-2</v>
      </c>
      <c r="BU920">
        <v>63.545161129999997</v>
      </c>
      <c r="BV920">
        <v>-3.6789303809999998</v>
      </c>
      <c r="BW920">
        <v>-1.1705687579999999</v>
      </c>
      <c r="BX920">
        <v>-1.1204015249999999</v>
      </c>
      <c r="BY920">
        <v>-3.3277630980000001</v>
      </c>
      <c r="BZ920">
        <v>-1.8243628359999999</v>
      </c>
      <c r="CA920" t="s">
        <v>60</v>
      </c>
      <c r="CB920">
        <v>0.89258709300000005</v>
      </c>
      <c r="CC920">
        <v>1</v>
      </c>
    </row>
    <row r="921" spans="1:81" x14ac:dyDescent="0.25">
      <c r="A921">
        <v>1788</v>
      </c>
      <c r="B921" s="1">
        <v>41556</v>
      </c>
      <c r="C921">
        <v>1656.98999</v>
      </c>
      <c r="D921">
        <v>1662.469971</v>
      </c>
      <c r="E921">
        <v>1646.469971</v>
      </c>
      <c r="F921">
        <v>1656.400024</v>
      </c>
      <c r="G921">
        <v>1656.400024</v>
      </c>
      <c r="H921">
        <v>3577840000</v>
      </c>
      <c r="I921" s="2">
        <v>623488000000</v>
      </c>
      <c r="J921">
        <v>4305000</v>
      </c>
      <c r="K921" s="3" t="b">
        <f t="shared" si="294"/>
        <v>1</v>
      </c>
      <c r="L921" s="3" t="b">
        <f t="shared" si="295"/>
        <v>0</v>
      </c>
      <c r="M921" s="3" t="b">
        <f t="shared" si="296"/>
        <v>0</v>
      </c>
      <c r="N921" s="3" t="b">
        <f t="shared" si="297"/>
        <v>0</v>
      </c>
      <c r="O921" s="3" t="b">
        <f t="shared" si="298"/>
        <v>0</v>
      </c>
      <c r="P921" s="3" t="b">
        <f t="shared" si="299"/>
        <v>0</v>
      </c>
      <c r="Q921">
        <v>-1157887000</v>
      </c>
      <c r="R921">
        <v>-582694000</v>
      </c>
      <c r="S921">
        <v>-1097439212</v>
      </c>
      <c r="T921" s="2">
        <v>815875000000</v>
      </c>
      <c r="U921">
        <v>-1284147636</v>
      </c>
      <c r="V921" s="3" t="b">
        <f t="shared" si="300"/>
        <v>0</v>
      </c>
      <c r="W921" s="3" t="b">
        <f t="shared" si="301"/>
        <v>0</v>
      </c>
      <c r="X921" s="3" t="b">
        <f t="shared" si="302"/>
        <v>0</v>
      </c>
      <c r="Y921" s="3" t="b">
        <f t="shared" si="303"/>
        <v>1</v>
      </c>
      <c r="Z921" s="3" t="b">
        <f t="shared" si="304"/>
        <v>0</v>
      </c>
      <c r="AA921" s="3" t="b">
        <f t="shared" si="305"/>
        <v>0</v>
      </c>
      <c r="AB921">
        <v>-1733879190</v>
      </c>
      <c r="AC921">
        <v>-1014545919</v>
      </c>
      <c r="AD921">
        <v>486578716.30000001</v>
      </c>
      <c r="AE921">
        <v>2340777598</v>
      </c>
      <c r="AF921">
        <v>-20981340.670000002</v>
      </c>
      <c r="AG921" s="3" t="b">
        <f t="shared" si="306"/>
        <v>0</v>
      </c>
      <c r="AH921" s="3" t="b">
        <f t="shared" si="307"/>
        <v>0</v>
      </c>
      <c r="AI921" s="3" t="b">
        <f t="shared" si="308"/>
        <v>0</v>
      </c>
      <c r="AJ921" s="3" t="b">
        <f t="shared" si="309"/>
        <v>1</v>
      </c>
      <c r="AK921" s="3" t="b">
        <f t="shared" si="310"/>
        <v>0</v>
      </c>
      <c r="AL921" s="3" t="b">
        <f t="shared" si="311"/>
        <v>0</v>
      </c>
      <c r="AM921" s="3" t="b">
        <f t="shared" si="312"/>
        <v>1</v>
      </c>
      <c r="AN921" s="3" t="b">
        <f t="shared" si="313"/>
        <v>0</v>
      </c>
      <c r="AO921" s="3" t="b">
        <f t="shared" si="314"/>
        <v>0</v>
      </c>
      <c r="AP921">
        <v>-23825668.68</v>
      </c>
      <c r="AQ921">
        <v>-15566362.390000001</v>
      </c>
      <c r="AR921">
        <v>-8161746.0559999999</v>
      </c>
      <c r="AS921">
        <v>28.254760269999998</v>
      </c>
      <c r="AT921">
        <v>0.92789615199999997</v>
      </c>
      <c r="AU921">
        <v>3.3955456719999999</v>
      </c>
      <c r="AV921">
        <v>-9.6298311860000005</v>
      </c>
      <c r="AW921">
        <v>-12.009957529999999</v>
      </c>
      <c r="AX921">
        <v>-7.7712724020000001</v>
      </c>
      <c r="AY921">
        <v>-4.0865180350000001</v>
      </c>
      <c r="AZ921">
        <v>0.95007299999999995</v>
      </c>
      <c r="BA921">
        <v>0</v>
      </c>
      <c r="BB921">
        <v>3.6698877419999998</v>
      </c>
      <c r="BC921">
        <v>5.5897644450000001</v>
      </c>
      <c r="BD921">
        <v>0.65653710099999996</v>
      </c>
      <c r="BE921">
        <v>39.633105729999997</v>
      </c>
      <c r="BF921">
        <v>0.44568466099999998</v>
      </c>
      <c r="BG921">
        <v>-3.2118925219999999</v>
      </c>
      <c r="BH921">
        <v>-4.3785777039999996</v>
      </c>
      <c r="BI921">
        <v>-2.6961433060000002</v>
      </c>
      <c r="BJ921">
        <v>-1.6753270819999999</v>
      </c>
      <c r="BK921">
        <v>20.190000999999999</v>
      </c>
      <c r="BL921">
        <v>21.34</v>
      </c>
      <c r="BM921">
        <v>19.040001</v>
      </c>
      <c r="BN921">
        <v>19.600000000000001</v>
      </c>
      <c r="BO921">
        <v>-0.74</v>
      </c>
      <c r="BP921">
        <v>-3.6381514259999999</v>
      </c>
      <c r="BQ921">
        <v>9.5000000000000001E-2</v>
      </c>
      <c r="BR921">
        <v>0.95099999999999996</v>
      </c>
      <c r="BS921">
        <v>0.746</v>
      </c>
      <c r="BT921">
        <v>0.62266666699999995</v>
      </c>
      <c r="BU921">
        <v>80.272108840000001</v>
      </c>
      <c r="BV921">
        <v>-11.9911706</v>
      </c>
      <c r="BW921">
        <v>-9.8639455779999992</v>
      </c>
      <c r="BX921">
        <v>2.5135648349999999</v>
      </c>
      <c r="BY921">
        <v>1.5891572380000001</v>
      </c>
      <c r="BZ921">
        <v>4.5455055560000002</v>
      </c>
      <c r="CA921" t="s">
        <v>60</v>
      </c>
      <c r="CB921">
        <v>-0.115747689</v>
      </c>
      <c r="CC921">
        <v>1</v>
      </c>
    </row>
    <row r="922" spans="1:81" x14ac:dyDescent="0.25">
      <c r="A922">
        <v>1789</v>
      </c>
      <c r="B922" s="1">
        <v>41557</v>
      </c>
      <c r="C922">
        <v>1660.880005</v>
      </c>
      <c r="D922">
        <v>1692.5600589999999</v>
      </c>
      <c r="E922">
        <v>1660.880005</v>
      </c>
      <c r="F922">
        <v>1692.5600589999999</v>
      </c>
      <c r="G922">
        <v>1692.5600589999999</v>
      </c>
      <c r="H922">
        <v>3362300000</v>
      </c>
      <c r="I922" s="2">
        <v>626851000000</v>
      </c>
      <c r="J922">
        <v>3470070000</v>
      </c>
      <c r="K922" s="3" t="b">
        <f t="shared" si="294"/>
        <v>1</v>
      </c>
      <c r="L922" s="3" t="b">
        <f t="shared" si="295"/>
        <v>0</v>
      </c>
      <c r="M922" s="3" t="b">
        <f t="shared" si="296"/>
        <v>0</v>
      </c>
      <c r="N922" s="3" t="b">
        <f t="shared" si="297"/>
        <v>0</v>
      </c>
      <c r="O922" s="3" t="b">
        <f t="shared" si="298"/>
        <v>0</v>
      </c>
      <c r="P922" s="3" t="b">
        <f t="shared" si="299"/>
        <v>0</v>
      </c>
      <c r="Q922">
        <v>1369057000</v>
      </c>
      <c r="R922">
        <v>139345000</v>
      </c>
      <c r="S922">
        <v>-621306242.39999998</v>
      </c>
      <c r="T922" s="2">
        <v>819237000000</v>
      </c>
      <c r="U922">
        <v>2112738802</v>
      </c>
      <c r="V922" s="3" t="b">
        <f t="shared" si="300"/>
        <v>1</v>
      </c>
      <c r="W922" s="3" t="b">
        <f t="shared" si="301"/>
        <v>0</v>
      </c>
      <c r="X922" s="3" t="b">
        <f t="shared" si="302"/>
        <v>0</v>
      </c>
      <c r="Y922" s="3" t="b">
        <f t="shared" si="303"/>
        <v>0</v>
      </c>
      <c r="Z922" s="3" t="b">
        <f t="shared" si="304"/>
        <v>0</v>
      </c>
      <c r="AA922" s="3" t="b">
        <f t="shared" si="305"/>
        <v>0</v>
      </c>
      <c r="AB922">
        <v>324519178.5</v>
      </c>
      <c r="AC922">
        <v>-511524128.69999999</v>
      </c>
      <c r="AD922">
        <v>423151286.39999998</v>
      </c>
      <c r="AE922">
        <v>2414178276</v>
      </c>
      <c r="AF922">
        <v>37727011.549999997</v>
      </c>
      <c r="AG922" s="3" t="b">
        <f t="shared" si="306"/>
        <v>1</v>
      </c>
      <c r="AH922" s="3" t="b">
        <f t="shared" si="307"/>
        <v>0</v>
      </c>
      <c r="AI922" s="3" t="b">
        <f t="shared" si="308"/>
        <v>0</v>
      </c>
      <c r="AJ922" s="3" t="b">
        <f t="shared" si="309"/>
        <v>0</v>
      </c>
      <c r="AK922" s="3" t="b">
        <f t="shared" si="310"/>
        <v>0</v>
      </c>
      <c r="AL922" s="3" t="b">
        <f t="shared" si="311"/>
        <v>0</v>
      </c>
      <c r="AM922" s="3" t="b">
        <f t="shared" si="312"/>
        <v>0</v>
      </c>
      <c r="AN922" s="3" t="b">
        <f t="shared" si="313"/>
        <v>0</v>
      </c>
      <c r="AO922" s="3" t="b">
        <f t="shared" si="314"/>
        <v>0</v>
      </c>
      <c r="AP922">
        <v>9636733.6150000002</v>
      </c>
      <c r="AQ922">
        <v>-2465509.8190000001</v>
      </c>
      <c r="AR922">
        <v>-4762075.0219999999</v>
      </c>
      <c r="AS922">
        <v>63.57073845</v>
      </c>
      <c r="AT922">
        <v>35.315978180000002</v>
      </c>
      <c r="AU922">
        <v>124.9912504</v>
      </c>
      <c r="AV922">
        <v>18.121937160000002</v>
      </c>
      <c r="AW922">
        <v>4.9096843569999997</v>
      </c>
      <c r="AX922">
        <v>-1.5235717230000001</v>
      </c>
      <c r="AY922">
        <v>-2.4145342510000001</v>
      </c>
      <c r="AZ922">
        <v>36.160035000000001</v>
      </c>
      <c r="BA922">
        <v>0</v>
      </c>
      <c r="BB922">
        <v>5.9906125460000004</v>
      </c>
      <c r="BC922">
        <v>5.1904955560000001</v>
      </c>
      <c r="BD922">
        <v>1.154150405</v>
      </c>
      <c r="BE922">
        <v>53.577986109999998</v>
      </c>
      <c r="BF922">
        <v>13.944880380000001</v>
      </c>
      <c r="BG922">
        <v>7.1952825200000001</v>
      </c>
      <c r="BH922">
        <v>2.3008970670000002</v>
      </c>
      <c r="BI922">
        <v>-0.31448958500000002</v>
      </c>
      <c r="BJ922">
        <v>-0.90701103299999997</v>
      </c>
      <c r="BK922">
        <v>17.66</v>
      </c>
      <c r="BL922">
        <v>17.920000000000002</v>
      </c>
      <c r="BM922">
        <v>16.290001</v>
      </c>
      <c r="BN922">
        <v>16.48</v>
      </c>
      <c r="BO922">
        <v>-3.12</v>
      </c>
      <c r="BP922">
        <v>-15.91836735</v>
      </c>
      <c r="BQ922">
        <v>-1.93</v>
      </c>
      <c r="BR922">
        <v>-0.95299999999999996</v>
      </c>
      <c r="BS922">
        <v>-3.3000000000000002E-2</v>
      </c>
      <c r="BT922">
        <v>0.373818182</v>
      </c>
      <c r="BU922">
        <v>44.897959180000001</v>
      </c>
      <c r="BV922">
        <v>-35.37414966</v>
      </c>
      <c r="BW922">
        <v>-23.682660129999999</v>
      </c>
      <c r="BX922">
        <v>-17.72972931</v>
      </c>
      <c r="BY922">
        <v>-6.8561277870000001</v>
      </c>
      <c r="BZ922">
        <v>0.51622190400000001</v>
      </c>
      <c r="CA922" t="s">
        <v>61</v>
      </c>
      <c r="CB922">
        <v>1.2745741450000001</v>
      </c>
      <c r="CC922">
        <v>1</v>
      </c>
    </row>
    <row r="923" spans="1:81" x14ac:dyDescent="0.25">
      <c r="A923">
        <v>1790</v>
      </c>
      <c r="B923" s="1">
        <v>41558</v>
      </c>
      <c r="C923">
        <v>1691.089966</v>
      </c>
      <c r="D923">
        <v>1703.4399410000001</v>
      </c>
      <c r="E923">
        <v>1688.5200199999999</v>
      </c>
      <c r="F923">
        <v>1703.1999510000001</v>
      </c>
      <c r="G923">
        <v>1703.1999510000001</v>
      </c>
      <c r="H923">
        <v>2944670000</v>
      </c>
      <c r="I923" s="2">
        <v>629795000000</v>
      </c>
      <c r="J923">
        <v>3153485000</v>
      </c>
      <c r="K923" s="3" t="b">
        <f t="shared" si="294"/>
        <v>1</v>
      </c>
      <c r="L923" s="3" t="b">
        <f t="shared" si="295"/>
        <v>0</v>
      </c>
      <c r="M923" s="3" t="b">
        <f t="shared" si="296"/>
        <v>0</v>
      </c>
      <c r="N923" s="3" t="b">
        <f t="shared" si="297"/>
        <v>0</v>
      </c>
      <c r="O923" s="3" t="b">
        <f t="shared" si="298"/>
        <v>0</v>
      </c>
      <c r="P923" s="3" t="b">
        <f t="shared" si="299"/>
        <v>0</v>
      </c>
      <c r="Q923">
        <v>3301673000</v>
      </c>
      <c r="R923">
        <v>1957130000</v>
      </c>
      <c r="S923">
        <v>-110096121.2</v>
      </c>
      <c r="T923" s="2">
        <v>822087000000</v>
      </c>
      <c r="U923">
        <v>3106119377</v>
      </c>
      <c r="V923" s="3" t="b">
        <f t="shared" si="300"/>
        <v>1</v>
      </c>
      <c r="W923" s="3" t="b">
        <f t="shared" si="301"/>
        <v>0</v>
      </c>
      <c r="X923" s="3" t="b">
        <f t="shared" si="302"/>
        <v>0</v>
      </c>
      <c r="Y923" s="3" t="b">
        <f t="shared" si="303"/>
        <v>0</v>
      </c>
      <c r="Z923" s="3" t="b">
        <f t="shared" si="304"/>
        <v>0</v>
      </c>
      <c r="AA923" s="3" t="b">
        <f t="shared" si="305"/>
        <v>0</v>
      </c>
      <c r="AB923">
        <v>2458854907</v>
      </c>
      <c r="AC923">
        <v>1151336457</v>
      </c>
      <c r="AD923">
        <v>457183966</v>
      </c>
      <c r="AE923">
        <v>2432689271</v>
      </c>
      <c r="AF923">
        <v>45955836.759999998</v>
      </c>
      <c r="AG923" s="3" t="b">
        <f t="shared" si="306"/>
        <v>1</v>
      </c>
      <c r="AH923" s="3" t="b">
        <f t="shared" si="307"/>
        <v>0</v>
      </c>
      <c r="AI923" s="3" t="b">
        <f t="shared" si="308"/>
        <v>0</v>
      </c>
      <c r="AJ923" s="3" t="b">
        <f t="shared" si="309"/>
        <v>0</v>
      </c>
      <c r="AK923" s="3" t="b">
        <f t="shared" si="310"/>
        <v>0</v>
      </c>
      <c r="AL923" s="3" t="b">
        <f t="shared" si="311"/>
        <v>0</v>
      </c>
      <c r="AM923" s="3" t="b">
        <f t="shared" si="312"/>
        <v>0</v>
      </c>
      <c r="AN923" s="3" t="b">
        <f t="shared" si="313"/>
        <v>0</v>
      </c>
      <c r="AO923" s="3" t="b">
        <f t="shared" si="314"/>
        <v>0</v>
      </c>
      <c r="AP923">
        <v>35529573.280000001</v>
      </c>
      <c r="AQ923">
        <v>17535200.75</v>
      </c>
      <c r="AR923">
        <v>-1049534.6040000001</v>
      </c>
      <c r="AS923">
        <v>73.962271360000003</v>
      </c>
      <c r="AT923">
        <v>10.39153291</v>
      </c>
      <c r="AU923">
        <v>16.346409000000001</v>
      </c>
      <c r="AV923">
        <v>22.853755540000002</v>
      </c>
      <c r="AW923">
        <v>17.52221999</v>
      </c>
      <c r="AX923">
        <v>8.9139571760000003</v>
      </c>
      <c r="AY923">
        <v>-0.55397553099999997</v>
      </c>
      <c r="AZ923">
        <v>10.639892</v>
      </c>
      <c r="BA923">
        <v>0</v>
      </c>
      <c r="BB923">
        <v>6.3227039349999998</v>
      </c>
      <c r="BC923">
        <v>4.8197458729999996</v>
      </c>
      <c r="BD923">
        <v>1.3118334659999999</v>
      </c>
      <c r="BE923">
        <v>56.744289129999999</v>
      </c>
      <c r="BF923">
        <v>3.1663030170000002</v>
      </c>
      <c r="BG923">
        <v>8.5555916970000006</v>
      </c>
      <c r="BH923">
        <v>6.6615484550000001</v>
      </c>
      <c r="BI923">
        <v>3.5765361740000001</v>
      </c>
      <c r="BJ923">
        <v>-0.16576945400000001</v>
      </c>
      <c r="BK923">
        <v>16.309999000000001</v>
      </c>
      <c r="BL923">
        <v>16.379999000000002</v>
      </c>
      <c r="BM923">
        <v>15.46</v>
      </c>
      <c r="BN923">
        <v>15.72</v>
      </c>
      <c r="BO923">
        <v>-0.76</v>
      </c>
      <c r="BP923">
        <v>-4.6116504850000002</v>
      </c>
      <c r="BQ923">
        <v>-1.94</v>
      </c>
      <c r="BR923">
        <v>-1.698</v>
      </c>
      <c r="BS923">
        <v>-1.1240000000000001</v>
      </c>
      <c r="BT923">
        <v>0.14751515200000001</v>
      </c>
      <c r="BU923">
        <v>36.281179139999999</v>
      </c>
      <c r="BV923">
        <v>-8.6167800450000005</v>
      </c>
      <c r="BW923">
        <v>-21.995464850000001</v>
      </c>
      <c r="BX923">
        <v>-20.332045059999999</v>
      </c>
      <c r="BY923">
        <v>-17.480296200000002</v>
      </c>
      <c r="BZ923">
        <v>-2.5145154440000002</v>
      </c>
      <c r="CA923" t="s">
        <v>61</v>
      </c>
      <c r="CB923">
        <v>0.65359471700000005</v>
      </c>
      <c r="CC923">
        <v>1</v>
      </c>
    </row>
    <row r="924" spans="1:81" x14ac:dyDescent="0.25">
      <c r="A924">
        <v>1791</v>
      </c>
      <c r="B924" s="1">
        <v>41561</v>
      </c>
      <c r="C924">
        <v>1699.8599850000001</v>
      </c>
      <c r="D924">
        <v>1711.030029</v>
      </c>
      <c r="E924">
        <v>1692.130005</v>
      </c>
      <c r="F924">
        <v>1710.1400149999999</v>
      </c>
      <c r="G924">
        <v>1710.1400149999999</v>
      </c>
      <c r="H924">
        <v>2580580000</v>
      </c>
      <c r="I924" s="2">
        <v>632376000000</v>
      </c>
      <c r="J924">
        <v>2762625000</v>
      </c>
      <c r="K924" s="3" t="b">
        <f t="shared" si="294"/>
        <v>1</v>
      </c>
      <c r="L924" s="3" t="b">
        <f t="shared" si="295"/>
        <v>0</v>
      </c>
      <c r="M924" s="3" t="b">
        <f t="shared" si="296"/>
        <v>0</v>
      </c>
      <c r="N924" s="3" t="b">
        <f t="shared" si="297"/>
        <v>0</v>
      </c>
      <c r="O924" s="3" t="b">
        <f t="shared" si="298"/>
        <v>0</v>
      </c>
      <c r="P924" s="3" t="b">
        <f t="shared" si="299"/>
        <v>0</v>
      </c>
      <c r="Q924">
        <v>2960732000</v>
      </c>
      <c r="R924">
        <v>3123775000</v>
      </c>
      <c r="S924">
        <v>321065212.10000002</v>
      </c>
      <c r="T924" s="2">
        <v>824425000000</v>
      </c>
      <c r="U924">
        <v>2593738244</v>
      </c>
      <c r="V924" s="3" t="b">
        <f t="shared" si="300"/>
        <v>1</v>
      </c>
      <c r="W924" s="3" t="b">
        <f t="shared" si="301"/>
        <v>0</v>
      </c>
      <c r="X924" s="3" t="b">
        <f t="shared" si="302"/>
        <v>0</v>
      </c>
      <c r="Y924" s="3" t="b">
        <f t="shared" si="303"/>
        <v>0</v>
      </c>
      <c r="Z924" s="3" t="b">
        <f t="shared" si="304"/>
        <v>0</v>
      </c>
      <c r="AA924" s="3" t="b">
        <f t="shared" si="305"/>
        <v>0</v>
      </c>
      <c r="AB924">
        <v>2849926822</v>
      </c>
      <c r="AC924">
        <v>2503814694</v>
      </c>
      <c r="AD924">
        <v>524809717.30000001</v>
      </c>
      <c r="AE924">
        <v>2443204414</v>
      </c>
      <c r="AF924">
        <v>14513068.789999999</v>
      </c>
      <c r="AG924" s="3" t="b">
        <f t="shared" si="306"/>
        <v>1</v>
      </c>
      <c r="AH924" s="3" t="b">
        <f t="shared" si="307"/>
        <v>0</v>
      </c>
      <c r="AI924" s="3" t="b">
        <f t="shared" si="308"/>
        <v>0</v>
      </c>
      <c r="AJ924" s="3" t="b">
        <f t="shared" si="309"/>
        <v>0</v>
      </c>
      <c r="AK924" s="3" t="b">
        <f t="shared" si="310"/>
        <v>0</v>
      </c>
      <c r="AL924" s="3" t="b">
        <f t="shared" si="311"/>
        <v>0</v>
      </c>
      <c r="AM924" s="3" t="b">
        <f t="shared" si="312"/>
        <v>0</v>
      </c>
      <c r="AN924" s="3" t="b">
        <f t="shared" si="313"/>
        <v>0</v>
      </c>
      <c r="AO924" s="3" t="b">
        <f t="shared" si="314"/>
        <v>0</v>
      </c>
      <c r="AP924">
        <v>32579144.34</v>
      </c>
      <c r="AQ924">
        <v>30087199.489999998</v>
      </c>
      <c r="AR924">
        <v>1641351.9269999999</v>
      </c>
      <c r="AS924">
        <v>80.740338600000001</v>
      </c>
      <c r="AT924">
        <v>6.7780672439999998</v>
      </c>
      <c r="AU924">
        <v>9.1642226759999996</v>
      </c>
      <c r="AV924">
        <v>8.5848000760000005</v>
      </c>
      <c r="AW924">
        <v>16.78482679</v>
      </c>
      <c r="AX924">
        <v>15.253446</v>
      </c>
      <c r="AY924">
        <v>0.87662419499999999</v>
      </c>
      <c r="AZ924">
        <v>6.9400639999999996</v>
      </c>
      <c r="BA924">
        <v>0</v>
      </c>
      <c r="BB924">
        <v>6.3668010830000004</v>
      </c>
      <c r="BC924">
        <v>4.4754783109999998</v>
      </c>
      <c r="BD924">
        <v>1.4225967909999999</v>
      </c>
      <c r="BE924">
        <v>58.721979500000003</v>
      </c>
      <c r="BF924">
        <v>1.977690371</v>
      </c>
      <c r="BG924">
        <v>2.5719966940000001</v>
      </c>
      <c r="BH924">
        <v>6.0432924310000002</v>
      </c>
      <c r="BI924">
        <v>5.6180300250000004</v>
      </c>
      <c r="BJ924">
        <v>0.318158783</v>
      </c>
      <c r="BK924">
        <v>17.079999999999998</v>
      </c>
      <c r="BL924">
        <v>17.739999999999998</v>
      </c>
      <c r="BM924">
        <v>15.8</v>
      </c>
      <c r="BN924">
        <v>16.07</v>
      </c>
      <c r="BO924">
        <v>0.35</v>
      </c>
      <c r="BP924">
        <v>2.226463104</v>
      </c>
      <c r="BQ924">
        <v>-0.20499999999999999</v>
      </c>
      <c r="BR924">
        <v>-1.135</v>
      </c>
      <c r="BS924">
        <v>-1.242</v>
      </c>
      <c r="BT924">
        <v>1.3151515000000001E-2</v>
      </c>
      <c r="BU924">
        <v>40.249433109999998</v>
      </c>
      <c r="BV924">
        <v>3.968253968</v>
      </c>
      <c r="BW924">
        <v>-2.3242630389999999</v>
      </c>
      <c r="BX924">
        <v>-12.86848073</v>
      </c>
      <c r="BY924">
        <v>-14.80186224</v>
      </c>
      <c r="BZ924">
        <v>-3.8158427559999999</v>
      </c>
      <c r="CA924" t="s">
        <v>60</v>
      </c>
      <c r="CB924">
        <v>0.50469599700000001</v>
      </c>
      <c r="CC924">
        <v>1</v>
      </c>
    </row>
    <row r="925" spans="1:81" x14ac:dyDescent="0.25">
      <c r="A925">
        <v>1792</v>
      </c>
      <c r="B925" s="1">
        <v>41562</v>
      </c>
      <c r="C925">
        <v>1709.170044</v>
      </c>
      <c r="D925">
        <v>1711.5699460000001</v>
      </c>
      <c r="E925">
        <v>1695.9300539999999</v>
      </c>
      <c r="F925">
        <v>1698.0600589999999</v>
      </c>
      <c r="G925">
        <v>1698.0600589999999</v>
      </c>
      <c r="H925">
        <v>3327740000</v>
      </c>
      <c r="I925" s="2">
        <v>629048000000</v>
      </c>
      <c r="J925">
        <v>-373580000</v>
      </c>
      <c r="K925" s="3" t="b">
        <f t="shared" si="294"/>
        <v>0</v>
      </c>
      <c r="L925" s="3" t="b">
        <f t="shared" si="295"/>
        <v>0</v>
      </c>
      <c r="M925" s="3" t="b">
        <f t="shared" si="296"/>
        <v>0</v>
      </c>
      <c r="N925" s="3" t="b">
        <f t="shared" si="297"/>
        <v>1</v>
      </c>
      <c r="O925" s="3" t="b">
        <f t="shared" si="298"/>
        <v>0</v>
      </c>
      <c r="P925" s="3" t="b">
        <f t="shared" si="299"/>
        <v>0</v>
      </c>
      <c r="Q925">
        <v>917311000</v>
      </c>
      <c r="R925">
        <v>1664487000</v>
      </c>
      <c r="S925">
        <v>715009393.89999998</v>
      </c>
      <c r="T925" s="2">
        <v>822003000000</v>
      </c>
      <c r="U925">
        <v>-41894497.020000003</v>
      </c>
      <c r="V925" s="3" t="b">
        <f t="shared" si="300"/>
        <v>0</v>
      </c>
      <c r="W925" s="3" t="b">
        <f t="shared" si="301"/>
        <v>0</v>
      </c>
      <c r="X925" s="3" t="b">
        <f t="shared" si="302"/>
        <v>0</v>
      </c>
      <c r="Y925" s="3" t="b">
        <f t="shared" si="303"/>
        <v>1</v>
      </c>
      <c r="Z925" s="3" t="b">
        <f t="shared" si="304"/>
        <v>0</v>
      </c>
      <c r="AA925" s="3" t="b">
        <f t="shared" si="305"/>
        <v>0</v>
      </c>
      <c r="AB925">
        <v>1063598701</v>
      </c>
      <c r="AC925">
        <v>1744437601</v>
      </c>
      <c r="AD925">
        <v>495303993.60000002</v>
      </c>
      <c r="AE925">
        <v>2419698179</v>
      </c>
      <c r="AF925">
        <v>-6495546.1150000002</v>
      </c>
      <c r="AG925" s="3" t="b">
        <f t="shared" si="306"/>
        <v>0</v>
      </c>
      <c r="AH925" s="3" t="b">
        <f t="shared" si="307"/>
        <v>0</v>
      </c>
      <c r="AI925" s="3" t="b">
        <f t="shared" si="308"/>
        <v>0</v>
      </c>
      <c r="AJ925" s="3" t="b">
        <f t="shared" si="309"/>
        <v>1</v>
      </c>
      <c r="AK925" s="3" t="b">
        <f t="shared" si="310"/>
        <v>0</v>
      </c>
      <c r="AL925" s="3" t="b">
        <f t="shared" si="311"/>
        <v>0</v>
      </c>
      <c r="AM925" s="3" t="b">
        <f t="shared" si="312"/>
        <v>1</v>
      </c>
      <c r="AN925" s="3" t="b">
        <f t="shared" si="313"/>
        <v>0</v>
      </c>
      <c r="AO925" s="3" t="b">
        <f t="shared" si="314"/>
        <v>0</v>
      </c>
      <c r="AP925">
        <v>2707485.0890000002</v>
      </c>
      <c r="AQ925">
        <v>18686730.02</v>
      </c>
      <c r="AR925">
        <v>4142503.2749999999</v>
      </c>
      <c r="AS925">
        <v>68.942356040000007</v>
      </c>
      <c r="AT925">
        <v>-11.797982559999999</v>
      </c>
      <c r="AU925">
        <v>-14.612253020000001</v>
      </c>
      <c r="AV925">
        <v>-2.5099576610000001</v>
      </c>
      <c r="AW925">
        <v>2.2892920010000002</v>
      </c>
      <c r="AX925">
        <v>9.8544791679999992</v>
      </c>
      <c r="AY925">
        <v>2.2009749539999999</v>
      </c>
      <c r="AZ925">
        <v>0</v>
      </c>
      <c r="BA925">
        <v>12.079955999999999</v>
      </c>
      <c r="BB925">
        <v>5.9120295770000002</v>
      </c>
      <c r="BC925">
        <v>5.0186552889999998</v>
      </c>
      <c r="BD925">
        <v>1.1780106889999999</v>
      </c>
      <c r="BE925">
        <v>54.086543059999997</v>
      </c>
      <c r="BF925">
        <v>-4.635436436</v>
      </c>
      <c r="BG925">
        <v>-1.328873033</v>
      </c>
      <c r="BH925">
        <v>0.350336123</v>
      </c>
      <c r="BI925">
        <v>3.4050868049999998</v>
      </c>
      <c r="BJ925">
        <v>0.81648532299999999</v>
      </c>
      <c r="BK925">
        <v>16.41</v>
      </c>
      <c r="BL925">
        <v>18.670000000000002</v>
      </c>
      <c r="BM925">
        <v>16.16</v>
      </c>
      <c r="BN925">
        <v>18.66</v>
      </c>
      <c r="BO925">
        <v>2.59</v>
      </c>
      <c r="BP925">
        <v>16.11698818</v>
      </c>
      <c r="BQ925">
        <v>1.47</v>
      </c>
      <c r="BR925">
        <v>0.68899999999999995</v>
      </c>
      <c r="BS925">
        <v>-0.22900000000000001</v>
      </c>
      <c r="BT925">
        <v>-4.4181817999999998E-2</v>
      </c>
      <c r="BU925">
        <v>69.614512469999994</v>
      </c>
      <c r="BV925">
        <v>29.36507937</v>
      </c>
      <c r="BW925">
        <v>16.666666670000001</v>
      </c>
      <c r="BX925">
        <v>7.8117913830000001</v>
      </c>
      <c r="BY925">
        <v>-2.5963718820000001</v>
      </c>
      <c r="BZ925">
        <v>-4.3849090149999999</v>
      </c>
      <c r="CA925" t="s">
        <v>62</v>
      </c>
      <c r="CB925">
        <v>-0.25988577899999998</v>
      </c>
      <c r="CC925">
        <v>1</v>
      </c>
    </row>
    <row r="926" spans="1:81" x14ac:dyDescent="0.25">
      <c r="A926">
        <v>1793</v>
      </c>
      <c r="B926" s="1">
        <v>41563</v>
      </c>
      <c r="C926">
        <v>1700.48999</v>
      </c>
      <c r="D926">
        <v>1721.76001</v>
      </c>
      <c r="E926">
        <v>1700.48999</v>
      </c>
      <c r="F926">
        <v>1721.540039</v>
      </c>
      <c r="G926">
        <v>1721.540039</v>
      </c>
      <c r="H926">
        <v>3486180000</v>
      </c>
      <c r="I926" s="2">
        <v>632534000000</v>
      </c>
      <c r="J926">
        <v>79220000</v>
      </c>
      <c r="K926" s="3" t="b">
        <f t="shared" si="294"/>
        <v>1</v>
      </c>
      <c r="L926" s="3" t="b">
        <f t="shared" si="295"/>
        <v>0</v>
      </c>
      <c r="M926" s="3" t="b">
        <f t="shared" si="296"/>
        <v>0</v>
      </c>
      <c r="N926" s="3" t="b">
        <f t="shared" si="297"/>
        <v>0</v>
      </c>
      <c r="O926" s="3" t="b">
        <f t="shared" si="298"/>
        <v>0</v>
      </c>
      <c r="P926" s="3" t="b">
        <f t="shared" si="299"/>
        <v>0</v>
      </c>
      <c r="Q926">
        <v>488932000</v>
      </c>
      <c r="R926">
        <v>1062022000</v>
      </c>
      <c r="S926">
        <v>1097178545</v>
      </c>
      <c r="T926" s="2">
        <v>825417000000</v>
      </c>
      <c r="U926">
        <v>496373143.60000002</v>
      </c>
      <c r="V926" s="3" t="b">
        <f t="shared" si="300"/>
        <v>1</v>
      </c>
      <c r="W926" s="3" t="b">
        <f t="shared" si="301"/>
        <v>0</v>
      </c>
      <c r="X926" s="3" t="b">
        <f t="shared" si="302"/>
        <v>0</v>
      </c>
      <c r="Y926" s="3" t="b">
        <f t="shared" si="303"/>
        <v>0</v>
      </c>
      <c r="Z926" s="3" t="b">
        <f t="shared" si="304"/>
        <v>0</v>
      </c>
      <c r="AA926" s="3" t="b">
        <f t="shared" si="305"/>
        <v>0</v>
      </c>
      <c r="AB926">
        <v>756952533.60000002</v>
      </c>
      <c r="AC926">
        <v>1227665656</v>
      </c>
      <c r="AD926">
        <v>787382477.5</v>
      </c>
      <c r="AE926">
        <v>2467903445</v>
      </c>
      <c r="AF926">
        <v>12349515.539999999</v>
      </c>
      <c r="AG926" s="3" t="b">
        <f t="shared" si="306"/>
        <v>1</v>
      </c>
      <c r="AH926" s="3" t="b">
        <f t="shared" si="307"/>
        <v>0</v>
      </c>
      <c r="AI926" s="3" t="b">
        <f t="shared" si="308"/>
        <v>0</v>
      </c>
      <c r="AJ926" s="3" t="b">
        <f t="shared" si="309"/>
        <v>0</v>
      </c>
      <c r="AK926" s="3" t="b">
        <f t="shared" si="310"/>
        <v>0</v>
      </c>
      <c r="AL926" s="3" t="b">
        <f t="shared" si="311"/>
        <v>0</v>
      </c>
      <c r="AM926" s="3" t="b">
        <f t="shared" si="312"/>
        <v>0</v>
      </c>
      <c r="AN926" s="3" t="b">
        <f t="shared" si="313"/>
        <v>0</v>
      </c>
      <c r="AO926" s="3" t="b">
        <f t="shared" si="314"/>
        <v>0</v>
      </c>
      <c r="AP926">
        <v>8213628.6220000004</v>
      </c>
      <c r="AQ926">
        <v>9445924.5120000001</v>
      </c>
      <c r="AR926">
        <v>9097452.2819999997</v>
      </c>
      <c r="AS926">
        <v>91.874260320000005</v>
      </c>
      <c r="AT926">
        <v>22.931904280000001</v>
      </c>
      <c r="AU926">
        <v>33.262431970000002</v>
      </c>
      <c r="AV926">
        <v>5.5669608559999997</v>
      </c>
      <c r="AW926">
        <v>4.1937984300000002</v>
      </c>
      <c r="AX926">
        <v>5.1587128409999998</v>
      </c>
      <c r="AY926">
        <v>4.666355824</v>
      </c>
      <c r="AZ926">
        <v>23.479980000000001</v>
      </c>
      <c r="BA926">
        <v>0</v>
      </c>
      <c r="BB926">
        <v>7.166883179</v>
      </c>
      <c r="BC926">
        <v>4.6601799110000002</v>
      </c>
      <c r="BD926">
        <v>1.537898389</v>
      </c>
      <c r="BE926">
        <v>60.597319249999998</v>
      </c>
      <c r="BF926">
        <v>6.5107761899999996</v>
      </c>
      <c r="BG926">
        <v>0.93766987700000004</v>
      </c>
      <c r="BH926">
        <v>0.69236539399999997</v>
      </c>
      <c r="BI926">
        <v>1.1380920219999999</v>
      </c>
      <c r="BJ926">
        <v>1.63459669</v>
      </c>
      <c r="BK926">
        <v>17.139999</v>
      </c>
      <c r="BL926">
        <v>17.149999999999999</v>
      </c>
      <c r="BM926">
        <v>14.67</v>
      </c>
      <c r="BN926">
        <v>14.71</v>
      </c>
      <c r="BO926">
        <v>-3.95</v>
      </c>
      <c r="BP926">
        <v>-21.16827438</v>
      </c>
      <c r="BQ926">
        <v>-0.68</v>
      </c>
      <c r="BR926">
        <v>-4.3999999999999997E-2</v>
      </c>
      <c r="BS926">
        <v>-0.06</v>
      </c>
      <c r="BT926">
        <v>-0.28412121200000001</v>
      </c>
      <c r="BU926">
        <v>24.829931970000001</v>
      </c>
      <c r="BV926">
        <v>-44.784580499999997</v>
      </c>
      <c r="BW926">
        <v>-7.7097505670000004</v>
      </c>
      <c r="BX926">
        <v>-0.498866213</v>
      </c>
      <c r="BY926">
        <v>-0.68027210900000001</v>
      </c>
      <c r="BZ926">
        <v>-6.2467309259999997</v>
      </c>
      <c r="CA926" t="s">
        <v>61</v>
      </c>
      <c r="CB926">
        <v>0.691040196</v>
      </c>
      <c r="CC926">
        <v>1</v>
      </c>
    </row>
    <row r="927" spans="1:81" x14ac:dyDescent="0.25">
      <c r="A927">
        <v>1794</v>
      </c>
      <c r="B927" s="1">
        <v>41564</v>
      </c>
      <c r="C927">
        <v>1720.170044</v>
      </c>
      <c r="D927">
        <v>1733.4499510000001</v>
      </c>
      <c r="E927">
        <v>1714.119995</v>
      </c>
      <c r="F927">
        <v>1733.150024</v>
      </c>
      <c r="G927">
        <v>1733.150024</v>
      </c>
      <c r="H927">
        <v>3453590000</v>
      </c>
      <c r="I927" s="2">
        <v>635988000000</v>
      </c>
      <c r="J927">
        <v>3469885000</v>
      </c>
      <c r="K927" s="3" t="b">
        <f t="shared" si="294"/>
        <v>1</v>
      </c>
      <c r="L927" s="3" t="b">
        <f t="shared" si="295"/>
        <v>0</v>
      </c>
      <c r="M927" s="3" t="b">
        <f t="shared" si="296"/>
        <v>0</v>
      </c>
      <c r="N927" s="3" t="b">
        <f t="shared" si="297"/>
        <v>0</v>
      </c>
      <c r="O927" s="3" t="b">
        <f t="shared" si="298"/>
        <v>0</v>
      </c>
      <c r="P927" s="3" t="b">
        <f t="shared" si="299"/>
        <v>0</v>
      </c>
      <c r="Q927">
        <v>1432227000</v>
      </c>
      <c r="R927">
        <v>1254366000</v>
      </c>
      <c r="S927">
        <v>1376636788</v>
      </c>
      <c r="T927" s="2">
        <v>828764000000</v>
      </c>
      <c r="U927">
        <v>3380244997</v>
      </c>
      <c r="V927" s="3" t="b">
        <f t="shared" si="300"/>
        <v>1</v>
      </c>
      <c r="W927" s="3" t="b">
        <f t="shared" si="301"/>
        <v>0</v>
      </c>
      <c r="X927" s="3" t="b">
        <f t="shared" si="302"/>
        <v>0</v>
      </c>
      <c r="Y927" s="3" t="b">
        <f t="shared" si="303"/>
        <v>0</v>
      </c>
      <c r="Z927" s="3" t="b">
        <f t="shared" si="304"/>
        <v>0</v>
      </c>
      <c r="AA927" s="3" t="b">
        <f t="shared" si="305"/>
        <v>0</v>
      </c>
      <c r="AB927">
        <v>1643156282</v>
      </c>
      <c r="AC927">
        <v>1434614829</v>
      </c>
      <c r="AD927">
        <v>1130639384</v>
      </c>
      <c r="AE927">
        <v>2491194293</v>
      </c>
      <c r="AF927">
        <v>35748057.170000002</v>
      </c>
      <c r="AG927" s="3" t="b">
        <f t="shared" si="306"/>
        <v>1</v>
      </c>
      <c r="AH927" s="3" t="b">
        <f t="shared" si="307"/>
        <v>0</v>
      </c>
      <c r="AI927" s="3" t="b">
        <f t="shared" si="308"/>
        <v>0</v>
      </c>
      <c r="AJ927" s="3" t="b">
        <f t="shared" si="309"/>
        <v>0</v>
      </c>
      <c r="AK927" s="3" t="b">
        <f t="shared" si="310"/>
        <v>0</v>
      </c>
      <c r="AL927" s="3" t="b">
        <f t="shared" si="311"/>
        <v>0</v>
      </c>
      <c r="AM927" s="3" t="b">
        <f t="shared" si="312"/>
        <v>0</v>
      </c>
      <c r="AN927" s="3" t="b">
        <f t="shared" si="313"/>
        <v>0</v>
      </c>
      <c r="AO927" s="3" t="b">
        <f t="shared" si="314"/>
        <v>0</v>
      </c>
      <c r="AP927">
        <v>19217490.440000001</v>
      </c>
      <c r="AQ927">
        <v>14170907.529999999</v>
      </c>
      <c r="AR927">
        <v>12714130.369999999</v>
      </c>
      <c r="AS927">
        <v>99.716996550000005</v>
      </c>
      <c r="AT927">
        <v>7.8427362340000002</v>
      </c>
      <c r="AU927">
        <v>8.5363802730000007</v>
      </c>
      <c r="AV927">
        <v>15.387320259999999</v>
      </c>
      <c r="AW927">
        <v>7.9861878119999998</v>
      </c>
      <c r="AX927">
        <v>6.2643372089999998</v>
      </c>
      <c r="AY927">
        <v>6.2416282860000001</v>
      </c>
      <c r="AZ927">
        <v>11.609985</v>
      </c>
      <c r="BA927">
        <v>0</v>
      </c>
      <c r="BB927">
        <v>7.4842475940000002</v>
      </c>
      <c r="BC927">
        <v>4.327309917</v>
      </c>
      <c r="BD927">
        <v>1.7295381510000001</v>
      </c>
      <c r="BE927">
        <v>63.36376542</v>
      </c>
      <c r="BF927">
        <v>2.766446169</v>
      </c>
      <c r="BG927">
        <v>4.6386111799999998</v>
      </c>
      <c r="BH927">
        <v>2.043613396</v>
      </c>
      <c r="BI927">
        <v>1.511429234</v>
      </c>
      <c r="BJ927">
        <v>2.0578093869999998</v>
      </c>
      <c r="BK927">
        <v>14.52</v>
      </c>
      <c r="BL927">
        <v>14.59</v>
      </c>
      <c r="BM927">
        <v>12.89</v>
      </c>
      <c r="BN927">
        <v>13.48</v>
      </c>
      <c r="BO927">
        <v>-1.23</v>
      </c>
      <c r="BP927">
        <v>-8.3616587360000008</v>
      </c>
      <c r="BQ927">
        <v>-2.59</v>
      </c>
      <c r="BR927">
        <v>-1.1719999999999999</v>
      </c>
      <c r="BS927">
        <v>-0.58399999999999996</v>
      </c>
      <c r="BT927">
        <v>-0.49690909100000002</v>
      </c>
      <c r="BU927">
        <v>10.88435374</v>
      </c>
      <c r="BV927">
        <v>-13.945578230000001</v>
      </c>
      <c r="BW927">
        <v>-29.36507937</v>
      </c>
      <c r="BX927">
        <v>-13.28798186</v>
      </c>
      <c r="BY927">
        <v>-6.621315193</v>
      </c>
      <c r="BZ927">
        <v>-7.8423745909999996</v>
      </c>
      <c r="CA927" t="s">
        <v>61</v>
      </c>
      <c r="CB927">
        <v>0.74995001699999997</v>
      </c>
      <c r="CC927">
        <v>1</v>
      </c>
    </row>
    <row r="928" spans="1:81" x14ac:dyDescent="0.25">
      <c r="A928">
        <v>1795</v>
      </c>
      <c r="B928" s="1">
        <v>41565</v>
      </c>
      <c r="C928">
        <v>1736.719971</v>
      </c>
      <c r="D928">
        <v>1745.3100589999999</v>
      </c>
      <c r="E928">
        <v>1735.73999</v>
      </c>
      <c r="F928">
        <v>1744.5</v>
      </c>
      <c r="G928">
        <v>1744.5</v>
      </c>
      <c r="H928">
        <v>3664890000</v>
      </c>
      <c r="I928" s="2">
        <v>639653000000</v>
      </c>
      <c r="J928">
        <v>3559240000</v>
      </c>
      <c r="K928" s="3" t="b">
        <f t="shared" si="294"/>
        <v>1</v>
      </c>
      <c r="L928" s="3" t="b">
        <f t="shared" si="295"/>
        <v>0</v>
      </c>
      <c r="M928" s="3" t="b">
        <f t="shared" si="296"/>
        <v>0</v>
      </c>
      <c r="N928" s="3" t="b">
        <f t="shared" si="297"/>
        <v>0</v>
      </c>
      <c r="O928" s="3" t="b">
        <f t="shared" si="298"/>
        <v>0</v>
      </c>
      <c r="P928" s="3" t="b">
        <f t="shared" si="299"/>
        <v>0</v>
      </c>
      <c r="Q928">
        <v>3526757000</v>
      </c>
      <c r="R928">
        <v>2149361000</v>
      </c>
      <c r="S928">
        <v>1893955879</v>
      </c>
      <c r="T928" s="2">
        <v>831808000000</v>
      </c>
      <c r="U928">
        <v>3195438680</v>
      </c>
      <c r="V928" s="3" t="b">
        <f t="shared" si="300"/>
        <v>1</v>
      </c>
      <c r="W928" s="3" t="b">
        <f t="shared" si="301"/>
        <v>0</v>
      </c>
      <c r="X928" s="3" t="b">
        <f t="shared" si="302"/>
        <v>0</v>
      </c>
      <c r="Y928" s="3" t="b">
        <f t="shared" si="303"/>
        <v>0</v>
      </c>
      <c r="Z928" s="3" t="b">
        <f t="shared" si="304"/>
        <v>0</v>
      </c>
      <c r="AA928" s="3" t="b">
        <f t="shared" si="305"/>
        <v>0</v>
      </c>
      <c r="AB928">
        <v>3276126811</v>
      </c>
      <c r="AC928">
        <v>2152773729</v>
      </c>
      <c r="AD928">
        <v>1666056765</v>
      </c>
      <c r="AE928">
        <v>2515194762</v>
      </c>
      <c r="AF928">
        <v>23645658.739999998</v>
      </c>
      <c r="AG928" s="3" t="b">
        <f t="shared" si="306"/>
        <v>1</v>
      </c>
      <c r="AH928" s="3" t="b">
        <f t="shared" si="307"/>
        <v>0</v>
      </c>
      <c r="AI928" s="3" t="b">
        <f t="shared" si="308"/>
        <v>0</v>
      </c>
      <c r="AJ928" s="3" t="b">
        <f t="shared" si="309"/>
        <v>0</v>
      </c>
      <c r="AK928" s="3" t="b">
        <f t="shared" si="310"/>
        <v>0</v>
      </c>
      <c r="AL928" s="3" t="b">
        <f t="shared" si="311"/>
        <v>0</v>
      </c>
      <c r="AM928" s="3" t="b">
        <f t="shared" si="312"/>
        <v>0</v>
      </c>
      <c r="AN928" s="3" t="b">
        <f t="shared" si="313"/>
        <v>0</v>
      </c>
      <c r="AO928" s="3" t="b">
        <f t="shared" si="314"/>
        <v>0</v>
      </c>
      <c r="AP928">
        <v>30978059.859999999</v>
      </c>
      <c r="AQ928">
        <v>21547681.149999999</v>
      </c>
      <c r="AR928">
        <v>17709604.350000001</v>
      </c>
      <c r="AS928">
        <v>99.312577739999995</v>
      </c>
      <c r="AT928">
        <v>-0.40441881299999999</v>
      </c>
      <c r="AU928">
        <v>-0.40556658000000001</v>
      </c>
      <c r="AV928">
        <v>3.7191587099999999</v>
      </c>
      <c r="AW928">
        <v>9.8953401329999995</v>
      </c>
      <c r="AX928">
        <v>6.7919118779999996</v>
      </c>
      <c r="AY928">
        <v>7.9630590489999999</v>
      </c>
      <c r="AZ928">
        <v>11.349976</v>
      </c>
      <c r="BA928">
        <v>0</v>
      </c>
      <c r="BB928">
        <v>7.760371052</v>
      </c>
      <c r="BC928">
        <v>4.0182163519999996</v>
      </c>
      <c r="BD928">
        <v>1.9312974650000001</v>
      </c>
      <c r="BE928">
        <v>65.885413810000003</v>
      </c>
      <c r="BF928">
        <v>2.521648388</v>
      </c>
      <c r="BG928">
        <v>2.644047279</v>
      </c>
      <c r="BH928">
        <v>3.8163058410000001</v>
      </c>
      <c r="BI928">
        <v>2.3604090979999999</v>
      </c>
      <c r="BJ928">
        <v>2.7637305849999998</v>
      </c>
      <c r="BK928">
        <v>12.86</v>
      </c>
      <c r="BL928">
        <v>13.53</v>
      </c>
      <c r="BM928">
        <v>12.34</v>
      </c>
      <c r="BN928">
        <v>13.04</v>
      </c>
      <c r="BO928">
        <v>-0.44</v>
      </c>
      <c r="BP928">
        <v>-3.264094955</v>
      </c>
      <c r="BQ928">
        <v>-0.83499999999999996</v>
      </c>
      <c r="BR928">
        <v>-1.8089999999999999</v>
      </c>
      <c r="BS928">
        <v>-1.1240000000000001</v>
      </c>
      <c r="BT928">
        <v>-0.74490909100000002</v>
      </c>
      <c r="BU928">
        <v>7.7777777779999999</v>
      </c>
      <c r="BV928">
        <v>-3.1065759640000001</v>
      </c>
      <c r="BW928">
        <v>-8.526077098</v>
      </c>
      <c r="BX928">
        <v>-19.945578229999999</v>
      </c>
      <c r="BY928">
        <v>-12.367346939999999</v>
      </c>
      <c r="BZ928">
        <v>-9.6893663659999998</v>
      </c>
      <c r="CA928" t="s">
        <v>60</v>
      </c>
      <c r="CB928">
        <v>0.741129653</v>
      </c>
      <c r="CC928">
        <v>1</v>
      </c>
    </row>
    <row r="929" spans="1:81" x14ac:dyDescent="0.25">
      <c r="A929">
        <v>1810</v>
      </c>
      <c r="B929" s="1">
        <v>41586</v>
      </c>
      <c r="C929">
        <v>1748.369995</v>
      </c>
      <c r="D929">
        <v>1770.780029</v>
      </c>
      <c r="E929">
        <v>1747.630005</v>
      </c>
      <c r="F929">
        <v>1770.6099850000001</v>
      </c>
      <c r="G929">
        <v>1770.6099850000001</v>
      </c>
      <c r="H929">
        <v>3837170000</v>
      </c>
      <c r="I929" s="2">
        <v>655362000000</v>
      </c>
      <c r="J929">
        <v>-153015000</v>
      </c>
      <c r="K929" s="3" t="b">
        <f t="shared" si="294"/>
        <v>0</v>
      </c>
      <c r="L929" s="3" t="b">
        <f t="shared" si="295"/>
        <v>0</v>
      </c>
      <c r="M929" s="3" t="b">
        <f t="shared" si="296"/>
        <v>0</v>
      </c>
      <c r="N929" s="3" t="b">
        <f t="shared" si="297"/>
        <v>1</v>
      </c>
      <c r="O929" s="3" t="b">
        <f t="shared" si="298"/>
        <v>0</v>
      </c>
      <c r="P929" s="3" t="b">
        <f t="shared" si="299"/>
        <v>0</v>
      </c>
      <c r="Q929">
        <v>490501000</v>
      </c>
      <c r="R929">
        <v>-182232000</v>
      </c>
      <c r="S929">
        <v>93637515.150000006</v>
      </c>
      <c r="T929" s="2">
        <v>843630000000</v>
      </c>
      <c r="U929">
        <v>-42303565.43</v>
      </c>
      <c r="V929" s="3" t="b">
        <f t="shared" si="300"/>
        <v>0</v>
      </c>
      <c r="W929" s="3" t="b">
        <f t="shared" si="301"/>
        <v>0</v>
      </c>
      <c r="X929" s="3" t="b">
        <f t="shared" si="302"/>
        <v>0</v>
      </c>
      <c r="Y929" s="3" t="b">
        <f t="shared" si="303"/>
        <v>1</v>
      </c>
      <c r="Z929" s="3" t="b">
        <f t="shared" si="304"/>
        <v>0</v>
      </c>
      <c r="AA929" s="3" t="b">
        <f t="shared" si="305"/>
        <v>0</v>
      </c>
      <c r="AB929">
        <v>-108881528.40000001</v>
      </c>
      <c r="AC929">
        <v>96157396</v>
      </c>
      <c r="AD929">
        <v>317975960.10000002</v>
      </c>
      <c r="AE929">
        <v>2560513337</v>
      </c>
      <c r="AF929">
        <v>-1547516.281</v>
      </c>
      <c r="AG929" s="3" t="b">
        <f t="shared" si="306"/>
        <v>0</v>
      </c>
      <c r="AH929" s="3" t="b">
        <f t="shared" si="307"/>
        <v>0</v>
      </c>
      <c r="AI929" s="3" t="b">
        <f t="shared" si="308"/>
        <v>0</v>
      </c>
      <c r="AJ929" s="3" t="b">
        <f t="shared" si="309"/>
        <v>1</v>
      </c>
      <c r="AK929" s="3" t="b">
        <f t="shared" si="310"/>
        <v>0</v>
      </c>
      <c r="AL929" s="3" t="b">
        <f t="shared" si="311"/>
        <v>0</v>
      </c>
      <c r="AM929" s="3" t="b">
        <f t="shared" si="312"/>
        <v>1</v>
      </c>
      <c r="AN929" s="3" t="b">
        <f t="shared" si="313"/>
        <v>0</v>
      </c>
      <c r="AO929" s="3" t="b">
        <f t="shared" si="314"/>
        <v>0</v>
      </c>
      <c r="AP929">
        <v>-2139230.7250000001</v>
      </c>
      <c r="AQ929">
        <v>-3802998.3739999998</v>
      </c>
      <c r="AR929">
        <v>-1345001.1869999999</v>
      </c>
      <c r="AS929">
        <v>96.419428350000004</v>
      </c>
      <c r="AT929">
        <v>18.221328929999999</v>
      </c>
      <c r="AU929">
        <v>23.301498460000001</v>
      </c>
      <c r="AV929">
        <v>4.6600000000000003E-2</v>
      </c>
      <c r="AW929">
        <v>-3.2615456000000001E-2</v>
      </c>
      <c r="AX929">
        <v>-0.81243378600000005</v>
      </c>
      <c r="AY929">
        <v>-0.71536600299999997</v>
      </c>
      <c r="AZ929">
        <v>23.459961</v>
      </c>
      <c r="BA929">
        <v>0</v>
      </c>
      <c r="BB929">
        <v>6.4709113809999996</v>
      </c>
      <c r="BC929">
        <v>4.074510944</v>
      </c>
      <c r="BD929">
        <v>1.5881443120000001</v>
      </c>
      <c r="BE929">
        <v>61.362278170000003</v>
      </c>
      <c r="BF929">
        <v>7.2996376190000003</v>
      </c>
      <c r="BG929">
        <v>-2.0655687330000001</v>
      </c>
      <c r="BH929">
        <v>-1.683357073</v>
      </c>
      <c r="BI929">
        <v>-1.815267926</v>
      </c>
      <c r="BJ929">
        <v>-1.064064205</v>
      </c>
      <c r="BK929">
        <v>13.76</v>
      </c>
      <c r="BL929">
        <v>13.8</v>
      </c>
      <c r="BM929">
        <v>12.84</v>
      </c>
      <c r="BN929">
        <v>12.9</v>
      </c>
      <c r="BO929">
        <v>-1.01</v>
      </c>
      <c r="BP929">
        <v>-7.2609633359999997</v>
      </c>
      <c r="BQ929">
        <v>0.115</v>
      </c>
      <c r="BR929">
        <v>1.2999999999999999E-2</v>
      </c>
      <c r="BS929">
        <v>5.8000000000000003E-2</v>
      </c>
      <c r="BT929">
        <v>-4.169697E-2</v>
      </c>
      <c r="BU929">
        <v>6.2222222220000001</v>
      </c>
      <c r="BV929">
        <v>-11.222222220000001</v>
      </c>
      <c r="BW929">
        <v>1.2777777779999999</v>
      </c>
      <c r="BX929">
        <v>0.14444444400000001</v>
      </c>
      <c r="BY929">
        <v>0.64444444400000001</v>
      </c>
      <c r="BZ929">
        <v>-0.46329966299999997</v>
      </c>
      <c r="CA929" t="s">
        <v>60</v>
      </c>
      <c r="CB929">
        <v>0.50840127899999998</v>
      </c>
      <c r="CC929">
        <v>1</v>
      </c>
    </row>
    <row r="930" spans="1:81" x14ac:dyDescent="0.25">
      <c r="A930">
        <v>1813</v>
      </c>
      <c r="B930" s="1">
        <v>41591</v>
      </c>
      <c r="C930">
        <v>1764.369995</v>
      </c>
      <c r="D930">
        <v>1782</v>
      </c>
      <c r="E930">
        <v>1760.6400149999999</v>
      </c>
      <c r="F930">
        <v>1782</v>
      </c>
      <c r="G930">
        <v>1782</v>
      </c>
      <c r="H930">
        <v>3327480000</v>
      </c>
      <c r="I930" s="2">
        <v>658003000000</v>
      </c>
      <c r="J930">
        <v>53225000</v>
      </c>
      <c r="K930" s="3" t="b">
        <f t="shared" si="294"/>
        <v>1</v>
      </c>
      <c r="L930" s="3" t="b">
        <f t="shared" si="295"/>
        <v>0</v>
      </c>
      <c r="M930" s="3" t="b">
        <f t="shared" si="296"/>
        <v>0</v>
      </c>
      <c r="N930" s="3" t="b">
        <f t="shared" si="297"/>
        <v>0</v>
      </c>
      <c r="O930" s="3" t="b">
        <f t="shared" si="298"/>
        <v>0</v>
      </c>
      <c r="P930" s="3" t="b">
        <f t="shared" si="299"/>
        <v>0</v>
      </c>
      <c r="Q930">
        <v>470050000</v>
      </c>
      <c r="R930">
        <v>1226839000</v>
      </c>
      <c r="S930">
        <v>668562606.10000002</v>
      </c>
      <c r="T930" s="2">
        <v>848531000000</v>
      </c>
      <c r="U930">
        <v>1886024227</v>
      </c>
      <c r="V930" s="3" t="b">
        <f t="shared" si="300"/>
        <v>1</v>
      </c>
      <c r="W930" s="3" t="b">
        <f t="shared" si="301"/>
        <v>0</v>
      </c>
      <c r="X930" s="3" t="b">
        <f t="shared" si="302"/>
        <v>0</v>
      </c>
      <c r="Y930" s="3" t="b">
        <f t="shared" si="303"/>
        <v>0</v>
      </c>
      <c r="Z930" s="3" t="b">
        <f t="shared" si="304"/>
        <v>0</v>
      </c>
      <c r="AA930" s="3" t="b">
        <f t="shared" si="305"/>
        <v>0</v>
      </c>
      <c r="AB930">
        <v>1514719070</v>
      </c>
      <c r="AC930">
        <v>1893674150</v>
      </c>
      <c r="AD930">
        <v>917548319.60000002</v>
      </c>
      <c r="AE930">
        <v>2581647282</v>
      </c>
      <c r="AF930">
        <v>9650996.4710000008</v>
      </c>
      <c r="AG930" s="3" t="b">
        <f t="shared" si="306"/>
        <v>1</v>
      </c>
      <c r="AH930" s="3" t="b">
        <f t="shared" si="307"/>
        <v>0</v>
      </c>
      <c r="AI930" s="3" t="b">
        <f t="shared" si="308"/>
        <v>0</v>
      </c>
      <c r="AJ930" s="3" t="b">
        <f t="shared" si="309"/>
        <v>0</v>
      </c>
      <c r="AK930" s="3" t="b">
        <f t="shared" si="310"/>
        <v>0</v>
      </c>
      <c r="AL930" s="3" t="b">
        <f t="shared" si="311"/>
        <v>0</v>
      </c>
      <c r="AM930" s="3" t="b">
        <f t="shared" si="312"/>
        <v>0</v>
      </c>
      <c r="AN930" s="3" t="b">
        <f t="shared" si="313"/>
        <v>0</v>
      </c>
      <c r="AO930" s="3" t="b">
        <f t="shared" si="314"/>
        <v>0</v>
      </c>
      <c r="AP930">
        <v>5576673.1469999999</v>
      </c>
      <c r="AQ930">
        <v>13951239.59</v>
      </c>
      <c r="AR930">
        <v>2676294.2000000002</v>
      </c>
      <c r="AS930">
        <v>100</v>
      </c>
      <c r="AT930">
        <v>5.8485669900000001</v>
      </c>
      <c r="AU930">
        <v>6.2118725159999997</v>
      </c>
      <c r="AV930">
        <v>1.2931867960000001</v>
      </c>
      <c r="AW930">
        <v>0.74795215500000001</v>
      </c>
      <c r="AX930">
        <v>4.1335805829999996</v>
      </c>
      <c r="AY930">
        <v>1.0819594050000001</v>
      </c>
      <c r="AZ930">
        <v>14.310059000000001</v>
      </c>
      <c r="BA930">
        <v>0</v>
      </c>
      <c r="BB930">
        <v>6.2819566099999999</v>
      </c>
      <c r="BC930">
        <v>3.540857876</v>
      </c>
      <c r="BD930">
        <v>1.774134074</v>
      </c>
      <c r="BE930">
        <v>63.952715580000003</v>
      </c>
      <c r="BF930">
        <v>4.1866854489999996</v>
      </c>
      <c r="BG930">
        <v>1.116504905</v>
      </c>
      <c r="BH930">
        <v>0.58176365900000004</v>
      </c>
      <c r="BI930">
        <v>1.818390202</v>
      </c>
      <c r="BJ930">
        <v>-0.33430278699999999</v>
      </c>
      <c r="BK930">
        <v>13.35</v>
      </c>
      <c r="BL930">
        <v>13.35</v>
      </c>
      <c r="BM930">
        <v>12.46</v>
      </c>
      <c r="BN930">
        <v>12.52</v>
      </c>
      <c r="BO930">
        <v>-0.3</v>
      </c>
      <c r="BP930">
        <v>-2.3400936040000002</v>
      </c>
      <c r="BQ930">
        <v>-5.0000000000000001E-3</v>
      </c>
      <c r="BR930">
        <v>-8.5000000000000006E-2</v>
      </c>
      <c r="BS930">
        <v>-0.28599999999999998</v>
      </c>
      <c r="BT930">
        <v>-9.7939393999999999E-2</v>
      </c>
      <c r="BU930">
        <v>2</v>
      </c>
      <c r="BV930">
        <v>-3.3333333330000001</v>
      </c>
      <c r="BW930">
        <v>-5.5555555999999999E-2</v>
      </c>
      <c r="BX930">
        <v>-0.94444444400000005</v>
      </c>
      <c r="BY930">
        <v>-3.1777777779999998</v>
      </c>
      <c r="BZ930">
        <v>-1.0882154879999999</v>
      </c>
      <c r="CA930" t="s">
        <v>61</v>
      </c>
      <c r="CB930">
        <v>0.51049039500000004</v>
      </c>
      <c r="CC930">
        <v>1</v>
      </c>
    </row>
    <row r="931" spans="1:81" x14ac:dyDescent="0.25">
      <c r="A931">
        <v>1835</v>
      </c>
      <c r="B931" s="1">
        <v>41624</v>
      </c>
      <c r="C931">
        <v>1777.4799800000001</v>
      </c>
      <c r="D931">
        <v>1792.219971</v>
      </c>
      <c r="E931">
        <v>1777.4799800000001</v>
      </c>
      <c r="F931">
        <v>1786.540039</v>
      </c>
      <c r="G931">
        <v>1786.540039</v>
      </c>
      <c r="H931">
        <v>3209890000</v>
      </c>
      <c r="I931" s="2">
        <v>645664000000</v>
      </c>
      <c r="J931">
        <v>74410000</v>
      </c>
      <c r="K931" s="3" t="b">
        <f t="shared" si="294"/>
        <v>1</v>
      </c>
      <c r="L931" s="3" t="b">
        <f t="shared" si="295"/>
        <v>0</v>
      </c>
      <c r="M931" s="3" t="b">
        <f t="shared" si="296"/>
        <v>0</v>
      </c>
      <c r="N931" s="3" t="b">
        <f t="shared" si="297"/>
        <v>0</v>
      </c>
      <c r="O931" s="3" t="b">
        <f t="shared" si="298"/>
        <v>0</v>
      </c>
      <c r="P931" s="3" t="b">
        <f t="shared" si="299"/>
        <v>0</v>
      </c>
      <c r="Q931">
        <v>-1253453000</v>
      </c>
      <c r="R931">
        <v>-1962783000</v>
      </c>
      <c r="S931">
        <v>-1184341636</v>
      </c>
      <c r="T931" s="2">
        <v>846197000000</v>
      </c>
      <c r="U931">
        <v>-125285339.7</v>
      </c>
      <c r="V931" s="3" t="b">
        <f t="shared" si="300"/>
        <v>0</v>
      </c>
      <c r="W931" s="3" t="b">
        <f t="shared" si="301"/>
        <v>0</v>
      </c>
      <c r="X931" s="3" t="b">
        <f t="shared" si="302"/>
        <v>0</v>
      </c>
      <c r="Y931" s="3" t="b">
        <f t="shared" si="303"/>
        <v>1</v>
      </c>
      <c r="Z931" s="3" t="b">
        <f t="shared" si="304"/>
        <v>0</v>
      </c>
      <c r="AA931" s="3" t="b">
        <f t="shared" si="305"/>
        <v>0</v>
      </c>
      <c r="AB931">
        <v>-569339708.10000002</v>
      </c>
      <c r="AC931">
        <v>-1109431917</v>
      </c>
      <c r="AD931">
        <v>-858742876.89999998</v>
      </c>
      <c r="AE931">
        <v>2585246301</v>
      </c>
      <c r="AF931">
        <v>9988104.5089999996</v>
      </c>
      <c r="AG931" s="3" t="b">
        <f t="shared" si="306"/>
        <v>1</v>
      </c>
      <c r="AH931" s="3" t="b">
        <f t="shared" si="307"/>
        <v>0</v>
      </c>
      <c r="AI931" s="3" t="b">
        <f t="shared" si="308"/>
        <v>0</v>
      </c>
      <c r="AJ931" s="3" t="b">
        <f t="shared" si="309"/>
        <v>0</v>
      </c>
      <c r="AK931" s="3" t="b">
        <f t="shared" si="310"/>
        <v>0</v>
      </c>
      <c r="AL931" s="3" t="b">
        <f t="shared" si="311"/>
        <v>0</v>
      </c>
      <c r="AM931" s="3" t="b">
        <f t="shared" si="312"/>
        <v>0</v>
      </c>
      <c r="AN931" s="3" t="b">
        <f t="shared" si="313"/>
        <v>0</v>
      </c>
      <c r="AO931" s="3" t="b">
        <f t="shared" si="314"/>
        <v>0</v>
      </c>
      <c r="AP931">
        <v>2221452.9040000001</v>
      </c>
      <c r="AQ931">
        <v>-7635148.7620000001</v>
      </c>
      <c r="AR931">
        <v>-4056080.7489999998</v>
      </c>
      <c r="AS931">
        <v>63.025336230000001</v>
      </c>
      <c r="AT931">
        <v>15.359459920000001</v>
      </c>
      <c r="AU931">
        <v>32.223177489999998</v>
      </c>
      <c r="AV931">
        <v>5.9632658210000002</v>
      </c>
      <c r="AW931">
        <v>-1.9827921340000001</v>
      </c>
      <c r="AX931">
        <v>-7.5438833269999996</v>
      </c>
      <c r="AY931">
        <v>-4.3287605820000001</v>
      </c>
      <c r="AZ931">
        <v>11.220093</v>
      </c>
      <c r="BA931">
        <v>0</v>
      </c>
      <c r="BB931">
        <v>4.0288577730000004</v>
      </c>
      <c r="BC931">
        <v>3.8118520490000001</v>
      </c>
      <c r="BD931">
        <v>1.056929209</v>
      </c>
      <c r="BE931">
        <v>51.383839780000002</v>
      </c>
      <c r="BF931">
        <v>5.5350451500000002</v>
      </c>
      <c r="BG931">
        <v>2.7285645000000001</v>
      </c>
      <c r="BH931">
        <v>0.76710722899999995</v>
      </c>
      <c r="BI931">
        <v>-1.869180356</v>
      </c>
      <c r="BJ931">
        <v>-1.3771168659999999</v>
      </c>
      <c r="BK931">
        <v>15.64</v>
      </c>
      <c r="BL931">
        <v>16.079999999999998</v>
      </c>
      <c r="BM931">
        <v>15.3</v>
      </c>
      <c r="BN931">
        <v>16.030000999999999</v>
      </c>
      <c r="BO931">
        <v>0.27000099999999999</v>
      </c>
      <c r="BP931">
        <v>1.713204315</v>
      </c>
      <c r="BQ931">
        <v>0.24500050000000001</v>
      </c>
      <c r="BR931">
        <v>0.2050003</v>
      </c>
      <c r="BS931">
        <v>0.45800020000000002</v>
      </c>
      <c r="BT931">
        <v>0.17181823600000001</v>
      </c>
      <c r="BU931">
        <v>98.536609760000005</v>
      </c>
      <c r="BV931">
        <v>6.5853902440000001</v>
      </c>
      <c r="BW931">
        <v>5.9756219509999999</v>
      </c>
      <c r="BX931">
        <v>2.4362779699999999</v>
      </c>
      <c r="BY931">
        <v>12.24015333</v>
      </c>
      <c r="BZ931">
        <v>8.5591337739999993</v>
      </c>
      <c r="CA931" t="s">
        <v>60</v>
      </c>
      <c r="CB931">
        <v>0.25215718999999998</v>
      </c>
      <c r="CC931">
        <v>1</v>
      </c>
    </row>
    <row r="932" spans="1:81" x14ac:dyDescent="0.25">
      <c r="A932">
        <v>1837</v>
      </c>
      <c r="B932" s="1">
        <v>41626</v>
      </c>
      <c r="C932">
        <v>1781.459961</v>
      </c>
      <c r="D932">
        <v>1811.079956</v>
      </c>
      <c r="E932">
        <v>1767.98999</v>
      </c>
      <c r="F932">
        <v>1810.650024</v>
      </c>
      <c r="G932">
        <v>1810.650024</v>
      </c>
      <c r="H932">
        <v>4327770000</v>
      </c>
      <c r="I932" s="2">
        <v>646722000000</v>
      </c>
      <c r="J932">
        <v>528870000</v>
      </c>
      <c r="K932" s="3" t="b">
        <f t="shared" si="294"/>
        <v>1</v>
      </c>
      <c r="L932" s="3" t="b">
        <f t="shared" si="295"/>
        <v>0</v>
      </c>
      <c r="M932" s="3" t="b">
        <f t="shared" si="296"/>
        <v>0</v>
      </c>
      <c r="N932" s="3" t="b">
        <f t="shared" si="297"/>
        <v>0</v>
      </c>
      <c r="O932" s="3" t="b">
        <f t="shared" si="298"/>
        <v>0</v>
      </c>
      <c r="P932" s="3" t="b">
        <f t="shared" si="299"/>
        <v>0</v>
      </c>
      <c r="Q932">
        <v>953286000</v>
      </c>
      <c r="R932">
        <v>235298000</v>
      </c>
      <c r="S932">
        <v>-1045249576</v>
      </c>
      <c r="T932" s="2">
        <v>849826000000</v>
      </c>
      <c r="U932">
        <v>1814547184</v>
      </c>
      <c r="V932" s="3" t="b">
        <f t="shared" si="300"/>
        <v>1</v>
      </c>
      <c r="W932" s="3" t="b">
        <f t="shared" si="301"/>
        <v>0</v>
      </c>
      <c r="X932" s="3" t="b">
        <f t="shared" si="302"/>
        <v>0</v>
      </c>
      <c r="Y932" s="3" t="b">
        <f t="shared" si="303"/>
        <v>0</v>
      </c>
      <c r="Z932" s="3" t="b">
        <f t="shared" si="304"/>
        <v>0</v>
      </c>
      <c r="AA932" s="3" t="b">
        <f t="shared" si="305"/>
        <v>0</v>
      </c>
      <c r="AB932">
        <v>1248321323</v>
      </c>
      <c r="AC932">
        <v>688081434.70000005</v>
      </c>
      <c r="AD932">
        <v>-686610326</v>
      </c>
      <c r="AE932">
        <v>2647154537</v>
      </c>
      <c r="AF932">
        <v>30954118.030000001</v>
      </c>
      <c r="AG932" s="3" t="b">
        <f t="shared" si="306"/>
        <v>1</v>
      </c>
      <c r="AH932" s="3" t="b">
        <f t="shared" si="307"/>
        <v>0</v>
      </c>
      <c r="AI932" s="3" t="b">
        <f t="shared" si="308"/>
        <v>0</v>
      </c>
      <c r="AJ932" s="3" t="b">
        <f t="shared" si="309"/>
        <v>0</v>
      </c>
      <c r="AK932" s="3" t="b">
        <f t="shared" si="310"/>
        <v>0</v>
      </c>
      <c r="AL932" s="3" t="b">
        <f t="shared" si="311"/>
        <v>0</v>
      </c>
      <c r="AM932" s="3" t="b">
        <f t="shared" si="312"/>
        <v>0</v>
      </c>
      <c r="AN932" s="3" t="b">
        <f t="shared" si="313"/>
        <v>0</v>
      </c>
      <c r="AO932" s="3" t="b">
        <f t="shared" si="314"/>
        <v>0</v>
      </c>
      <c r="AP932">
        <v>23644428.399999999</v>
      </c>
      <c r="AQ932">
        <v>17391519.98</v>
      </c>
      <c r="AR932">
        <v>-900439.08200000005</v>
      </c>
      <c r="AS932">
        <v>95.738393959999996</v>
      </c>
      <c r="AT932">
        <v>40.296952709999999</v>
      </c>
      <c r="AU932">
        <v>72.683811599999999</v>
      </c>
      <c r="AV932">
        <v>16.356528860000001</v>
      </c>
      <c r="AW932">
        <v>13.663365799999999</v>
      </c>
      <c r="AX932">
        <v>9.7054743680000009</v>
      </c>
      <c r="AY932">
        <v>-2.4511558849999999</v>
      </c>
      <c r="AZ932">
        <v>29.650023999999998</v>
      </c>
      <c r="BA932">
        <v>0</v>
      </c>
      <c r="BB932">
        <v>5.591720917</v>
      </c>
      <c r="BC932">
        <v>3.6542015480000001</v>
      </c>
      <c r="BD932">
        <v>1.5302168869999999</v>
      </c>
      <c r="BE932">
        <v>60.477696389999998</v>
      </c>
      <c r="BF932">
        <v>11.742692740000001</v>
      </c>
      <c r="BG932">
        <v>4.5469283039999997</v>
      </c>
      <c r="BH932">
        <v>4.1237869150000002</v>
      </c>
      <c r="BI932">
        <v>3.1988180239999999</v>
      </c>
      <c r="BJ932">
        <v>-0.73556556399999995</v>
      </c>
      <c r="BK932">
        <v>15.95</v>
      </c>
      <c r="BL932">
        <v>16.75</v>
      </c>
      <c r="BM932">
        <v>13.74</v>
      </c>
      <c r="BN932">
        <v>13.8</v>
      </c>
      <c r="BO932">
        <v>-2.409999</v>
      </c>
      <c r="BP932">
        <v>-14.867360570000001</v>
      </c>
      <c r="BQ932">
        <v>-1.1150005000000001</v>
      </c>
      <c r="BR932">
        <v>-0.57000019999999996</v>
      </c>
      <c r="BS932">
        <v>-0.30300009999999999</v>
      </c>
      <c r="BT932">
        <v>0.144181806</v>
      </c>
      <c r="BU932">
        <v>38.025210080000001</v>
      </c>
      <c r="BV932">
        <v>-52.145708720000002</v>
      </c>
      <c r="BW932">
        <v>-30.255699839999998</v>
      </c>
      <c r="BX932">
        <v>-17.014371919999999</v>
      </c>
      <c r="BY932">
        <v>-9.8900612250000002</v>
      </c>
      <c r="BZ932">
        <v>5.4999855670000004</v>
      </c>
      <c r="CA932" t="s">
        <v>61</v>
      </c>
      <c r="CB932">
        <v>0.94359199400000004</v>
      </c>
      <c r="CC932">
        <v>1</v>
      </c>
    </row>
    <row r="933" spans="1:81" x14ac:dyDescent="0.25">
      <c r="A933">
        <v>1839</v>
      </c>
      <c r="B933" s="1">
        <v>41628</v>
      </c>
      <c r="C933">
        <v>1810.3900149999999</v>
      </c>
      <c r="D933">
        <v>1823.75</v>
      </c>
      <c r="E933">
        <v>1810.25</v>
      </c>
      <c r="F933">
        <v>1818.3199460000001</v>
      </c>
      <c r="G933">
        <v>1818.3199460000001</v>
      </c>
      <c r="H933">
        <v>5097700000</v>
      </c>
      <c r="I933" s="2">
        <v>648322000000</v>
      </c>
      <c r="J933">
        <v>800245000</v>
      </c>
      <c r="K933" s="3" t="b">
        <f t="shared" si="294"/>
        <v>1</v>
      </c>
      <c r="L933" s="3" t="b">
        <f t="shared" si="295"/>
        <v>0</v>
      </c>
      <c r="M933" s="3" t="b">
        <f t="shared" si="296"/>
        <v>0</v>
      </c>
      <c r="N933" s="3" t="b">
        <f t="shared" si="297"/>
        <v>0</v>
      </c>
      <c r="O933" s="3" t="b">
        <f t="shared" si="298"/>
        <v>0</v>
      </c>
      <c r="P933" s="3" t="b">
        <f t="shared" si="299"/>
        <v>0</v>
      </c>
      <c r="Q933">
        <v>1428757000</v>
      </c>
      <c r="R933">
        <v>614702000</v>
      </c>
      <c r="S933">
        <v>-872373757.60000002</v>
      </c>
      <c r="T933" s="2">
        <v>853380000000</v>
      </c>
      <c r="U933">
        <v>1777297468</v>
      </c>
      <c r="V933" s="3" t="b">
        <f t="shared" si="300"/>
        <v>1</v>
      </c>
      <c r="W933" s="3" t="b">
        <f t="shared" si="301"/>
        <v>0</v>
      </c>
      <c r="X933" s="3" t="b">
        <f t="shared" si="302"/>
        <v>0</v>
      </c>
      <c r="Y933" s="3" t="b">
        <f t="shared" si="303"/>
        <v>0</v>
      </c>
      <c r="Z933" s="3" t="b">
        <f t="shared" si="304"/>
        <v>0</v>
      </c>
      <c r="AA933" s="3" t="b">
        <f t="shared" si="305"/>
        <v>0</v>
      </c>
      <c r="AB933">
        <v>2594576390</v>
      </c>
      <c r="AC933">
        <v>2116653974</v>
      </c>
      <c r="AD933">
        <v>153035649.09999999</v>
      </c>
      <c r="AE933">
        <v>2669690834</v>
      </c>
      <c r="AF933">
        <v>11268148.449999999</v>
      </c>
      <c r="AG933" s="3" t="b">
        <f t="shared" si="306"/>
        <v>1</v>
      </c>
      <c r="AH933" s="3" t="b">
        <f t="shared" si="307"/>
        <v>0</v>
      </c>
      <c r="AI933" s="3" t="b">
        <f t="shared" si="308"/>
        <v>0</v>
      </c>
      <c r="AJ933" s="3" t="b">
        <f t="shared" si="309"/>
        <v>0</v>
      </c>
      <c r="AK933" s="3" t="b">
        <f t="shared" si="310"/>
        <v>0</v>
      </c>
      <c r="AL933" s="3" t="b">
        <f t="shared" si="311"/>
        <v>0</v>
      </c>
      <c r="AM933" s="3" t="b">
        <f t="shared" si="312"/>
        <v>0</v>
      </c>
      <c r="AN933" s="3" t="b">
        <f t="shared" si="313"/>
        <v>0</v>
      </c>
      <c r="AO933" s="3" t="b">
        <f t="shared" si="314"/>
        <v>0</v>
      </c>
      <c r="AP933">
        <v>28172643.640000001</v>
      </c>
      <c r="AQ933">
        <v>23890949.280000001</v>
      </c>
      <c r="AR933">
        <v>5928787.4790000003</v>
      </c>
      <c r="AS933">
        <v>92.998000559999994</v>
      </c>
      <c r="AT933">
        <v>-1.13701466</v>
      </c>
      <c r="AU933">
        <v>-1.2078551820000001</v>
      </c>
      <c r="AV933">
        <v>-1.370196701</v>
      </c>
      <c r="AW933">
        <v>11.10662992</v>
      </c>
      <c r="AX933">
        <v>9.8638902609999999</v>
      </c>
      <c r="AY933">
        <v>1.0173554199999999</v>
      </c>
      <c r="AZ933">
        <v>8.71997</v>
      </c>
      <c r="BA933">
        <v>0</v>
      </c>
      <c r="BB933">
        <v>5.4442878309999996</v>
      </c>
      <c r="BC933">
        <v>3.2204626809999999</v>
      </c>
      <c r="BD933">
        <v>1.690529706</v>
      </c>
      <c r="BE933">
        <v>62.832597700000001</v>
      </c>
      <c r="BF933">
        <v>2.878662415</v>
      </c>
      <c r="BG933">
        <v>1.177450653</v>
      </c>
      <c r="BH933">
        <v>4.1769021019999997</v>
      </c>
      <c r="BI933">
        <v>3.4116447459999999</v>
      </c>
      <c r="BJ933">
        <v>0.47141621</v>
      </c>
      <c r="BK933">
        <v>13.61</v>
      </c>
      <c r="BL933">
        <v>13.87</v>
      </c>
      <c r="BM933">
        <v>13.12</v>
      </c>
      <c r="BN933">
        <v>13.79</v>
      </c>
      <c r="BO933">
        <v>-0.36</v>
      </c>
      <c r="BP933">
        <v>-2.5441696110000001</v>
      </c>
      <c r="BQ933">
        <v>-5.0000000000000001E-3</v>
      </c>
      <c r="BR933">
        <v>-0.69099969999999999</v>
      </c>
      <c r="BS933">
        <v>-0.65400009999999997</v>
      </c>
      <c r="BT933">
        <v>-8.7272849999999996E-3</v>
      </c>
      <c r="BU933">
        <v>37.815126050000003</v>
      </c>
      <c r="BV933">
        <v>-7.5630252100000002</v>
      </c>
      <c r="BW933">
        <v>-0.105042017</v>
      </c>
      <c r="BX933">
        <v>-14.971443710000001</v>
      </c>
      <c r="BY933">
        <v>-16.623573499999999</v>
      </c>
      <c r="BZ933">
        <v>-0.35230992300000002</v>
      </c>
      <c r="CA933" t="s">
        <v>60</v>
      </c>
      <c r="CB933">
        <v>0.26781686700000001</v>
      </c>
      <c r="CC933">
        <v>1</v>
      </c>
    </row>
    <row r="934" spans="1:81" x14ac:dyDescent="0.25">
      <c r="A934">
        <v>1868</v>
      </c>
      <c r="B934" s="1">
        <v>41674</v>
      </c>
      <c r="C934">
        <v>1743.8199460000001</v>
      </c>
      <c r="D934">
        <v>1758.7299800000001</v>
      </c>
      <c r="E934">
        <v>1743.8199460000001</v>
      </c>
      <c r="F934">
        <v>1755.1999510000001</v>
      </c>
      <c r="G934">
        <v>1755.1999510000001</v>
      </c>
      <c r="H934">
        <v>4068410000</v>
      </c>
      <c r="I934" s="2">
        <v>639303000000</v>
      </c>
      <c r="J934">
        <v>-328815000</v>
      </c>
      <c r="K934" s="3" t="b">
        <f t="shared" si="294"/>
        <v>0</v>
      </c>
      <c r="L934" s="3" t="b">
        <f t="shared" si="295"/>
        <v>0</v>
      </c>
      <c r="M934" s="3" t="b">
        <f t="shared" si="296"/>
        <v>0</v>
      </c>
      <c r="N934" s="3" t="b">
        <f t="shared" si="297"/>
        <v>1</v>
      </c>
      <c r="O934" s="3" t="b">
        <f t="shared" si="298"/>
        <v>0</v>
      </c>
      <c r="P934" s="3" t="b">
        <f t="shared" si="299"/>
        <v>0</v>
      </c>
      <c r="Q934">
        <v>-1887800000</v>
      </c>
      <c r="R934">
        <v>-1112535000</v>
      </c>
      <c r="S934">
        <v>-1516978364</v>
      </c>
      <c r="T934" s="2">
        <v>860158000000</v>
      </c>
      <c r="U934">
        <v>-1058713953</v>
      </c>
      <c r="V934" s="3" t="b">
        <f t="shared" si="300"/>
        <v>0</v>
      </c>
      <c r="W934" s="3" t="b">
        <f t="shared" si="301"/>
        <v>0</v>
      </c>
      <c r="X934" s="3" t="b">
        <f t="shared" si="302"/>
        <v>0</v>
      </c>
      <c r="Y934" s="3" t="b">
        <f t="shared" si="303"/>
        <v>1</v>
      </c>
      <c r="Z934" s="3" t="b">
        <f t="shared" si="304"/>
        <v>0</v>
      </c>
      <c r="AA934" s="3" t="b">
        <f t="shared" si="305"/>
        <v>0</v>
      </c>
      <c r="AB934">
        <v>-1115252482</v>
      </c>
      <c r="AC934">
        <v>-494894619.5</v>
      </c>
      <c r="AD934">
        <v>-617855516</v>
      </c>
      <c r="AE934">
        <v>2469483410</v>
      </c>
      <c r="AF934">
        <v>-38408742.229999997</v>
      </c>
      <c r="AG934" s="3" t="b">
        <f t="shared" si="306"/>
        <v>0</v>
      </c>
      <c r="AH934" s="3" t="b">
        <f t="shared" si="307"/>
        <v>0</v>
      </c>
      <c r="AI934" s="3" t="b">
        <f t="shared" si="308"/>
        <v>0</v>
      </c>
      <c r="AJ934" s="3" t="b">
        <f t="shared" si="309"/>
        <v>1</v>
      </c>
      <c r="AK934" s="3" t="b">
        <f t="shared" si="310"/>
        <v>0</v>
      </c>
      <c r="AL934" s="3" t="b">
        <f t="shared" si="311"/>
        <v>0</v>
      </c>
      <c r="AM934" s="3" t="b">
        <f t="shared" si="312"/>
        <v>1</v>
      </c>
      <c r="AN934" s="3" t="b">
        <f t="shared" si="313"/>
        <v>0</v>
      </c>
      <c r="AO934" s="3" t="b">
        <f t="shared" si="314"/>
        <v>0</v>
      </c>
      <c r="AP934">
        <v>-41709835.219999999</v>
      </c>
      <c r="AQ934">
        <v>-26034096.09</v>
      </c>
      <c r="AR934">
        <v>-23141361.379999999</v>
      </c>
      <c r="AS934">
        <v>13.97726795</v>
      </c>
      <c r="AT934">
        <v>11.971527379999999</v>
      </c>
      <c r="AU934">
        <v>596.863202</v>
      </c>
      <c r="AV934">
        <v>-1.8224585</v>
      </c>
      <c r="AW934">
        <v>-6.8554738019999997</v>
      </c>
      <c r="AX934">
        <v>-1.6653947060000001</v>
      </c>
      <c r="AY934">
        <v>-7.4481231699999997</v>
      </c>
      <c r="AZ934">
        <v>13.309936</v>
      </c>
      <c r="BA934">
        <v>0</v>
      </c>
      <c r="BB934">
        <v>4.86064454</v>
      </c>
      <c r="BC934">
        <v>8.6075195450000006</v>
      </c>
      <c r="BD934">
        <v>0.56469747299999995</v>
      </c>
      <c r="BE934">
        <v>36.089882099999997</v>
      </c>
      <c r="BF934">
        <v>4.8540196849999999</v>
      </c>
      <c r="BG934">
        <v>-1.867198076</v>
      </c>
      <c r="BH934">
        <v>-2.9167626250000001</v>
      </c>
      <c r="BI934">
        <v>-0.90466349800000001</v>
      </c>
      <c r="BJ934">
        <v>-1.8411198479999999</v>
      </c>
      <c r="BK934">
        <v>19.989999999999998</v>
      </c>
      <c r="BL934">
        <v>20.07</v>
      </c>
      <c r="BM934">
        <v>18.440000999999999</v>
      </c>
      <c r="BN934">
        <v>19.110001</v>
      </c>
      <c r="BO934">
        <v>-2.33</v>
      </c>
      <c r="BP934">
        <v>-10.867536810000001</v>
      </c>
      <c r="BQ934">
        <v>0.35000049999999999</v>
      </c>
      <c r="BR934">
        <v>0.84900010000000004</v>
      </c>
      <c r="BS934">
        <v>0.76700020000000002</v>
      </c>
      <c r="BT934">
        <v>0.68260620599999999</v>
      </c>
      <c r="BU934">
        <v>75.79163432</v>
      </c>
      <c r="BV934">
        <v>-23.799795710000001</v>
      </c>
      <c r="BW934">
        <v>-8.1315801000000008</v>
      </c>
      <c r="BX934">
        <v>0.47745110800000001</v>
      </c>
      <c r="BY934">
        <v>1.9393863060000001</v>
      </c>
      <c r="BZ934">
        <v>5.2311312340000002</v>
      </c>
      <c r="CA934" t="s">
        <v>60</v>
      </c>
      <c r="CB934">
        <v>0.100055609</v>
      </c>
      <c r="CC934">
        <v>1</v>
      </c>
    </row>
    <row r="935" spans="1:81" x14ac:dyDescent="0.25">
      <c r="A935">
        <v>1869</v>
      </c>
      <c r="B935" s="1">
        <v>41675</v>
      </c>
      <c r="C935">
        <v>1753.380005</v>
      </c>
      <c r="D935">
        <v>1755.790039</v>
      </c>
      <c r="E935">
        <v>1737.920044</v>
      </c>
      <c r="F935">
        <v>1751.6400149999999</v>
      </c>
      <c r="G935">
        <v>1751.6400149999999</v>
      </c>
      <c r="H935">
        <v>3984290000</v>
      </c>
      <c r="I935" s="2">
        <v>635319000000</v>
      </c>
      <c r="J935">
        <v>42060000</v>
      </c>
      <c r="K935" s="3" t="b">
        <f t="shared" si="294"/>
        <v>1</v>
      </c>
      <c r="L935" s="3" t="b">
        <f t="shared" si="295"/>
        <v>0</v>
      </c>
      <c r="M935" s="3" t="b">
        <f t="shared" si="296"/>
        <v>0</v>
      </c>
      <c r="N935" s="3" t="b">
        <f t="shared" si="297"/>
        <v>0</v>
      </c>
      <c r="O935" s="3" t="b">
        <f t="shared" si="298"/>
        <v>0</v>
      </c>
      <c r="P935" s="3" t="b">
        <f t="shared" si="299"/>
        <v>0</v>
      </c>
      <c r="Q935">
        <v>-985735000</v>
      </c>
      <c r="R935">
        <v>-1806085000</v>
      </c>
      <c r="S935">
        <v>-1260527273</v>
      </c>
      <c r="T935" s="2">
        <v>862292000000</v>
      </c>
      <c r="U935">
        <v>2137844124</v>
      </c>
      <c r="V935" s="3" t="b">
        <f t="shared" si="300"/>
        <v>1</v>
      </c>
      <c r="W935" s="3" t="b">
        <f t="shared" si="301"/>
        <v>0</v>
      </c>
      <c r="X935" s="3" t="b">
        <f t="shared" si="302"/>
        <v>0</v>
      </c>
      <c r="Y935" s="3" t="b">
        <f t="shared" si="303"/>
        <v>0</v>
      </c>
      <c r="Z935" s="3" t="b">
        <f t="shared" si="304"/>
        <v>0</v>
      </c>
      <c r="AA935" s="3" t="b">
        <f t="shared" si="305"/>
        <v>0</v>
      </c>
      <c r="AB935">
        <v>219083092.30000001</v>
      </c>
      <c r="AC935">
        <v>-244541609</v>
      </c>
      <c r="AD935">
        <v>-286966373</v>
      </c>
      <c r="AE935">
        <v>2461402384</v>
      </c>
      <c r="AF935">
        <v>11503027.43</v>
      </c>
      <c r="AG935" s="3" t="b">
        <f t="shared" si="306"/>
        <v>1</v>
      </c>
      <c r="AH935" s="3" t="b">
        <f t="shared" si="307"/>
        <v>0</v>
      </c>
      <c r="AI935" s="3" t="b">
        <f t="shared" si="308"/>
        <v>0</v>
      </c>
      <c r="AJ935" s="3" t="b">
        <f t="shared" si="309"/>
        <v>0</v>
      </c>
      <c r="AK935" s="3" t="b">
        <f t="shared" si="310"/>
        <v>0</v>
      </c>
      <c r="AL935" s="3" t="b">
        <f t="shared" si="311"/>
        <v>0</v>
      </c>
      <c r="AM935" s="3" t="b">
        <f t="shared" si="312"/>
        <v>0</v>
      </c>
      <c r="AN935" s="3" t="b">
        <f t="shared" si="313"/>
        <v>0</v>
      </c>
      <c r="AO935" s="3" t="b">
        <f t="shared" si="314"/>
        <v>0</v>
      </c>
      <c r="AP935">
        <v>-22360845.16</v>
      </c>
      <c r="AQ935">
        <v>-29910872.84</v>
      </c>
      <c r="AR935">
        <v>-19292620.920000002</v>
      </c>
      <c r="AS935">
        <v>12.15017754</v>
      </c>
      <c r="AT935">
        <v>-1.827090409</v>
      </c>
      <c r="AU935">
        <v>-13.07187081</v>
      </c>
      <c r="AV935">
        <v>5.0722184849999996</v>
      </c>
      <c r="AW935">
        <v>-0.44444948499999998</v>
      </c>
      <c r="AX935">
        <v>-4.259129358</v>
      </c>
      <c r="AY935">
        <v>-4.3741191260000001</v>
      </c>
      <c r="AZ935">
        <v>0</v>
      </c>
      <c r="BA935">
        <v>3.559936</v>
      </c>
      <c r="BB935">
        <v>4.5134556440000004</v>
      </c>
      <c r="BC935">
        <v>8.2469778629999997</v>
      </c>
      <c r="BD935">
        <v>0.54728601399999999</v>
      </c>
      <c r="BE935">
        <v>35.370707760000002</v>
      </c>
      <c r="BF935">
        <v>-0.71917434999999996</v>
      </c>
      <c r="BG935">
        <v>2.0674226679999999</v>
      </c>
      <c r="BH935">
        <v>-0.85066918199999997</v>
      </c>
      <c r="BI935">
        <v>-1.8892218460000001</v>
      </c>
      <c r="BJ935">
        <v>-0.89228506200000002</v>
      </c>
      <c r="BK935">
        <v>19.59</v>
      </c>
      <c r="BL935">
        <v>20.719999000000001</v>
      </c>
      <c r="BM935">
        <v>19.129999000000002</v>
      </c>
      <c r="BN935">
        <v>19.950001</v>
      </c>
      <c r="BO935">
        <v>0.84</v>
      </c>
      <c r="BP935">
        <v>4.395604166</v>
      </c>
      <c r="BQ935">
        <v>-0.745</v>
      </c>
      <c r="BR935">
        <v>0.22900029999999999</v>
      </c>
      <c r="BS935">
        <v>0.60200010000000004</v>
      </c>
      <c r="BT935">
        <v>0.54715169100000005</v>
      </c>
      <c r="BU935">
        <v>84.371818180000005</v>
      </c>
      <c r="BV935">
        <v>8.5801838610000001</v>
      </c>
      <c r="BW935">
        <v>-7.6098059239999998</v>
      </c>
      <c r="BX935">
        <v>-4.6848724730000004</v>
      </c>
      <c r="BY935">
        <v>-9.4420877E-2</v>
      </c>
      <c r="BZ935">
        <v>2.6173157339999999</v>
      </c>
      <c r="CA935" t="s">
        <v>60</v>
      </c>
      <c r="CB935">
        <v>-1.4315912E-2</v>
      </c>
      <c r="CC935">
        <v>1</v>
      </c>
    </row>
    <row r="936" spans="1:81" x14ac:dyDescent="0.25">
      <c r="A936">
        <v>1870</v>
      </c>
      <c r="B936" s="1">
        <v>41676</v>
      </c>
      <c r="C936">
        <v>1752.98999</v>
      </c>
      <c r="D936">
        <v>1774.0600589999999</v>
      </c>
      <c r="E936">
        <v>1752.98999</v>
      </c>
      <c r="F936">
        <v>1773.4300539999999</v>
      </c>
      <c r="G936">
        <v>1773.4300539999999</v>
      </c>
      <c r="H936">
        <v>3825410000</v>
      </c>
      <c r="I936" s="2">
        <v>639144000000</v>
      </c>
      <c r="J936">
        <v>-79440000</v>
      </c>
      <c r="K936" s="3" t="b">
        <f t="shared" si="294"/>
        <v>0</v>
      </c>
      <c r="L936" s="3" t="b">
        <f t="shared" si="295"/>
        <v>0</v>
      </c>
      <c r="M936" s="3" t="b">
        <f t="shared" si="296"/>
        <v>0</v>
      </c>
      <c r="N936" s="3" t="b">
        <f t="shared" si="297"/>
        <v>1</v>
      </c>
      <c r="O936" s="3" t="b">
        <f t="shared" si="298"/>
        <v>0</v>
      </c>
      <c r="P936" s="3" t="b">
        <f t="shared" si="299"/>
        <v>0</v>
      </c>
      <c r="Q936">
        <v>774430000</v>
      </c>
      <c r="R936">
        <v>-154890000</v>
      </c>
      <c r="S936">
        <v>-838219697</v>
      </c>
      <c r="T936" s="2">
        <v>865889000000</v>
      </c>
      <c r="U936">
        <v>2865180035</v>
      </c>
      <c r="V936" s="3" t="b">
        <f t="shared" si="300"/>
        <v>1</v>
      </c>
      <c r="W936" s="3" t="b">
        <f t="shared" si="301"/>
        <v>0</v>
      </c>
      <c r="X936" s="3" t="b">
        <f t="shared" si="302"/>
        <v>0</v>
      </c>
      <c r="Y936" s="3" t="b">
        <f t="shared" si="303"/>
        <v>0</v>
      </c>
      <c r="Z936" s="3" t="b">
        <f t="shared" si="304"/>
        <v>0</v>
      </c>
      <c r="AA936" s="3" t="b">
        <f t="shared" si="305"/>
        <v>0</v>
      </c>
      <c r="AB936">
        <v>2575071856</v>
      </c>
      <c r="AC936">
        <v>1150155258</v>
      </c>
      <c r="AD936">
        <v>228590952.69999999</v>
      </c>
      <c r="AE936">
        <v>2508989692</v>
      </c>
      <c r="AF936">
        <v>19753140.780000001</v>
      </c>
      <c r="AG936" s="3" t="b">
        <f t="shared" si="306"/>
        <v>1</v>
      </c>
      <c r="AH936" s="3" t="b">
        <f t="shared" si="307"/>
        <v>0</v>
      </c>
      <c r="AI936" s="3" t="b">
        <f t="shared" si="308"/>
        <v>0</v>
      </c>
      <c r="AJ936" s="3" t="b">
        <f t="shared" si="309"/>
        <v>0</v>
      </c>
      <c r="AK936" s="3" t="b">
        <f t="shared" si="310"/>
        <v>0</v>
      </c>
      <c r="AL936" s="3" t="b">
        <f t="shared" si="311"/>
        <v>0</v>
      </c>
      <c r="AM936" s="3" t="b">
        <f t="shared" si="312"/>
        <v>0</v>
      </c>
      <c r="AN936" s="3" t="b">
        <f t="shared" si="313"/>
        <v>0</v>
      </c>
      <c r="AO936" s="3" t="b">
        <f t="shared" si="314"/>
        <v>0</v>
      </c>
      <c r="AP936">
        <v>20369906.239999998</v>
      </c>
      <c r="AQ936">
        <v>-5161635.0930000003</v>
      </c>
      <c r="AR936">
        <v>-12269175.68</v>
      </c>
      <c r="AS936">
        <v>31.447072729999999</v>
      </c>
      <c r="AT936">
        <v>19.296895190000001</v>
      </c>
      <c r="AU936">
        <v>158.81986190000001</v>
      </c>
      <c r="AV936">
        <v>8.7349023920000004</v>
      </c>
      <c r="AW936">
        <v>8.6496906080000002</v>
      </c>
      <c r="AX936">
        <v>3.7794212539999998</v>
      </c>
      <c r="AY936">
        <v>-0.589856139</v>
      </c>
      <c r="AZ936">
        <v>21.790039</v>
      </c>
      <c r="BA936">
        <v>0</v>
      </c>
      <c r="BB936">
        <v>5.7474973120000001</v>
      </c>
      <c r="BC936">
        <v>7.6579080160000004</v>
      </c>
      <c r="BD936">
        <v>0.75053099400000001</v>
      </c>
      <c r="BE936">
        <v>42.874476170000001</v>
      </c>
      <c r="BF936">
        <v>7.5037684110000002</v>
      </c>
      <c r="BG936">
        <v>3.392297031</v>
      </c>
      <c r="BH936">
        <v>3.419666689</v>
      </c>
      <c r="BI936">
        <v>1.0235241159999999</v>
      </c>
      <c r="BJ936">
        <v>0.176741174</v>
      </c>
      <c r="BK936">
        <v>19.09</v>
      </c>
      <c r="BL936">
        <v>19.09</v>
      </c>
      <c r="BM936">
        <v>17.09</v>
      </c>
      <c r="BN936">
        <v>17.23</v>
      </c>
      <c r="BO936">
        <v>-2.7200009999999999</v>
      </c>
      <c r="BP936">
        <v>-13.63408954</v>
      </c>
      <c r="BQ936">
        <v>-0.94000050000000002</v>
      </c>
      <c r="BR936">
        <v>-1.1790003</v>
      </c>
      <c r="BS936">
        <v>-0.38500000000000001</v>
      </c>
      <c r="BT936">
        <v>0.23915165499999999</v>
      </c>
      <c r="BU936">
        <v>56.588355460000002</v>
      </c>
      <c r="BV936">
        <v>-27.783462719999999</v>
      </c>
      <c r="BW936">
        <v>-9.6016394280000004</v>
      </c>
      <c r="BX936">
        <v>-12.04290398</v>
      </c>
      <c r="BY936">
        <v>-8.615248996</v>
      </c>
      <c r="BZ936">
        <v>-1.033871537</v>
      </c>
      <c r="CA936" t="s">
        <v>61</v>
      </c>
      <c r="CB936">
        <v>0.71119092399999995</v>
      </c>
      <c r="CC936">
        <v>1</v>
      </c>
    </row>
    <row r="937" spans="1:81" x14ac:dyDescent="0.25">
      <c r="A937">
        <v>1871</v>
      </c>
      <c r="B937" s="1">
        <v>41677</v>
      </c>
      <c r="C937">
        <v>1776.01001</v>
      </c>
      <c r="D937">
        <v>1798.030029</v>
      </c>
      <c r="E937">
        <v>1776.01001</v>
      </c>
      <c r="F937">
        <v>1797.0200199999999</v>
      </c>
      <c r="G937">
        <v>1797.0200199999999</v>
      </c>
      <c r="H937">
        <v>3775990000</v>
      </c>
      <c r="I937" s="2">
        <v>642920000000</v>
      </c>
      <c r="J937">
        <v>3800700000</v>
      </c>
      <c r="K937" s="3" t="b">
        <f t="shared" si="294"/>
        <v>1</v>
      </c>
      <c r="L937" s="3" t="b">
        <f t="shared" si="295"/>
        <v>0</v>
      </c>
      <c r="M937" s="3" t="b">
        <f t="shared" si="296"/>
        <v>0</v>
      </c>
      <c r="N937" s="3" t="b">
        <f t="shared" si="297"/>
        <v>0</v>
      </c>
      <c r="O937" s="3" t="b">
        <f t="shared" si="298"/>
        <v>0</v>
      </c>
      <c r="P937" s="3" t="b">
        <f t="shared" si="299"/>
        <v>0</v>
      </c>
      <c r="Q937">
        <v>1467674000</v>
      </c>
      <c r="R937">
        <v>1521216000</v>
      </c>
      <c r="S937">
        <v>-390348363.60000002</v>
      </c>
      <c r="T937" s="2">
        <v>869318000000</v>
      </c>
      <c r="U937">
        <v>3513122225</v>
      </c>
      <c r="V937" s="3" t="b">
        <f t="shared" si="300"/>
        <v>1</v>
      </c>
      <c r="W937" s="3" t="b">
        <f t="shared" si="301"/>
        <v>0</v>
      </c>
      <c r="X937" s="3" t="b">
        <f t="shared" si="302"/>
        <v>0</v>
      </c>
      <c r="Y937" s="3" t="b">
        <f t="shared" si="303"/>
        <v>0</v>
      </c>
      <c r="Z937" s="3" t="b">
        <f t="shared" si="304"/>
        <v>0</v>
      </c>
      <c r="AA937" s="3" t="b">
        <f t="shared" si="305"/>
        <v>0</v>
      </c>
      <c r="AB937">
        <v>3107651981</v>
      </c>
      <c r="AC937">
        <v>2833422546</v>
      </c>
      <c r="AD937">
        <v>621138404.5</v>
      </c>
      <c r="AE937">
        <v>2559217484</v>
      </c>
      <c r="AF937">
        <v>48907550.009999998</v>
      </c>
      <c r="AG937" s="3" t="b">
        <f t="shared" si="306"/>
        <v>1</v>
      </c>
      <c r="AH937" s="3" t="b">
        <f t="shared" si="307"/>
        <v>0</v>
      </c>
      <c r="AI937" s="3" t="b">
        <f t="shared" si="308"/>
        <v>0</v>
      </c>
      <c r="AJ937" s="3" t="b">
        <f t="shared" si="309"/>
        <v>0</v>
      </c>
      <c r="AK937" s="3" t="b">
        <f t="shared" si="310"/>
        <v>0</v>
      </c>
      <c r="AL937" s="3" t="b">
        <f t="shared" si="311"/>
        <v>0</v>
      </c>
      <c r="AM937" s="3" t="b">
        <f t="shared" si="312"/>
        <v>0</v>
      </c>
      <c r="AN937" s="3" t="b">
        <f t="shared" si="313"/>
        <v>0</v>
      </c>
      <c r="AO937" s="3" t="b">
        <f t="shared" si="314"/>
        <v>0</v>
      </c>
      <c r="AP937">
        <v>31678952.850000001</v>
      </c>
      <c r="AQ937">
        <v>28114859.129999999</v>
      </c>
      <c r="AR937">
        <v>-7005207.7850000001</v>
      </c>
      <c r="AS937">
        <v>52.337953259999999</v>
      </c>
      <c r="AT937">
        <v>20.89088053</v>
      </c>
      <c r="AU937">
        <v>66.431876529999997</v>
      </c>
      <c r="AV937">
        <v>20.093887859999999</v>
      </c>
      <c r="AW937">
        <v>13.437895109999999</v>
      </c>
      <c r="AX937">
        <v>11.81342302</v>
      </c>
      <c r="AY937">
        <v>1.7660186659999999</v>
      </c>
      <c r="AZ937">
        <v>23.589966</v>
      </c>
      <c r="BA937">
        <v>0</v>
      </c>
      <c r="BB937">
        <v>7.0219593610000004</v>
      </c>
      <c r="BC937">
        <v>7.1109145859999998</v>
      </c>
      <c r="BD937">
        <v>0.98749032599999997</v>
      </c>
      <c r="BE937">
        <v>49.685289679999997</v>
      </c>
      <c r="BF937">
        <v>6.8108135179999998</v>
      </c>
      <c r="BG937">
        <v>7.1572909649999996</v>
      </c>
      <c r="BH937">
        <v>4.8289991150000002</v>
      </c>
      <c r="BI937">
        <v>4.3683448589999996</v>
      </c>
      <c r="BJ937">
        <v>0.80752192099999998</v>
      </c>
      <c r="BK937">
        <v>16.149999999999999</v>
      </c>
      <c r="BL937">
        <v>16.309999000000001</v>
      </c>
      <c r="BM937">
        <v>15.09</v>
      </c>
      <c r="BN937">
        <v>15.29</v>
      </c>
      <c r="BO937">
        <v>-1.94</v>
      </c>
      <c r="BP937">
        <v>-11.25943122</v>
      </c>
      <c r="BQ937">
        <v>-2.3300005000000001</v>
      </c>
      <c r="BR937">
        <v>-1.4180003999999999</v>
      </c>
      <c r="BS937">
        <v>-1.4180003000000001</v>
      </c>
      <c r="BT937">
        <v>7.4727309000000006E-2</v>
      </c>
      <c r="BU937">
        <v>36.772216550000003</v>
      </c>
      <c r="BV937">
        <v>-19.81613892</v>
      </c>
      <c r="BW937">
        <v>-23.799800820000002</v>
      </c>
      <c r="BX937">
        <v>-14.4841716</v>
      </c>
      <c r="BY937">
        <v>-14.484170580000001</v>
      </c>
      <c r="BZ937">
        <v>-2.0273765990000001</v>
      </c>
      <c r="CA937" t="s">
        <v>61</v>
      </c>
      <c r="CB937">
        <v>0.95155949799999995</v>
      </c>
      <c r="CC937">
        <v>1</v>
      </c>
    </row>
    <row r="938" spans="1:81" x14ac:dyDescent="0.25">
      <c r="A938">
        <v>1872</v>
      </c>
      <c r="B938" s="1">
        <v>41680</v>
      </c>
      <c r="C938">
        <v>1796.1999510000001</v>
      </c>
      <c r="D938">
        <v>1799.9399410000001</v>
      </c>
      <c r="E938">
        <v>1791.829956</v>
      </c>
      <c r="F938">
        <v>1799.839966</v>
      </c>
      <c r="G938">
        <v>1799.839966</v>
      </c>
      <c r="H938">
        <v>3312160000</v>
      </c>
      <c r="I938" s="2">
        <v>646233000000</v>
      </c>
      <c r="J938">
        <v>3544075000</v>
      </c>
      <c r="K938" s="3" t="b">
        <f t="shared" si="294"/>
        <v>1</v>
      </c>
      <c r="L938" s="3" t="b">
        <f t="shared" si="295"/>
        <v>0</v>
      </c>
      <c r="M938" s="3" t="b">
        <f t="shared" si="296"/>
        <v>0</v>
      </c>
      <c r="N938" s="3" t="b">
        <f t="shared" si="297"/>
        <v>0</v>
      </c>
      <c r="O938" s="3" t="b">
        <f t="shared" si="298"/>
        <v>0</v>
      </c>
      <c r="P938" s="3" t="b">
        <f t="shared" si="299"/>
        <v>0</v>
      </c>
      <c r="Q938">
        <v>3651667000</v>
      </c>
      <c r="R938">
        <v>2145994000</v>
      </c>
      <c r="S938">
        <v>-5747212.1210000003</v>
      </c>
      <c r="T938" s="2">
        <v>872549000000</v>
      </c>
      <c r="U938">
        <v>3330048478</v>
      </c>
      <c r="V938" s="3" t="b">
        <f t="shared" si="300"/>
        <v>1</v>
      </c>
      <c r="W938" s="3" t="b">
        <f t="shared" si="301"/>
        <v>0</v>
      </c>
      <c r="X938" s="3" t="b">
        <f t="shared" si="302"/>
        <v>0</v>
      </c>
      <c r="Y938" s="3" t="b">
        <f t="shared" si="303"/>
        <v>0</v>
      </c>
      <c r="Z938" s="3" t="b">
        <f t="shared" si="304"/>
        <v>0</v>
      </c>
      <c r="AA938" s="3" t="b">
        <f t="shared" si="305"/>
        <v>0</v>
      </c>
      <c r="AB938">
        <v>3419982907</v>
      </c>
      <c r="AC938">
        <v>3180715850</v>
      </c>
      <c r="AD938">
        <v>1023150742</v>
      </c>
      <c r="AE938">
        <v>2564415040</v>
      </c>
      <c r="AF938">
        <v>27712674</v>
      </c>
      <c r="AG938" s="3" t="b">
        <f t="shared" si="306"/>
        <v>1</v>
      </c>
      <c r="AH938" s="3" t="b">
        <f t="shared" si="307"/>
        <v>0</v>
      </c>
      <c r="AI938" s="3" t="b">
        <f t="shared" si="308"/>
        <v>0</v>
      </c>
      <c r="AJ938" s="3" t="b">
        <f t="shared" si="309"/>
        <v>0</v>
      </c>
      <c r="AK938" s="3" t="b">
        <f t="shared" si="310"/>
        <v>0</v>
      </c>
      <c r="AL938" s="3" t="b">
        <f t="shared" si="311"/>
        <v>0</v>
      </c>
      <c r="AM938" s="3" t="b">
        <f t="shared" si="312"/>
        <v>0</v>
      </c>
      <c r="AN938" s="3" t="b">
        <f t="shared" si="313"/>
        <v>0</v>
      </c>
      <c r="AO938" s="3" t="b">
        <f t="shared" si="314"/>
        <v>0</v>
      </c>
      <c r="AP938">
        <v>35926576.020000003</v>
      </c>
      <c r="AQ938">
        <v>28767835.91</v>
      </c>
      <c r="AR938">
        <v>-2621924.389</v>
      </c>
      <c r="AS938">
        <v>54.835250420000001</v>
      </c>
      <c r="AT938">
        <v>2.497297155</v>
      </c>
      <c r="AU938">
        <v>4.771484171</v>
      </c>
      <c r="AV938">
        <v>11.694088839999999</v>
      </c>
      <c r="AW938">
        <v>14.894609920000001</v>
      </c>
      <c r="AX938">
        <v>12.190374070000001</v>
      </c>
      <c r="AY938">
        <v>3.2474940330000002</v>
      </c>
      <c r="AZ938">
        <v>2.8199459999999998</v>
      </c>
      <c r="BA938">
        <v>0</v>
      </c>
      <c r="BB938">
        <v>6.7218155499999996</v>
      </c>
      <c r="BC938">
        <v>6.6029921160000002</v>
      </c>
      <c r="BD938">
        <v>1.017995392</v>
      </c>
      <c r="BE938">
        <v>50.445872979999997</v>
      </c>
      <c r="BF938">
        <v>0.76058329700000005</v>
      </c>
      <c r="BG938">
        <v>3.785698408</v>
      </c>
      <c r="BH938">
        <v>5.2036309200000002</v>
      </c>
      <c r="BI938">
        <v>4.3026563680000001</v>
      </c>
      <c r="BJ938">
        <v>1.171681593</v>
      </c>
      <c r="BK938">
        <v>15.63</v>
      </c>
      <c r="BL938">
        <v>15.76</v>
      </c>
      <c r="BM938">
        <v>15.1</v>
      </c>
      <c r="BN938">
        <v>15.26</v>
      </c>
      <c r="BO938">
        <v>-0.03</v>
      </c>
      <c r="BP938">
        <v>-0.196206671</v>
      </c>
      <c r="BQ938">
        <v>-0.98499999999999999</v>
      </c>
      <c r="BR938">
        <v>-1.6010002999999999</v>
      </c>
      <c r="BS938">
        <v>-1.2360002999999999</v>
      </c>
      <c r="BT938">
        <v>-0.10478789099999999</v>
      </c>
      <c r="BU938">
        <v>36.465781409999998</v>
      </c>
      <c r="BV938">
        <v>-0.306435138</v>
      </c>
      <c r="BW938">
        <v>-10.061287030000001</v>
      </c>
      <c r="BX938">
        <v>-16.353424919999998</v>
      </c>
      <c r="BY938">
        <v>-12.62513075</v>
      </c>
      <c r="BZ938">
        <v>-3.7049888850000001</v>
      </c>
      <c r="CA938" t="s">
        <v>60</v>
      </c>
      <c r="CB938">
        <v>0.51608897200000003</v>
      </c>
      <c r="CC938">
        <v>1</v>
      </c>
    </row>
    <row r="939" spans="1:81" x14ac:dyDescent="0.25">
      <c r="A939">
        <v>1873</v>
      </c>
      <c r="B939" s="1">
        <v>41681</v>
      </c>
      <c r="C939">
        <v>1800.4499510000001</v>
      </c>
      <c r="D939">
        <v>1823.540039</v>
      </c>
      <c r="E939">
        <v>1800.410034</v>
      </c>
      <c r="F939">
        <v>1819.75</v>
      </c>
      <c r="G939">
        <v>1819.75</v>
      </c>
      <c r="H939">
        <v>3699380000</v>
      </c>
      <c r="I939" s="2">
        <v>649932000000</v>
      </c>
      <c r="J939">
        <v>3505770000</v>
      </c>
      <c r="K939" s="3" t="b">
        <f t="shared" si="294"/>
        <v>1</v>
      </c>
      <c r="L939" s="3" t="b">
        <f t="shared" si="295"/>
        <v>0</v>
      </c>
      <c r="M939" s="3" t="b">
        <f t="shared" si="296"/>
        <v>0</v>
      </c>
      <c r="N939" s="3" t="b">
        <f t="shared" si="297"/>
        <v>0</v>
      </c>
      <c r="O939" s="3" t="b">
        <f t="shared" si="298"/>
        <v>0</v>
      </c>
      <c r="P939" s="3" t="b">
        <f t="shared" si="299"/>
        <v>0</v>
      </c>
      <c r="Q939">
        <v>3567475000</v>
      </c>
      <c r="R939">
        <v>3631403000</v>
      </c>
      <c r="S939">
        <v>746393393.89999998</v>
      </c>
      <c r="T939" s="2">
        <v>875036000000</v>
      </c>
      <c r="U939">
        <v>2858766260</v>
      </c>
      <c r="V939" s="3" t="b">
        <f t="shared" si="300"/>
        <v>1</v>
      </c>
      <c r="W939" s="3" t="b">
        <f t="shared" si="301"/>
        <v>0</v>
      </c>
      <c r="X939" s="3" t="b">
        <f t="shared" si="302"/>
        <v>0</v>
      </c>
      <c r="Y939" s="3" t="b">
        <f t="shared" si="303"/>
        <v>0</v>
      </c>
      <c r="Z939" s="3" t="b">
        <f t="shared" si="304"/>
        <v>0</v>
      </c>
      <c r="AA939" s="3" t="b">
        <f t="shared" si="305"/>
        <v>0</v>
      </c>
      <c r="AB939">
        <v>3067188967</v>
      </c>
      <c r="AC939">
        <v>3214765090</v>
      </c>
      <c r="AD939">
        <v>1595262664</v>
      </c>
      <c r="AE939">
        <v>2605338001</v>
      </c>
      <c r="AF939">
        <v>23060258.780000001</v>
      </c>
      <c r="AG939" s="3" t="b">
        <f t="shared" si="306"/>
        <v>1</v>
      </c>
      <c r="AH939" s="3" t="b">
        <f t="shared" si="307"/>
        <v>0</v>
      </c>
      <c r="AI939" s="3" t="b">
        <f t="shared" si="308"/>
        <v>0</v>
      </c>
      <c r="AJ939" s="3" t="b">
        <f t="shared" si="309"/>
        <v>0</v>
      </c>
      <c r="AK939" s="3" t="b">
        <f t="shared" si="310"/>
        <v>0</v>
      </c>
      <c r="AL939" s="3" t="b">
        <f t="shared" si="311"/>
        <v>0</v>
      </c>
      <c r="AM939" s="3" t="b">
        <f t="shared" si="312"/>
        <v>0</v>
      </c>
      <c r="AN939" s="3" t="b">
        <f t="shared" si="313"/>
        <v>0</v>
      </c>
      <c r="AO939" s="3" t="b">
        <f t="shared" si="314"/>
        <v>0</v>
      </c>
      <c r="AP939">
        <v>29424248.449999999</v>
      </c>
      <c r="AQ939">
        <v>34329658.310000002</v>
      </c>
      <c r="AR939">
        <v>5249641.1349999998</v>
      </c>
      <c r="AS939">
        <v>72.467244530000002</v>
      </c>
      <c r="AT939">
        <v>17.631994110000001</v>
      </c>
      <c r="AU939">
        <v>32.154488180000001</v>
      </c>
      <c r="AV939">
        <v>10.064645629999999</v>
      </c>
      <c r="AW939">
        <v>12.55578126</v>
      </c>
      <c r="AX939">
        <v>14.40223117</v>
      </c>
      <c r="AY939">
        <v>6.1048804910000003</v>
      </c>
      <c r="AZ939">
        <v>19.910034</v>
      </c>
      <c r="BA939">
        <v>0</v>
      </c>
      <c r="BB939">
        <v>7.6638311530000003</v>
      </c>
      <c r="BC939">
        <v>6.1313498219999998</v>
      </c>
      <c r="BD939">
        <v>1.249941918</v>
      </c>
      <c r="BE939">
        <v>55.554408219999999</v>
      </c>
      <c r="BF939">
        <v>5.108535238</v>
      </c>
      <c r="BG939">
        <v>2.9345592680000001</v>
      </c>
      <c r="BH939">
        <v>3.8800379459999998</v>
      </c>
      <c r="BI939">
        <v>4.7938797739999996</v>
      </c>
      <c r="BJ939">
        <v>1.958535057</v>
      </c>
      <c r="BK939">
        <v>15.29</v>
      </c>
      <c r="BL939">
        <v>15.29</v>
      </c>
      <c r="BM939">
        <v>14.08</v>
      </c>
      <c r="BN939">
        <v>14.51</v>
      </c>
      <c r="BO939">
        <v>-0.75</v>
      </c>
      <c r="BP939">
        <v>-4.9148099609999996</v>
      </c>
      <c r="BQ939">
        <v>-0.39</v>
      </c>
      <c r="BR939">
        <v>-0.81899999999999995</v>
      </c>
      <c r="BS939">
        <v>-1.2850002</v>
      </c>
      <c r="BT939">
        <v>-0.40703036399999998</v>
      </c>
      <c r="BU939">
        <v>28.80490296</v>
      </c>
      <c r="BV939">
        <v>-7.660878447</v>
      </c>
      <c r="BW939">
        <v>-3.9836567930000002</v>
      </c>
      <c r="BX939">
        <v>-8.3656792650000007</v>
      </c>
      <c r="BY939">
        <v>-13.125640450000001</v>
      </c>
      <c r="BZ939">
        <v>-6.7704966640000004</v>
      </c>
      <c r="CA939" t="s">
        <v>61</v>
      </c>
      <c r="CB939">
        <v>0.90238468800000005</v>
      </c>
      <c r="CC939">
        <v>1</v>
      </c>
    </row>
    <row r="940" spans="1:81" x14ac:dyDescent="0.25">
      <c r="A940">
        <v>1874</v>
      </c>
      <c r="B940" s="1">
        <v>41682</v>
      </c>
      <c r="C940">
        <v>1820.119995</v>
      </c>
      <c r="D940">
        <v>1826.5500489999999</v>
      </c>
      <c r="E940">
        <v>1815.969971</v>
      </c>
      <c r="F940">
        <v>1819.26001</v>
      </c>
      <c r="G940">
        <v>1819.26001</v>
      </c>
      <c r="H940">
        <v>3326380000</v>
      </c>
      <c r="I940" s="2">
        <v>646606000000</v>
      </c>
      <c r="J940">
        <v>186500000</v>
      </c>
      <c r="K940" s="3" t="b">
        <f t="shared" si="294"/>
        <v>1</v>
      </c>
      <c r="L940" s="3" t="b">
        <f t="shared" si="295"/>
        <v>0</v>
      </c>
      <c r="M940" s="3" t="b">
        <f t="shared" si="296"/>
        <v>0</v>
      </c>
      <c r="N940" s="3" t="b">
        <f t="shared" si="297"/>
        <v>0</v>
      </c>
      <c r="O940" s="3" t="b">
        <f t="shared" si="298"/>
        <v>0</v>
      </c>
      <c r="P940" s="3" t="b">
        <f t="shared" si="299"/>
        <v>0</v>
      </c>
      <c r="Q940">
        <v>1475486000</v>
      </c>
      <c r="R940">
        <v>2193384000</v>
      </c>
      <c r="S940">
        <v>986223212.10000002</v>
      </c>
      <c r="T940" s="2">
        <v>873778000000</v>
      </c>
      <c r="U940">
        <v>614715912.39999998</v>
      </c>
      <c r="V940" s="3" t="b">
        <f t="shared" si="300"/>
        <v>1</v>
      </c>
      <c r="W940" s="3" t="b">
        <f t="shared" si="301"/>
        <v>0</v>
      </c>
      <c r="X940" s="3" t="b">
        <f t="shared" si="302"/>
        <v>0</v>
      </c>
      <c r="Y940" s="3" t="b">
        <f t="shared" si="303"/>
        <v>0</v>
      </c>
      <c r="Z940" s="3" t="b">
        <f t="shared" si="304"/>
        <v>0</v>
      </c>
      <c r="AA940" s="3" t="b">
        <f t="shared" si="305"/>
        <v>0</v>
      </c>
      <c r="AB940">
        <v>1586682676</v>
      </c>
      <c r="AC940">
        <v>2149659008</v>
      </c>
      <c r="AD940">
        <v>1787628788</v>
      </c>
      <c r="AE940">
        <v>2604442333</v>
      </c>
      <c r="AF940">
        <v>20013646.43</v>
      </c>
      <c r="AG940" s="3" t="b">
        <f t="shared" si="306"/>
        <v>1</v>
      </c>
      <c r="AH940" s="3" t="b">
        <f t="shared" si="307"/>
        <v>0</v>
      </c>
      <c r="AI940" s="3" t="b">
        <f t="shared" si="308"/>
        <v>0</v>
      </c>
      <c r="AJ940" s="3" t="b">
        <f t="shared" si="309"/>
        <v>0</v>
      </c>
      <c r="AK940" s="3" t="b">
        <f t="shared" si="310"/>
        <v>0</v>
      </c>
      <c r="AL940" s="3" t="b">
        <f t="shared" si="311"/>
        <v>0</v>
      </c>
      <c r="AM940" s="3" t="b">
        <f t="shared" si="312"/>
        <v>0</v>
      </c>
      <c r="AN940" s="3" t="b">
        <f t="shared" si="313"/>
        <v>0</v>
      </c>
      <c r="AO940" s="3" t="b">
        <f t="shared" si="314"/>
        <v>0</v>
      </c>
      <c r="AP940">
        <v>17659750.829999998</v>
      </c>
      <c r="AQ940">
        <v>23702579.93</v>
      </c>
      <c r="AR940">
        <v>9982980.4370000008</v>
      </c>
      <c r="AS940">
        <v>72.03331756</v>
      </c>
      <c r="AT940">
        <v>-0.43392697299999999</v>
      </c>
      <c r="AU940">
        <v>-0.59879049699999998</v>
      </c>
      <c r="AV940">
        <v>8.5990335699999996</v>
      </c>
      <c r="AW940">
        <v>7.6718086999999997</v>
      </c>
      <c r="AX940">
        <v>10.130178089999999</v>
      </c>
      <c r="AY940">
        <v>6.9462514119999996</v>
      </c>
      <c r="AZ940">
        <v>0</v>
      </c>
      <c r="BA940">
        <v>0.48998999999999998</v>
      </c>
      <c r="BB940">
        <v>7.1164146429999997</v>
      </c>
      <c r="BC940">
        <v>5.728395549</v>
      </c>
      <c r="BD940">
        <v>1.2423050369999999</v>
      </c>
      <c r="BE940">
        <v>55.403034660000003</v>
      </c>
      <c r="BF940">
        <v>-0.15137355699999999</v>
      </c>
      <c r="BG940">
        <v>2.4785808409999999</v>
      </c>
      <c r="BH940">
        <v>2.2261770169999999</v>
      </c>
      <c r="BI940">
        <v>3.0926235530000001</v>
      </c>
      <c r="BJ940">
        <v>2.2214042150000002</v>
      </c>
      <c r="BK940">
        <v>14.31</v>
      </c>
      <c r="BL940">
        <v>14.64</v>
      </c>
      <c r="BM940">
        <v>14.02</v>
      </c>
      <c r="BN940">
        <v>14.3</v>
      </c>
      <c r="BO940">
        <v>-0.21</v>
      </c>
      <c r="BP940">
        <v>-1.447277739</v>
      </c>
      <c r="BQ940">
        <v>-0.48</v>
      </c>
      <c r="BR940">
        <v>-0.372</v>
      </c>
      <c r="BS940">
        <v>-0.66400000000000003</v>
      </c>
      <c r="BT940">
        <v>-0.60175768500000004</v>
      </c>
      <c r="BU940">
        <v>26.659856999999999</v>
      </c>
      <c r="BV940">
        <v>-2.145045965</v>
      </c>
      <c r="BW940">
        <v>-4.9029622059999998</v>
      </c>
      <c r="BX940">
        <v>-3.7997957100000002</v>
      </c>
      <c r="BY940">
        <v>-6.7824310519999997</v>
      </c>
      <c r="BZ940">
        <v>-8.2041913290000004</v>
      </c>
      <c r="CA940" t="s">
        <v>60</v>
      </c>
      <c r="CB940">
        <v>0.28106050700000001</v>
      </c>
      <c r="CC940">
        <v>1</v>
      </c>
    </row>
    <row r="941" spans="1:81" x14ac:dyDescent="0.25">
      <c r="A941">
        <v>1875</v>
      </c>
      <c r="B941" s="1">
        <v>41683</v>
      </c>
      <c r="C941">
        <v>1814.8199460000001</v>
      </c>
      <c r="D941">
        <v>1830.25</v>
      </c>
      <c r="E941">
        <v>1809.219971</v>
      </c>
      <c r="F941">
        <v>1829.829956</v>
      </c>
      <c r="G941">
        <v>1829.829956</v>
      </c>
      <c r="H941">
        <v>3289510000</v>
      </c>
      <c r="I941" s="2">
        <v>649895000000</v>
      </c>
      <c r="J941">
        <v>-18435000</v>
      </c>
      <c r="K941" s="3" t="b">
        <f t="shared" si="294"/>
        <v>0</v>
      </c>
      <c r="L941" s="3" t="b">
        <f t="shared" si="295"/>
        <v>0</v>
      </c>
      <c r="M941" s="3" t="b">
        <f t="shared" si="296"/>
        <v>0</v>
      </c>
      <c r="N941" s="3" t="b">
        <f t="shared" si="297"/>
        <v>1</v>
      </c>
      <c r="O941" s="3" t="b">
        <f t="shared" si="298"/>
        <v>0</v>
      </c>
      <c r="P941" s="3" t="b">
        <f t="shared" si="299"/>
        <v>0</v>
      </c>
      <c r="Q941">
        <v>766115000</v>
      </c>
      <c r="R941">
        <v>1432234000</v>
      </c>
      <c r="S941">
        <v>1567648667</v>
      </c>
      <c r="T941" s="2">
        <v>876936000000</v>
      </c>
      <c r="U941">
        <v>950251202.79999995</v>
      </c>
      <c r="V941" s="3" t="b">
        <f t="shared" si="300"/>
        <v>1</v>
      </c>
      <c r="W941" s="3" t="b">
        <f t="shared" si="301"/>
        <v>0</v>
      </c>
      <c r="X941" s="3" t="b">
        <f t="shared" si="302"/>
        <v>0</v>
      </c>
      <c r="Y941" s="3" t="b">
        <f t="shared" si="303"/>
        <v>0</v>
      </c>
      <c r="Z941" s="3" t="b">
        <f t="shared" si="304"/>
        <v>0</v>
      </c>
      <c r="AA941" s="3" t="b">
        <f t="shared" si="305"/>
        <v>0</v>
      </c>
      <c r="AB941">
        <v>1190500532</v>
      </c>
      <c r="AC941">
        <v>1646550168</v>
      </c>
      <c r="AD941">
        <v>2126457026</v>
      </c>
      <c r="AE941">
        <v>2623554468</v>
      </c>
      <c r="AF941">
        <v>9108233.2420000006</v>
      </c>
      <c r="AG941" s="3" t="b">
        <f t="shared" si="306"/>
        <v>1</v>
      </c>
      <c r="AH941" s="3" t="b">
        <f t="shared" si="307"/>
        <v>0</v>
      </c>
      <c r="AI941" s="3" t="b">
        <f t="shared" si="308"/>
        <v>0</v>
      </c>
      <c r="AJ941" s="3" t="b">
        <f t="shared" si="309"/>
        <v>0</v>
      </c>
      <c r="AK941" s="3" t="b">
        <f t="shared" si="310"/>
        <v>0</v>
      </c>
      <c r="AL941" s="3" t="b">
        <f t="shared" si="311"/>
        <v>0</v>
      </c>
      <c r="AM941" s="3" t="b">
        <f t="shared" si="312"/>
        <v>0</v>
      </c>
      <c r="AN941" s="3" t="b">
        <f t="shared" si="313"/>
        <v>0</v>
      </c>
      <c r="AO941" s="3" t="b">
        <f t="shared" si="314"/>
        <v>0</v>
      </c>
      <c r="AP941">
        <v>17652261.530000001</v>
      </c>
      <c r="AQ941">
        <v>16870126.09</v>
      </c>
      <c r="AR941">
        <v>17552381.210000001</v>
      </c>
      <c r="AS941">
        <v>81.393885479999994</v>
      </c>
      <c r="AT941">
        <v>9.3605679249999998</v>
      </c>
      <c r="AU941">
        <v>12.99477553</v>
      </c>
      <c r="AV941">
        <v>4.4633204759999998</v>
      </c>
      <c r="AW941">
        <v>7.924197822</v>
      </c>
      <c r="AX941">
        <v>7.5309931580000002</v>
      </c>
      <c r="AY941">
        <v>9.1244504600000003</v>
      </c>
      <c r="AZ941">
        <v>10.569946</v>
      </c>
      <c r="BA941">
        <v>0</v>
      </c>
      <c r="BB941">
        <v>7.3630954539999998</v>
      </c>
      <c r="BC941">
        <v>5.319224438</v>
      </c>
      <c r="BD941">
        <v>1.3842422969999999</v>
      </c>
      <c r="BE941">
        <v>58.057954039999998</v>
      </c>
      <c r="BF941">
        <v>2.6549193760000001</v>
      </c>
      <c r="BG941">
        <v>1.2517729099999999</v>
      </c>
      <c r="BH941">
        <v>2.2684869609999998</v>
      </c>
      <c r="BI941">
        <v>2.1702490390000002</v>
      </c>
      <c r="BJ941">
        <v>2.9250438029999999</v>
      </c>
      <c r="BK941">
        <v>15.24</v>
      </c>
      <c r="BL941">
        <v>15.24</v>
      </c>
      <c r="BM941">
        <v>13.98</v>
      </c>
      <c r="BN941">
        <v>14.14</v>
      </c>
      <c r="BO941">
        <v>-0.16</v>
      </c>
      <c r="BP941">
        <v>-1.1188811190000001</v>
      </c>
      <c r="BQ941">
        <v>-0.185</v>
      </c>
      <c r="BR941">
        <v>-0.35699999999999998</v>
      </c>
      <c r="BS941">
        <v>-0.32600000000000001</v>
      </c>
      <c r="BT941">
        <v>-0.77224251499999996</v>
      </c>
      <c r="BU941">
        <v>25.025536259999999</v>
      </c>
      <c r="BV941">
        <v>-1.634320735</v>
      </c>
      <c r="BW941">
        <v>-1.8896833500000001</v>
      </c>
      <c r="BX941">
        <v>-3.646578141</v>
      </c>
      <c r="BY941">
        <v>-3.3299284980000001</v>
      </c>
      <c r="BZ941">
        <v>-9.1651651009999995</v>
      </c>
      <c r="CA941" t="s">
        <v>60</v>
      </c>
      <c r="CB941">
        <v>0.550753771</v>
      </c>
      <c r="CC941">
        <v>1</v>
      </c>
    </row>
    <row r="942" spans="1:81" x14ac:dyDescent="0.25">
      <c r="A942">
        <v>1879</v>
      </c>
      <c r="B942" s="1">
        <v>41690</v>
      </c>
      <c r="C942">
        <v>1829.23999</v>
      </c>
      <c r="D942">
        <v>1842.790039</v>
      </c>
      <c r="E942">
        <v>1824.579956</v>
      </c>
      <c r="F942">
        <v>1839.780029</v>
      </c>
      <c r="G942">
        <v>1839.780029</v>
      </c>
      <c r="H942">
        <v>3404980000</v>
      </c>
      <c r="I942" s="2">
        <v>656174000000</v>
      </c>
      <c r="J942">
        <v>-128295000</v>
      </c>
      <c r="K942" s="3" t="b">
        <f t="shared" si="294"/>
        <v>0</v>
      </c>
      <c r="L942" s="3" t="b">
        <f t="shared" si="295"/>
        <v>0</v>
      </c>
      <c r="M942" s="3" t="b">
        <f t="shared" si="296"/>
        <v>0</v>
      </c>
      <c r="N942" s="3" t="b">
        <f t="shared" si="297"/>
        <v>1</v>
      </c>
      <c r="O942" s="3" t="b">
        <f t="shared" si="298"/>
        <v>0</v>
      </c>
      <c r="P942" s="3" t="b">
        <f t="shared" si="299"/>
        <v>0</v>
      </c>
      <c r="Q942">
        <v>583199000</v>
      </c>
      <c r="R942">
        <v>1231808000</v>
      </c>
      <c r="S942">
        <v>1731679333</v>
      </c>
      <c r="T942" s="2">
        <v>879710000000</v>
      </c>
      <c r="U942">
        <v>-376908828</v>
      </c>
      <c r="V942" s="3" t="b">
        <f t="shared" si="300"/>
        <v>0</v>
      </c>
      <c r="W942" s="3" t="b">
        <f t="shared" si="301"/>
        <v>0</v>
      </c>
      <c r="X942" s="3" t="b">
        <f t="shared" si="302"/>
        <v>0</v>
      </c>
      <c r="Y942" s="3" t="b">
        <f t="shared" si="303"/>
        <v>1</v>
      </c>
      <c r="Z942" s="3" t="b">
        <f t="shared" si="304"/>
        <v>0</v>
      </c>
      <c r="AA942" s="3" t="b">
        <f t="shared" si="305"/>
        <v>0</v>
      </c>
      <c r="AB942">
        <v>-54158670.880000003</v>
      </c>
      <c r="AC942">
        <v>409887410.80000001</v>
      </c>
      <c r="AD942">
        <v>1426949385</v>
      </c>
      <c r="AE942">
        <v>2639144381</v>
      </c>
      <c r="AF942">
        <v>-1676431.102</v>
      </c>
      <c r="AG942" s="3" t="b">
        <f t="shared" si="306"/>
        <v>0</v>
      </c>
      <c r="AH942" s="3" t="b">
        <f t="shared" si="307"/>
        <v>0</v>
      </c>
      <c r="AI942" s="3" t="b">
        <f t="shared" si="308"/>
        <v>0</v>
      </c>
      <c r="AJ942" s="3" t="b">
        <f t="shared" si="309"/>
        <v>1</v>
      </c>
      <c r="AK942" s="3" t="b">
        <f t="shared" si="310"/>
        <v>0</v>
      </c>
      <c r="AL942" s="3" t="b">
        <f t="shared" si="311"/>
        <v>0</v>
      </c>
      <c r="AM942" s="3" t="b">
        <f t="shared" si="312"/>
        <v>1</v>
      </c>
      <c r="AN942" s="3" t="b">
        <f t="shared" si="313"/>
        <v>0</v>
      </c>
      <c r="AO942" s="3" t="b">
        <f t="shared" si="314"/>
        <v>0</v>
      </c>
      <c r="AP942">
        <v>-2205864.2379999999</v>
      </c>
      <c r="AQ942">
        <v>1125323.6000000001</v>
      </c>
      <c r="AR942">
        <v>12704439.939999999</v>
      </c>
      <c r="AS942">
        <v>90.205504219999995</v>
      </c>
      <c r="AT942">
        <v>9.7680097579999998</v>
      </c>
      <c r="AU942">
        <v>12.14360271</v>
      </c>
      <c r="AV942">
        <v>-0.43392741600000001</v>
      </c>
      <c r="AW942">
        <v>-0.75805383599999998</v>
      </c>
      <c r="AX942">
        <v>0.88736697899999994</v>
      </c>
      <c r="AY942">
        <v>5.8559590039999998</v>
      </c>
      <c r="AZ942">
        <v>11.030029000000001</v>
      </c>
      <c r="BA942">
        <v>0</v>
      </c>
      <c r="BB942">
        <v>6.896529267</v>
      </c>
      <c r="BC942">
        <v>4.7512462160000002</v>
      </c>
      <c r="BD942">
        <v>1.4515200749999999</v>
      </c>
      <c r="BE942">
        <v>59.208981809999997</v>
      </c>
      <c r="BF942">
        <v>2.9592842840000002</v>
      </c>
      <c r="BG942">
        <v>-0.74663362899999997</v>
      </c>
      <c r="BH942">
        <v>-0.73752087499999996</v>
      </c>
      <c r="BI942">
        <v>-0.16314478199999999</v>
      </c>
      <c r="BJ942">
        <v>1.5805126270000001</v>
      </c>
      <c r="BK942">
        <v>15.28</v>
      </c>
      <c r="BL942">
        <v>15.8</v>
      </c>
      <c r="BM942">
        <v>14.59</v>
      </c>
      <c r="BN942">
        <v>14.79</v>
      </c>
      <c r="BO942">
        <v>-0.71</v>
      </c>
      <c r="BP942">
        <v>-4.5806451609999996</v>
      </c>
      <c r="BQ942">
        <v>0.46</v>
      </c>
      <c r="BR942">
        <v>0.52900000000000003</v>
      </c>
      <c r="BS942">
        <v>0.32300000000000001</v>
      </c>
      <c r="BT942">
        <v>-0.184363636</v>
      </c>
      <c r="BU942">
        <v>31.664964250000001</v>
      </c>
      <c r="BV942">
        <v>-7.2522982640000002</v>
      </c>
      <c r="BW942">
        <v>4.6986721139999998</v>
      </c>
      <c r="BX942">
        <v>5.4034729319999997</v>
      </c>
      <c r="BY942">
        <v>3.2992849849999999</v>
      </c>
      <c r="BZ942">
        <v>-1.883183211</v>
      </c>
      <c r="CA942" t="s">
        <v>60</v>
      </c>
      <c r="CB942">
        <v>0.41409141999999999</v>
      </c>
      <c r="CC942">
        <v>1</v>
      </c>
    </row>
    <row r="943" spans="1:81" x14ac:dyDescent="0.25">
      <c r="A943">
        <v>1881</v>
      </c>
      <c r="B943" s="1">
        <v>41694</v>
      </c>
      <c r="C943">
        <v>1836.780029</v>
      </c>
      <c r="D943">
        <v>1858.709961</v>
      </c>
      <c r="E943">
        <v>1836.780029</v>
      </c>
      <c r="F943">
        <v>1847.6099850000001</v>
      </c>
      <c r="G943">
        <v>1847.6099850000001</v>
      </c>
      <c r="H943">
        <v>4014530000</v>
      </c>
      <c r="I943" s="2">
        <v>656785000000</v>
      </c>
      <c r="J943">
        <v>305325000</v>
      </c>
      <c r="K943" s="3" t="b">
        <f t="shared" si="294"/>
        <v>1</v>
      </c>
      <c r="L943" s="3" t="b">
        <f t="shared" si="295"/>
        <v>0</v>
      </c>
      <c r="M943" s="3" t="b">
        <f t="shared" si="296"/>
        <v>0</v>
      </c>
      <c r="N943" s="3" t="b">
        <f t="shared" si="297"/>
        <v>0</v>
      </c>
      <c r="O943" s="3" t="b">
        <f t="shared" si="298"/>
        <v>0</v>
      </c>
      <c r="P943" s="3" t="b">
        <f t="shared" si="299"/>
        <v>0</v>
      </c>
      <c r="Q943">
        <v>864301000</v>
      </c>
      <c r="R943">
        <v>70922000</v>
      </c>
      <c r="S943">
        <v>1058966000</v>
      </c>
      <c r="T943" s="2">
        <v>876677000000</v>
      </c>
      <c r="U943">
        <v>-1516531927</v>
      </c>
      <c r="V943" s="3" t="b">
        <f t="shared" si="300"/>
        <v>0</v>
      </c>
      <c r="W943" s="3" t="b">
        <f t="shared" si="301"/>
        <v>0</v>
      </c>
      <c r="X943" s="3" t="b">
        <f t="shared" si="302"/>
        <v>0</v>
      </c>
      <c r="Y943" s="3" t="b">
        <f t="shared" si="303"/>
        <v>1</v>
      </c>
      <c r="Z943" s="3" t="b">
        <f t="shared" si="304"/>
        <v>0</v>
      </c>
      <c r="AA943" s="3" t="b">
        <f t="shared" si="305"/>
        <v>0</v>
      </c>
      <c r="AB943">
        <v>-524481332.30000001</v>
      </c>
      <c r="AC943">
        <v>-827805930.20000005</v>
      </c>
      <c r="AD943">
        <v>495257200.39999998</v>
      </c>
      <c r="AE943">
        <v>2657449219</v>
      </c>
      <c r="AF943">
        <v>9152419.4570000004</v>
      </c>
      <c r="AG943" s="3" t="b">
        <f t="shared" si="306"/>
        <v>1</v>
      </c>
      <c r="AH943" s="3" t="b">
        <f t="shared" si="307"/>
        <v>0</v>
      </c>
      <c r="AI943" s="3" t="b">
        <f t="shared" si="308"/>
        <v>0</v>
      </c>
      <c r="AJ943" s="3" t="b">
        <f t="shared" si="309"/>
        <v>0</v>
      </c>
      <c r="AK943" s="3" t="b">
        <f t="shared" si="310"/>
        <v>0</v>
      </c>
      <c r="AL943" s="3" t="b">
        <f t="shared" si="311"/>
        <v>0</v>
      </c>
      <c r="AM943" s="3" t="b">
        <f t="shared" si="312"/>
        <v>0</v>
      </c>
      <c r="AN943" s="3" t="b">
        <f t="shared" si="313"/>
        <v>0</v>
      </c>
      <c r="AO943" s="3" t="b">
        <f t="shared" si="314"/>
        <v>0</v>
      </c>
      <c r="AP943">
        <v>10999439.51</v>
      </c>
      <c r="AQ943">
        <v>4390984.34</v>
      </c>
      <c r="AR943">
        <v>7217374.568</v>
      </c>
      <c r="AS943">
        <v>90.810511109999993</v>
      </c>
      <c r="AT943">
        <v>3.7311417160000002</v>
      </c>
      <c r="AU943">
        <v>4.2847596880000003</v>
      </c>
      <c r="AV943">
        <v>0.30250344800000001</v>
      </c>
      <c r="AW943">
        <v>2.7992915150000002</v>
      </c>
      <c r="AX943">
        <v>0.61161790699999996</v>
      </c>
      <c r="AY943">
        <v>3.126910772</v>
      </c>
      <c r="AZ943">
        <v>11.359985</v>
      </c>
      <c r="BA943">
        <v>0</v>
      </c>
      <c r="BB943">
        <v>6.7579246739999999</v>
      </c>
      <c r="BC943">
        <v>4.3308723860000002</v>
      </c>
      <c r="BD943">
        <v>1.560407251</v>
      </c>
      <c r="BE943">
        <v>60.943713170000002</v>
      </c>
      <c r="BF943">
        <v>3.0836047099999999</v>
      </c>
      <c r="BG943">
        <v>0.867365681</v>
      </c>
      <c r="BH943">
        <v>1.273317359</v>
      </c>
      <c r="BI943">
        <v>0.20933391500000001</v>
      </c>
      <c r="BJ943">
        <v>0.75602713799999999</v>
      </c>
      <c r="BK943">
        <v>14.83</v>
      </c>
      <c r="BL943">
        <v>14.83</v>
      </c>
      <c r="BM943">
        <v>13.97</v>
      </c>
      <c r="BN943">
        <v>14.23</v>
      </c>
      <c r="BO943">
        <v>-0.45</v>
      </c>
      <c r="BP943">
        <v>-3.065395095</v>
      </c>
      <c r="BQ943">
        <v>-0.28000000000000003</v>
      </c>
      <c r="BR943">
        <v>-0.39200000000000002</v>
      </c>
      <c r="BS943">
        <v>-0.01</v>
      </c>
      <c r="BT943">
        <v>-7.5757580000000001E-3</v>
      </c>
      <c r="BU943">
        <v>25.02585315</v>
      </c>
      <c r="BV943">
        <v>-5.5155155899999997</v>
      </c>
      <c r="BW943">
        <v>-3.3195555479999999</v>
      </c>
      <c r="BX943">
        <v>-4.2797823580000003</v>
      </c>
      <c r="BY943">
        <v>-0.28594275000000002</v>
      </c>
      <c r="BZ943">
        <v>-0.12750925699999999</v>
      </c>
      <c r="CA943" t="s">
        <v>60</v>
      </c>
      <c r="CB943">
        <v>0.22137137500000001</v>
      </c>
      <c r="CC943">
        <v>1</v>
      </c>
    </row>
    <row r="944" spans="1:81" x14ac:dyDescent="0.25">
      <c r="A944">
        <v>1905</v>
      </c>
      <c r="B944" s="1">
        <v>41726</v>
      </c>
      <c r="C944">
        <v>1850.0699460000001</v>
      </c>
      <c r="D944">
        <v>1866.630005</v>
      </c>
      <c r="E944">
        <v>1850.0699460000001</v>
      </c>
      <c r="F944">
        <v>1857.619995</v>
      </c>
      <c r="G944">
        <v>1857.619995</v>
      </c>
      <c r="H944">
        <v>2955520000</v>
      </c>
      <c r="I944" s="2">
        <v>654313000000</v>
      </c>
      <c r="J944">
        <v>-388955000</v>
      </c>
      <c r="K944" s="3" t="b">
        <f t="shared" si="294"/>
        <v>0</v>
      </c>
      <c r="L944" s="3" t="b">
        <f t="shared" si="295"/>
        <v>0</v>
      </c>
      <c r="M944" s="3" t="b">
        <f t="shared" si="296"/>
        <v>0</v>
      </c>
      <c r="N944" s="3" t="b">
        <f t="shared" si="297"/>
        <v>1</v>
      </c>
      <c r="O944" s="3" t="b">
        <f t="shared" si="298"/>
        <v>0</v>
      </c>
      <c r="P944" s="3" t="b">
        <f t="shared" si="299"/>
        <v>0</v>
      </c>
      <c r="Q944">
        <v>-1650971000</v>
      </c>
      <c r="R944">
        <v>-933068000</v>
      </c>
      <c r="S944">
        <v>-1197084606</v>
      </c>
      <c r="T944" s="2">
        <v>879087000000</v>
      </c>
      <c r="U944">
        <v>-71940982.260000005</v>
      </c>
      <c r="V944" s="3" t="b">
        <f t="shared" si="300"/>
        <v>0</v>
      </c>
      <c r="W944" s="3" t="b">
        <f t="shared" si="301"/>
        <v>0</v>
      </c>
      <c r="X944" s="3" t="b">
        <f t="shared" si="302"/>
        <v>0</v>
      </c>
      <c r="Y944" s="3" t="b">
        <f t="shared" si="303"/>
        <v>1</v>
      </c>
      <c r="Z944" s="3" t="b">
        <f t="shared" si="304"/>
        <v>0</v>
      </c>
      <c r="AA944" s="3" t="b">
        <f t="shared" si="305"/>
        <v>0</v>
      </c>
      <c r="AB944">
        <v>-1075751454</v>
      </c>
      <c r="AC944">
        <v>-924166587.5</v>
      </c>
      <c r="AD944">
        <v>-617224287.89999998</v>
      </c>
      <c r="AE944">
        <v>2663983580</v>
      </c>
      <c r="AF944">
        <v>3310218.67</v>
      </c>
      <c r="AG944" s="3" t="b">
        <f t="shared" si="306"/>
        <v>1</v>
      </c>
      <c r="AH944" s="3" t="b">
        <f t="shared" si="307"/>
        <v>0</v>
      </c>
      <c r="AI944" s="3" t="b">
        <f t="shared" si="308"/>
        <v>0</v>
      </c>
      <c r="AJ944" s="3" t="b">
        <f t="shared" si="309"/>
        <v>0</v>
      </c>
      <c r="AK944" s="3" t="b">
        <f t="shared" si="310"/>
        <v>0</v>
      </c>
      <c r="AL944" s="3" t="b">
        <f t="shared" si="311"/>
        <v>0</v>
      </c>
      <c r="AM944" s="3" t="b">
        <f t="shared" si="312"/>
        <v>0</v>
      </c>
      <c r="AN944" s="3" t="b">
        <f t="shared" si="313"/>
        <v>0</v>
      </c>
      <c r="AO944" s="3" t="b">
        <f t="shared" si="314"/>
        <v>0</v>
      </c>
      <c r="AP944">
        <v>-6033370.5360000003</v>
      </c>
      <c r="AQ944">
        <v>-3876399.4479999999</v>
      </c>
      <c r="AR944">
        <v>-3995557.202</v>
      </c>
      <c r="AS944">
        <v>81.958240900000007</v>
      </c>
      <c r="AT944">
        <v>5.8746732550000003</v>
      </c>
      <c r="AU944">
        <v>7.7213430399999998</v>
      </c>
      <c r="AV944">
        <v>1.7322624200000001</v>
      </c>
      <c r="AW944">
        <v>-1.8842885149999999</v>
      </c>
      <c r="AX944">
        <v>-1.110568717</v>
      </c>
      <c r="AY944">
        <v>-1.041662871</v>
      </c>
      <c r="AZ944">
        <v>8.5799559999999992</v>
      </c>
      <c r="BA944">
        <v>0</v>
      </c>
      <c r="BB944">
        <v>4.7781682539999997</v>
      </c>
      <c r="BC944">
        <v>4.434753529</v>
      </c>
      <c r="BD944">
        <v>1.0774371620000001</v>
      </c>
      <c r="BE944">
        <v>51.863766640000001</v>
      </c>
      <c r="BF944">
        <v>3.4302617030000002</v>
      </c>
      <c r="BG944">
        <v>1.0393599920000001</v>
      </c>
      <c r="BH944">
        <v>-1.100131768</v>
      </c>
      <c r="BI944">
        <v>-0.71559351999999998</v>
      </c>
      <c r="BJ944">
        <v>-0.88303178000000004</v>
      </c>
      <c r="BK944">
        <v>14.15</v>
      </c>
      <c r="BL944">
        <v>14.86</v>
      </c>
      <c r="BM944">
        <v>13.73</v>
      </c>
      <c r="BN944">
        <v>14.41</v>
      </c>
      <c r="BO944">
        <v>-0.21</v>
      </c>
      <c r="BP944">
        <v>-1.4363885089999999</v>
      </c>
      <c r="BQ944">
        <v>-0.26</v>
      </c>
      <c r="BR944">
        <v>8.5999999999999993E-2</v>
      </c>
      <c r="BS944">
        <v>-7.5999999999999998E-2</v>
      </c>
      <c r="BT944">
        <v>-7.7151515000000004E-2</v>
      </c>
      <c r="BU944">
        <v>12.06467662</v>
      </c>
      <c r="BV944">
        <v>-2.611940299</v>
      </c>
      <c r="BW944">
        <v>-3.233830846</v>
      </c>
      <c r="BX944">
        <v>1.0696517409999999</v>
      </c>
      <c r="BY944">
        <v>-0.94527363200000003</v>
      </c>
      <c r="BZ944">
        <v>-1.72048661</v>
      </c>
      <c r="CA944" t="s">
        <v>60</v>
      </c>
      <c r="CB944">
        <v>7.8119843999999994E-2</v>
      </c>
      <c r="CC944">
        <v>1</v>
      </c>
    </row>
    <row r="945" spans="1:81" x14ac:dyDescent="0.25">
      <c r="A945">
        <v>1906</v>
      </c>
      <c r="B945" s="1">
        <v>41729</v>
      </c>
      <c r="C945">
        <v>1859.160034</v>
      </c>
      <c r="D945">
        <v>1875.1800539999999</v>
      </c>
      <c r="E945">
        <v>1859.160034</v>
      </c>
      <c r="F945">
        <v>1872.339966</v>
      </c>
      <c r="G945">
        <v>1872.339966</v>
      </c>
      <c r="H945">
        <v>3274300000</v>
      </c>
      <c r="I945" s="2">
        <v>657587000000</v>
      </c>
      <c r="J945">
        <v>3114910000</v>
      </c>
      <c r="K945" s="3" t="b">
        <f t="shared" si="294"/>
        <v>1</v>
      </c>
      <c r="L945" s="3" t="b">
        <f t="shared" si="295"/>
        <v>0</v>
      </c>
      <c r="M945" s="3" t="b">
        <f t="shared" si="296"/>
        <v>0</v>
      </c>
      <c r="N945" s="3" t="b">
        <f t="shared" si="297"/>
        <v>0</v>
      </c>
      <c r="O945" s="3" t="b">
        <f t="shared" si="298"/>
        <v>0</v>
      </c>
      <c r="P945" s="3" t="b">
        <f t="shared" si="299"/>
        <v>0</v>
      </c>
      <c r="Q945">
        <v>1044469000</v>
      </c>
      <c r="R945">
        <v>-274683000</v>
      </c>
      <c r="S945">
        <v>-1054754970</v>
      </c>
      <c r="T945" s="2">
        <v>881200000000</v>
      </c>
      <c r="U945">
        <v>926388407.39999998</v>
      </c>
      <c r="V945" s="3" t="b">
        <f t="shared" si="300"/>
        <v>1</v>
      </c>
      <c r="W945" s="3" t="b">
        <f t="shared" si="301"/>
        <v>0</v>
      </c>
      <c r="X945" s="3" t="b">
        <f t="shared" si="302"/>
        <v>0</v>
      </c>
      <c r="Y945" s="3" t="b">
        <f t="shared" si="303"/>
        <v>0</v>
      </c>
      <c r="Z945" s="3" t="b">
        <f t="shared" si="304"/>
        <v>0</v>
      </c>
      <c r="AA945" s="3" t="b">
        <f t="shared" si="305"/>
        <v>0</v>
      </c>
      <c r="AB945">
        <v>564781118.89999998</v>
      </c>
      <c r="AC945">
        <v>-316666562.60000002</v>
      </c>
      <c r="AD945">
        <v>-689253561</v>
      </c>
      <c r="AE945">
        <v>2689929469</v>
      </c>
      <c r="AF945">
        <v>19830078.440000001</v>
      </c>
      <c r="AG945" s="3" t="b">
        <f t="shared" si="306"/>
        <v>1</v>
      </c>
      <c r="AH945" s="3" t="b">
        <f t="shared" si="307"/>
        <v>0</v>
      </c>
      <c r="AI945" s="3" t="b">
        <f t="shared" si="308"/>
        <v>0</v>
      </c>
      <c r="AJ945" s="3" t="b">
        <f t="shared" si="309"/>
        <v>0</v>
      </c>
      <c r="AK945" s="3" t="b">
        <f t="shared" si="310"/>
        <v>0</v>
      </c>
      <c r="AL945" s="3" t="b">
        <f t="shared" si="311"/>
        <v>0</v>
      </c>
      <c r="AM945" s="3" t="b">
        <f t="shared" si="312"/>
        <v>0</v>
      </c>
      <c r="AN945" s="3" t="b">
        <f t="shared" si="313"/>
        <v>0</v>
      </c>
      <c r="AO945" s="3" t="b">
        <f t="shared" si="314"/>
        <v>0</v>
      </c>
      <c r="AP945">
        <v>11141324.57</v>
      </c>
      <c r="AQ945">
        <v>2301896.463</v>
      </c>
      <c r="AR945">
        <v>-3096906.5839999998</v>
      </c>
      <c r="AS945">
        <v>92.036966239999998</v>
      </c>
      <c r="AT945">
        <v>10.07872534</v>
      </c>
      <c r="AU945">
        <v>12.297390999999999</v>
      </c>
      <c r="AV945">
        <v>7.9766992969999997</v>
      </c>
      <c r="AW945">
        <v>4.6504423790000002</v>
      </c>
      <c r="AX945">
        <v>1.2666817699999999</v>
      </c>
      <c r="AY945">
        <v>-0.73579569099999997</v>
      </c>
      <c r="AZ945">
        <v>14.719970999999999</v>
      </c>
      <c r="BA945">
        <v>0</v>
      </c>
      <c r="BB945">
        <v>5.4882970210000002</v>
      </c>
      <c r="BC945">
        <v>4.117985419</v>
      </c>
      <c r="BD945">
        <v>1.3327626159999999</v>
      </c>
      <c r="BE945">
        <v>57.132372019999998</v>
      </c>
      <c r="BF945">
        <v>5.2686053819999996</v>
      </c>
      <c r="BG945">
        <v>4.349433543</v>
      </c>
      <c r="BH945">
        <v>2.5472237799999999</v>
      </c>
      <c r="BI945">
        <v>0.61827467700000005</v>
      </c>
      <c r="BJ945">
        <v>-0.64538684899999998</v>
      </c>
      <c r="BK945">
        <v>13.88</v>
      </c>
      <c r="BL945">
        <v>14.16</v>
      </c>
      <c r="BM945">
        <v>13.57</v>
      </c>
      <c r="BN945">
        <v>13.88</v>
      </c>
      <c r="BO945">
        <v>-0.53</v>
      </c>
      <c r="BP945">
        <v>-3.6780013880000002</v>
      </c>
      <c r="BQ945">
        <v>-0.37</v>
      </c>
      <c r="BR945">
        <v>-0.33600000000000002</v>
      </c>
      <c r="BS945">
        <v>-0.08</v>
      </c>
      <c r="BT945">
        <v>-6.9757576000000002E-2</v>
      </c>
      <c r="BU945">
        <v>6.043956874</v>
      </c>
      <c r="BV945">
        <v>-6.0207197429999999</v>
      </c>
      <c r="BW945">
        <v>-4.3163300209999997</v>
      </c>
      <c r="BX945">
        <v>-4.0077084599999999</v>
      </c>
      <c r="BY945">
        <v>-0.88076086399999998</v>
      </c>
      <c r="BZ945">
        <v>-1.3070668729999999</v>
      </c>
      <c r="CA945" t="s">
        <v>61</v>
      </c>
      <c r="CB945">
        <v>0.42248301599999999</v>
      </c>
      <c r="CC945">
        <v>1</v>
      </c>
    </row>
    <row r="946" spans="1:81" x14ac:dyDescent="0.25">
      <c r="A946">
        <v>1916</v>
      </c>
      <c r="B946" s="1">
        <v>41743</v>
      </c>
      <c r="C946">
        <v>1818.1800539999999</v>
      </c>
      <c r="D946">
        <v>1834.1899410000001</v>
      </c>
      <c r="E946">
        <v>1815.8000489999999</v>
      </c>
      <c r="F946">
        <v>1830.6099850000001</v>
      </c>
      <c r="G946">
        <v>1830.6099850000001</v>
      </c>
      <c r="H946">
        <v>3111540000</v>
      </c>
      <c r="I946" s="2">
        <v>656253000000</v>
      </c>
      <c r="J946">
        <v>-315960000</v>
      </c>
      <c r="K946" s="3" t="b">
        <f t="shared" si="294"/>
        <v>0</v>
      </c>
      <c r="L946" s="3" t="b">
        <f t="shared" si="295"/>
        <v>0</v>
      </c>
      <c r="M946" s="3" t="b">
        <f t="shared" si="296"/>
        <v>0</v>
      </c>
      <c r="N946" s="3" t="b">
        <f t="shared" si="297"/>
        <v>1</v>
      </c>
      <c r="O946" s="3" t="b">
        <f t="shared" si="298"/>
        <v>0</v>
      </c>
      <c r="P946" s="3" t="b">
        <f t="shared" si="299"/>
        <v>0</v>
      </c>
      <c r="Q946">
        <v>-1691556000</v>
      </c>
      <c r="R946">
        <v>-966634000</v>
      </c>
      <c r="S946">
        <v>-761105454.5</v>
      </c>
      <c r="T946" s="2">
        <v>881422000000</v>
      </c>
      <c r="U946">
        <v>-681284580.89999998</v>
      </c>
      <c r="V946" s="3" t="b">
        <f t="shared" si="300"/>
        <v>0</v>
      </c>
      <c r="W946" s="3" t="b">
        <f t="shared" si="301"/>
        <v>0</v>
      </c>
      <c r="X946" s="3" t="b">
        <f t="shared" si="302"/>
        <v>0</v>
      </c>
      <c r="Y946" s="3" t="b">
        <f t="shared" si="303"/>
        <v>1</v>
      </c>
      <c r="Z946" s="3" t="b">
        <f t="shared" si="304"/>
        <v>0</v>
      </c>
      <c r="AA946" s="3" t="b">
        <f t="shared" si="305"/>
        <v>0</v>
      </c>
      <c r="AB946">
        <v>-1743034763</v>
      </c>
      <c r="AC946">
        <v>-961549801.5</v>
      </c>
      <c r="AD946">
        <v>-468755048.19999999</v>
      </c>
      <c r="AE946">
        <v>2594746000</v>
      </c>
      <c r="AF946">
        <v>-4972471.7860000003</v>
      </c>
      <c r="AG946" s="3" t="b">
        <f t="shared" si="306"/>
        <v>0</v>
      </c>
      <c r="AH946" s="3" t="b">
        <f t="shared" si="307"/>
        <v>0</v>
      </c>
      <c r="AI946" s="3" t="b">
        <f t="shared" si="308"/>
        <v>0</v>
      </c>
      <c r="AJ946" s="3" t="b">
        <f t="shared" si="309"/>
        <v>1</v>
      </c>
      <c r="AK946" s="3" t="b">
        <f t="shared" si="310"/>
        <v>0</v>
      </c>
      <c r="AL946" s="3" t="b">
        <f t="shared" si="311"/>
        <v>0</v>
      </c>
      <c r="AM946" s="3" t="b">
        <f t="shared" si="312"/>
        <v>1</v>
      </c>
      <c r="AN946" s="3" t="b">
        <f t="shared" si="313"/>
        <v>0</v>
      </c>
      <c r="AO946" s="3" t="b">
        <f t="shared" si="314"/>
        <v>0</v>
      </c>
      <c r="AP946">
        <v>-30085224.670000002</v>
      </c>
      <c r="AQ946">
        <v>-21865821.34</v>
      </c>
      <c r="AR946">
        <v>-16179993.529999999</v>
      </c>
      <c r="AS946">
        <v>19.597191720000001</v>
      </c>
      <c r="AT946">
        <v>17.99329002</v>
      </c>
      <c r="AU946">
        <v>1121.8449330000001</v>
      </c>
      <c r="AV946">
        <v>3.9526595040000001</v>
      </c>
      <c r="AW946">
        <v>-16.578665770000001</v>
      </c>
      <c r="AX946">
        <v>-12.776856159999999</v>
      </c>
      <c r="AY946">
        <v>-10.97437833</v>
      </c>
      <c r="AZ946">
        <v>14.920044000000001</v>
      </c>
      <c r="BA946">
        <v>0</v>
      </c>
      <c r="BB946">
        <v>5.9009075900000001</v>
      </c>
      <c r="BC946">
        <v>7.687730449</v>
      </c>
      <c r="BD946">
        <v>0.76757472599999998</v>
      </c>
      <c r="BE946">
        <v>43.425305559999998</v>
      </c>
      <c r="BF946">
        <v>4.814582777</v>
      </c>
      <c r="BG946">
        <v>0.44879055899999998</v>
      </c>
      <c r="BH946">
        <v>-3.550889191</v>
      </c>
      <c r="BI946">
        <v>-2.276276169</v>
      </c>
      <c r="BJ946">
        <v>-2.5150425709999999</v>
      </c>
      <c r="BK946">
        <v>16.139999</v>
      </c>
      <c r="BL946">
        <v>17.399999999999999</v>
      </c>
      <c r="BM946">
        <v>16.100000000000001</v>
      </c>
      <c r="BN946">
        <v>16.110001</v>
      </c>
      <c r="BO946">
        <v>-0.92</v>
      </c>
      <c r="BP946">
        <v>-5.4022310390000001</v>
      </c>
      <c r="BQ946">
        <v>0.1100005</v>
      </c>
      <c r="BR946">
        <v>0.80100039999999995</v>
      </c>
      <c r="BS946">
        <v>0.56500030000000001</v>
      </c>
      <c r="BT946">
        <v>0.40103040000000001</v>
      </c>
      <c r="BU946">
        <v>62.455544920000001</v>
      </c>
      <c r="BV946">
        <v>-16.370109670000002</v>
      </c>
      <c r="BW946">
        <v>1.9573046190000001</v>
      </c>
      <c r="BX946">
        <v>14.25267869</v>
      </c>
      <c r="BY946">
        <v>10.05338791</v>
      </c>
      <c r="BZ946">
        <v>8.0034652000000008</v>
      </c>
      <c r="CA946" t="s">
        <v>60</v>
      </c>
      <c r="CB946">
        <v>0.220213941</v>
      </c>
      <c r="CC946">
        <v>1</v>
      </c>
    </row>
    <row r="947" spans="1:81" x14ac:dyDescent="0.25">
      <c r="A947">
        <v>1917</v>
      </c>
      <c r="B947" s="1">
        <v>41744</v>
      </c>
      <c r="C947">
        <v>1831.4499510000001</v>
      </c>
      <c r="D947">
        <v>1844.0200199999999</v>
      </c>
      <c r="E947">
        <v>1816.290039</v>
      </c>
      <c r="F947">
        <v>1842.9799800000001</v>
      </c>
      <c r="G947">
        <v>1842.9799800000001</v>
      </c>
      <c r="H947">
        <v>3736440000</v>
      </c>
      <c r="I947" s="2">
        <v>659990000000</v>
      </c>
      <c r="J947">
        <v>3423990000</v>
      </c>
      <c r="K947" s="3" t="b">
        <f t="shared" si="294"/>
        <v>1</v>
      </c>
      <c r="L947" s="3" t="b">
        <f t="shared" si="295"/>
        <v>0</v>
      </c>
      <c r="M947" s="3" t="b">
        <f t="shared" si="296"/>
        <v>0</v>
      </c>
      <c r="N947" s="3" t="b">
        <f t="shared" si="297"/>
        <v>0</v>
      </c>
      <c r="O947" s="3" t="b">
        <f t="shared" si="298"/>
        <v>0</v>
      </c>
      <c r="P947" s="3" t="b">
        <f t="shared" si="299"/>
        <v>0</v>
      </c>
      <c r="Q947">
        <v>1242510000</v>
      </c>
      <c r="R947">
        <v>-194044000</v>
      </c>
      <c r="S947">
        <v>-473045272.69999999</v>
      </c>
      <c r="T947" s="2">
        <v>884878000000</v>
      </c>
      <c r="U947">
        <v>2678128403</v>
      </c>
      <c r="V947" s="3" t="b">
        <f t="shared" si="300"/>
        <v>1</v>
      </c>
      <c r="W947" s="3" t="b">
        <f t="shared" si="301"/>
        <v>0</v>
      </c>
      <c r="X947" s="3" t="b">
        <f t="shared" si="302"/>
        <v>0</v>
      </c>
      <c r="Y947" s="3" t="b">
        <f t="shared" si="303"/>
        <v>0</v>
      </c>
      <c r="Z947" s="3" t="b">
        <f t="shared" si="304"/>
        <v>0</v>
      </c>
      <c r="AA947" s="3" t="b">
        <f t="shared" si="305"/>
        <v>0</v>
      </c>
      <c r="AB947">
        <v>818087400.60000002</v>
      </c>
      <c r="AC947">
        <v>-389536714.69999999</v>
      </c>
      <c r="AD947">
        <v>-311455638.69999999</v>
      </c>
      <c r="AE947">
        <v>2619994275</v>
      </c>
      <c r="AF947">
        <v>25408344.890000001</v>
      </c>
      <c r="AG947" s="3" t="b">
        <f t="shared" si="306"/>
        <v>1</v>
      </c>
      <c r="AH947" s="3" t="b">
        <f t="shared" si="307"/>
        <v>0</v>
      </c>
      <c r="AI947" s="3" t="b">
        <f t="shared" si="308"/>
        <v>0</v>
      </c>
      <c r="AJ947" s="3" t="b">
        <f t="shared" si="309"/>
        <v>0</v>
      </c>
      <c r="AK947" s="3" t="b">
        <f t="shared" si="310"/>
        <v>0</v>
      </c>
      <c r="AL947" s="3" t="b">
        <f t="shared" si="311"/>
        <v>0</v>
      </c>
      <c r="AM947" s="3" t="b">
        <f t="shared" si="312"/>
        <v>0</v>
      </c>
      <c r="AN947" s="3" t="b">
        <f t="shared" si="313"/>
        <v>0</v>
      </c>
      <c r="AO947" s="3" t="b">
        <f t="shared" si="314"/>
        <v>0</v>
      </c>
      <c r="AP947">
        <v>7147840.8839999996</v>
      </c>
      <c r="AQ947">
        <v>-13634098.59</v>
      </c>
      <c r="AR947">
        <v>-14324017.27</v>
      </c>
      <c r="AS947">
        <v>34.515171019999997</v>
      </c>
      <c r="AT947">
        <v>14.917979300000001</v>
      </c>
      <c r="AU947">
        <v>76.123046149999993</v>
      </c>
      <c r="AV947">
        <v>16.455634660000001</v>
      </c>
      <c r="AW947">
        <v>8.6463184940000009</v>
      </c>
      <c r="AX947">
        <v>-6.6057846849999997</v>
      </c>
      <c r="AY947">
        <v>-9.2560249450000001</v>
      </c>
      <c r="AZ947">
        <v>12.369994999999999</v>
      </c>
      <c r="BA947">
        <v>0</v>
      </c>
      <c r="BB947">
        <v>6.3629852619999996</v>
      </c>
      <c r="BC947">
        <v>7.138606845</v>
      </c>
      <c r="BD947">
        <v>0.89134832600000002</v>
      </c>
      <c r="BE947">
        <v>47.127666210000001</v>
      </c>
      <c r="BF947">
        <v>3.702360654</v>
      </c>
      <c r="BG947">
        <v>4.2584717149999998</v>
      </c>
      <c r="BH947">
        <v>1.8614408090000001</v>
      </c>
      <c r="BI947">
        <v>-1.2758957740000001</v>
      </c>
      <c r="BJ947">
        <v>-2.011415323</v>
      </c>
      <c r="BK947">
        <v>16.139999</v>
      </c>
      <c r="BL947">
        <v>17.5</v>
      </c>
      <c r="BM947">
        <v>15.47</v>
      </c>
      <c r="BN947">
        <v>15.61</v>
      </c>
      <c r="BO947">
        <v>-0.50000100000000003</v>
      </c>
      <c r="BP947">
        <v>-3.1036683360000001</v>
      </c>
      <c r="BQ947">
        <v>-0.71000050000000003</v>
      </c>
      <c r="BR947">
        <v>-0.17599999999999999</v>
      </c>
      <c r="BS947">
        <v>0.38000010000000001</v>
      </c>
      <c r="BT947">
        <v>0.34606067899999998</v>
      </c>
      <c r="BU947">
        <v>53.558728389999999</v>
      </c>
      <c r="BV947">
        <v>-8.8968165300000006</v>
      </c>
      <c r="BW947">
        <v>-12.6334631</v>
      </c>
      <c r="BX947">
        <v>-3.1316731550000001</v>
      </c>
      <c r="BY947">
        <v>6.7615688189999998</v>
      </c>
      <c r="BZ947">
        <v>6.7040030550000003</v>
      </c>
      <c r="CA947" t="s">
        <v>61</v>
      </c>
      <c r="CB947">
        <v>0.54567220900000002</v>
      </c>
      <c r="CC947">
        <v>1</v>
      </c>
    </row>
    <row r="948" spans="1:81" x14ac:dyDescent="0.25">
      <c r="A948">
        <v>1939</v>
      </c>
      <c r="B948" s="1">
        <v>41775</v>
      </c>
      <c r="C948">
        <v>1871.1899410000001</v>
      </c>
      <c r="D948">
        <v>1878.280029</v>
      </c>
      <c r="E948">
        <v>1864.8199460000001</v>
      </c>
      <c r="F948">
        <v>1877.8599850000001</v>
      </c>
      <c r="G948">
        <v>1877.8599850000001</v>
      </c>
      <c r="H948">
        <v>3173650000</v>
      </c>
      <c r="I948" s="2">
        <v>679514000000</v>
      </c>
      <c r="J948">
        <v>-189495000</v>
      </c>
      <c r="K948" s="3" t="b">
        <f t="shared" si="294"/>
        <v>0</v>
      </c>
      <c r="L948" s="3" t="b">
        <f t="shared" si="295"/>
        <v>0</v>
      </c>
      <c r="M948" s="3" t="b">
        <f t="shared" si="296"/>
        <v>0</v>
      </c>
      <c r="N948" s="3" t="b">
        <f t="shared" si="297"/>
        <v>1</v>
      </c>
      <c r="O948" s="3" t="b">
        <f t="shared" si="298"/>
        <v>0</v>
      </c>
      <c r="P948" s="3" t="b">
        <f t="shared" si="299"/>
        <v>0</v>
      </c>
      <c r="Q948">
        <v>-1315579000</v>
      </c>
      <c r="R948">
        <v>-694544000</v>
      </c>
      <c r="S948">
        <v>527864787.89999998</v>
      </c>
      <c r="T948" s="2">
        <v>899998000000</v>
      </c>
      <c r="U948">
        <v>880528997.60000002</v>
      </c>
      <c r="V948" s="3" t="b">
        <f t="shared" si="300"/>
        <v>1</v>
      </c>
      <c r="W948" s="3" t="b">
        <f t="shared" si="301"/>
        <v>0</v>
      </c>
      <c r="X948" s="3" t="b">
        <f t="shared" si="302"/>
        <v>0</v>
      </c>
      <c r="Y948" s="3" t="b">
        <f t="shared" si="303"/>
        <v>0</v>
      </c>
      <c r="Z948" s="3" t="b">
        <f t="shared" si="304"/>
        <v>0</v>
      </c>
      <c r="AA948" s="3" t="b">
        <f t="shared" si="305"/>
        <v>0</v>
      </c>
      <c r="AB948">
        <v>-28365322.140000001</v>
      </c>
      <c r="AC948">
        <v>-522304977.30000001</v>
      </c>
      <c r="AD948">
        <v>461112099.69999999</v>
      </c>
      <c r="AE948">
        <v>2681611864</v>
      </c>
      <c r="AF948">
        <v>-10683786.99</v>
      </c>
      <c r="AG948" s="3" t="b">
        <f t="shared" si="306"/>
        <v>0</v>
      </c>
      <c r="AH948" s="3" t="b">
        <f t="shared" si="307"/>
        <v>0</v>
      </c>
      <c r="AI948" s="3" t="b">
        <f t="shared" si="308"/>
        <v>0</v>
      </c>
      <c r="AJ948" s="3" t="b">
        <f t="shared" si="309"/>
        <v>1</v>
      </c>
      <c r="AK948" s="3" t="b">
        <f t="shared" si="310"/>
        <v>0</v>
      </c>
      <c r="AL948" s="3" t="b">
        <f t="shared" si="311"/>
        <v>0</v>
      </c>
      <c r="AM948" s="3" t="b">
        <f t="shared" si="312"/>
        <v>0</v>
      </c>
      <c r="AN948" s="3" t="b">
        <f t="shared" si="313"/>
        <v>0</v>
      </c>
      <c r="AO948" s="3" t="b">
        <f t="shared" si="314"/>
        <v>0</v>
      </c>
      <c r="AP948">
        <v>-13716140.66</v>
      </c>
      <c r="AQ948">
        <v>-11333441.08</v>
      </c>
      <c r="AR948">
        <v>741662.25080000004</v>
      </c>
      <c r="AS948">
        <v>72.315177469999995</v>
      </c>
      <c r="AT948">
        <v>7.9831503130000003</v>
      </c>
      <c r="AU948">
        <v>12.409293890000001</v>
      </c>
      <c r="AV948">
        <v>-6.0756387829999996</v>
      </c>
      <c r="AW948">
        <v>-8.7062862580000004</v>
      </c>
      <c r="AX948">
        <v>-8.4142725459999994</v>
      </c>
      <c r="AY948">
        <v>5.5250721000000003E-2</v>
      </c>
      <c r="AZ948">
        <v>7.0100090000000002</v>
      </c>
      <c r="BA948">
        <v>0</v>
      </c>
      <c r="BB948">
        <v>4.7032270040000004</v>
      </c>
      <c r="BC948">
        <v>4.443882994</v>
      </c>
      <c r="BD948">
        <v>1.058359775</v>
      </c>
      <c r="BE948">
        <v>51.417628139999998</v>
      </c>
      <c r="BF948">
        <v>2.8134174600000001</v>
      </c>
      <c r="BG948">
        <v>-2.406379415</v>
      </c>
      <c r="BH948">
        <v>-3.5448137819999999</v>
      </c>
      <c r="BI948">
        <v>-3.0112523119999999</v>
      </c>
      <c r="BJ948">
        <v>-0.134706776</v>
      </c>
      <c r="BK948">
        <v>13.31</v>
      </c>
      <c r="BL948">
        <v>13.66</v>
      </c>
      <c r="BM948">
        <v>12.26</v>
      </c>
      <c r="BN948">
        <v>12.44</v>
      </c>
      <c r="BO948">
        <v>-0.73</v>
      </c>
      <c r="BP948">
        <v>-5.542900532</v>
      </c>
      <c r="BQ948">
        <v>0.13500000000000001</v>
      </c>
      <c r="BR948">
        <v>0.193</v>
      </c>
      <c r="BS948">
        <v>0.14599999999999999</v>
      </c>
      <c r="BT948">
        <v>-0.13818181800000001</v>
      </c>
      <c r="BU948">
        <v>9.3802345060000007</v>
      </c>
      <c r="BV948">
        <v>-12.227805699999999</v>
      </c>
      <c r="BW948">
        <v>2.261306533</v>
      </c>
      <c r="BX948">
        <v>3.2328308209999999</v>
      </c>
      <c r="BY948">
        <v>2.4455611390000001</v>
      </c>
      <c r="BZ948">
        <v>-0.62514051500000001</v>
      </c>
      <c r="CA948" t="s">
        <v>61</v>
      </c>
      <c r="CB948">
        <v>0.28939777999999999</v>
      </c>
      <c r="CC948">
        <v>1</v>
      </c>
    </row>
    <row r="949" spans="1:81" x14ac:dyDescent="0.25">
      <c r="A949">
        <v>1940</v>
      </c>
      <c r="B949" s="1">
        <v>41778</v>
      </c>
      <c r="C949">
        <v>1876.660034</v>
      </c>
      <c r="D949">
        <v>1886</v>
      </c>
      <c r="E949">
        <v>1872.420044</v>
      </c>
      <c r="F949">
        <v>1885.079956</v>
      </c>
      <c r="G949">
        <v>1885.079956</v>
      </c>
      <c r="H949">
        <v>2664250000</v>
      </c>
      <c r="I949" s="2">
        <v>682178000000</v>
      </c>
      <c r="J949">
        <v>2918950000</v>
      </c>
      <c r="K949" s="3" t="b">
        <f t="shared" si="294"/>
        <v>1</v>
      </c>
      <c r="L949" s="3" t="b">
        <f t="shared" si="295"/>
        <v>0</v>
      </c>
      <c r="M949" s="3" t="b">
        <f t="shared" si="296"/>
        <v>0</v>
      </c>
      <c r="N949" s="3" t="b">
        <f t="shared" si="297"/>
        <v>0</v>
      </c>
      <c r="O949" s="3" t="b">
        <f t="shared" si="298"/>
        <v>0</v>
      </c>
      <c r="P949" s="3" t="b">
        <f t="shared" si="299"/>
        <v>0</v>
      </c>
      <c r="Q949">
        <v>1002943000</v>
      </c>
      <c r="R949">
        <v>-145259000</v>
      </c>
      <c r="S949">
        <v>723507757.60000002</v>
      </c>
      <c r="T949" s="2">
        <v>902302000000</v>
      </c>
      <c r="U949">
        <v>2639407712</v>
      </c>
      <c r="V949" s="3" t="b">
        <f t="shared" si="300"/>
        <v>1</v>
      </c>
      <c r="W949" s="3" t="b">
        <f t="shared" si="301"/>
        <v>0</v>
      </c>
      <c r="X949" s="3" t="b">
        <f t="shared" si="302"/>
        <v>0</v>
      </c>
      <c r="Y949" s="3" t="b">
        <f t="shared" si="303"/>
        <v>0</v>
      </c>
      <c r="Z949" s="3" t="b">
        <f t="shared" si="304"/>
        <v>0</v>
      </c>
      <c r="AA949" s="3" t="b">
        <f t="shared" si="305"/>
        <v>0</v>
      </c>
      <c r="AB949">
        <v>1516847611</v>
      </c>
      <c r="AC949">
        <v>698811859.79999995</v>
      </c>
      <c r="AD949">
        <v>648724236.89999998</v>
      </c>
      <c r="AE949">
        <v>2691855336</v>
      </c>
      <c r="AF949">
        <v>11067513.83</v>
      </c>
      <c r="AG949" s="3" t="b">
        <f t="shared" si="306"/>
        <v>1</v>
      </c>
      <c r="AH949" s="3" t="b">
        <f t="shared" si="307"/>
        <v>0</v>
      </c>
      <c r="AI949" s="3" t="b">
        <f t="shared" si="308"/>
        <v>0</v>
      </c>
      <c r="AJ949" s="3" t="b">
        <f t="shared" si="309"/>
        <v>0</v>
      </c>
      <c r="AK949" s="3" t="b">
        <f t="shared" si="310"/>
        <v>0</v>
      </c>
      <c r="AL949" s="3" t="b">
        <f t="shared" si="311"/>
        <v>0</v>
      </c>
      <c r="AM949" s="3" t="b">
        <f t="shared" si="312"/>
        <v>0</v>
      </c>
      <c r="AN949" s="3" t="b">
        <f t="shared" si="313"/>
        <v>0</v>
      </c>
      <c r="AO949" s="3" t="b">
        <f t="shared" si="314"/>
        <v>0</v>
      </c>
      <c r="AP949">
        <v>-2148074.8620000002</v>
      </c>
      <c r="AQ949">
        <v>-7014881.3490000004</v>
      </c>
      <c r="AR949">
        <v>1210389.6599999999</v>
      </c>
      <c r="AS949">
        <v>80.537437060000002</v>
      </c>
      <c r="AT949">
        <v>8.2222595930000004</v>
      </c>
      <c r="AU949">
        <v>11.37003307</v>
      </c>
      <c r="AV949">
        <v>8.1027049529999999</v>
      </c>
      <c r="AW949">
        <v>-0.38039036100000001</v>
      </c>
      <c r="AX949">
        <v>-4.0325714850000001</v>
      </c>
      <c r="AY949">
        <v>0.49623641899999998</v>
      </c>
      <c r="AZ949">
        <v>7.2199710000000001</v>
      </c>
      <c r="BA949">
        <v>0</v>
      </c>
      <c r="BB949">
        <v>4.8829944320000003</v>
      </c>
      <c r="BC949">
        <v>4.1264627799999998</v>
      </c>
      <c r="BD949">
        <v>1.183336599</v>
      </c>
      <c r="BE949">
        <v>54.19854179</v>
      </c>
      <c r="BF949">
        <v>2.7809136529999998</v>
      </c>
      <c r="BG949">
        <v>2.797165557</v>
      </c>
      <c r="BH949">
        <v>-0.32821180700000002</v>
      </c>
      <c r="BI949">
        <v>-1.779890588</v>
      </c>
      <c r="BJ949">
        <v>3.4293873000000002E-2</v>
      </c>
      <c r="BK949">
        <v>13.17</v>
      </c>
      <c r="BL949">
        <v>13.21</v>
      </c>
      <c r="BM949">
        <v>12.28</v>
      </c>
      <c r="BN949">
        <v>12.42</v>
      </c>
      <c r="BO949">
        <v>-0.02</v>
      </c>
      <c r="BP949">
        <v>-0.16077170399999999</v>
      </c>
      <c r="BQ949">
        <v>-0.375</v>
      </c>
      <c r="BR949">
        <v>2E-3</v>
      </c>
      <c r="BS949">
        <v>8.5000000000000006E-2</v>
      </c>
      <c r="BT949">
        <v>-0.13812121199999999</v>
      </c>
      <c r="BU949">
        <v>9.0452261309999997</v>
      </c>
      <c r="BV949">
        <v>-0.33500837500000002</v>
      </c>
      <c r="BW949">
        <v>-6.281407035</v>
      </c>
      <c r="BX949">
        <v>3.3500837999999998E-2</v>
      </c>
      <c r="BY949">
        <v>1.423785595</v>
      </c>
      <c r="BZ949">
        <v>-0.70265116500000002</v>
      </c>
      <c r="CA949" t="s">
        <v>60</v>
      </c>
      <c r="CB949">
        <v>0.57859495699999997</v>
      </c>
      <c r="CC949">
        <v>1</v>
      </c>
    </row>
    <row r="950" spans="1:81" x14ac:dyDescent="0.25">
      <c r="A950">
        <v>1941</v>
      </c>
      <c r="B950" s="1">
        <v>41779</v>
      </c>
      <c r="C950">
        <v>1884.880005</v>
      </c>
      <c r="D950">
        <v>1884.880005</v>
      </c>
      <c r="E950">
        <v>1868.1400149999999</v>
      </c>
      <c r="F950">
        <v>1872.829956</v>
      </c>
      <c r="G950">
        <v>1872.829956</v>
      </c>
      <c r="H950">
        <v>3007700000</v>
      </c>
      <c r="I950" s="2">
        <v>679171000000</v>
      </c>
      <c r="J950">
        <v>-171725000</v>
      </c>
      <c r="K950" s="3" t="b">
        <f t="shared" si="294"/>
        <v>0</v>
      </c>
      <c r="L950" s="3" t="b">
        <f t="shared" si="295"/>
        <v>0</v>
      </c>
      <c r="M950" s="3" t="b">
        <f t="shared" si="296"/>
        <v>0</v>
      </c>
      <c r="N950" s="3" t="b">
        <f t="shared" si="297"/>
        <v>1</v>
      </c>
      <c r="O950" s="3" t="b">
        <f t="shared" si="298"/>
        <v>0</v>
      </c>
      <c r="P950" s="3" t="b">
        <f t="shared" si="299"/>
        <v>0</v>
      </c>
      <c r="Q950">
        <v>1115485000</v>
      </c>
      <c r="R950">
        <v>439302000</v>
      </c>
      <c r="S950">
        <v>468769030.30000001</v>
      </c>
      <c r="T950" s="2">
        <v>900979000000</v>
      </c>
      <c r="U950">
        <v>490420656.69999999</v>
      </c>
      <c r="V950" s="3" t="b">
        <f t="shared" si="300"/>
        <v>1</v>
      </c>
      <c r="W950" s="3" t="b">
        <f t="shared" si="301"/>
        <v>0</v>
      </c>
      <c r="X950" s="3" t="b">
        <f t="shared" si="302"/>
        <v>0</v>
      </c>
      <c r="Y950" s="3" t="b">
        <f t="shared" si="303"/>
        <v>0</v>
      </c>
      <c r="Z950" s="3" t="b">
        <f t="shared" si="304"/>
        <v>0</v>
      </c>
      <c r="AA950" s="3" t="b">
        <f t="shared" si="305"/>
        <v>0</v>
      </c>
      <c r="AB950">
        <v>1417248352</v>
      </c>
      <c r="AC950">
        <v>1076261404</v>
      </c>
      <c r="AD950">
        <v>475648425</v>
      </c>
      <c r="AE950">
        <v>2672310104</v>
      </c>
      <c r="AF950">
        <v>-4650879.5640000002</v>
      </c>
      <c r="AG950" s="3" t="b">
        <f t="shared" si="306"/>
        <v>0</v>
      </c>
      <c r="AH950" s="3" t="b">
        <f t="shared" si="307"/>
        <v>0</v>
      </c>
      <c r="AI950" s="3" t="b">
        <f t="shared" si="308"/>
        <v>0</v>
      </c>
      <c r="AJ950" s="3" t="b">
        <f t="shared" si="309"/>
        <v>1</v>
      </c>
      <c r="AK950" s="3" t="b">
        <f t="shared" si="310"/>
        <v>0</v>
      </c>
      <c r="AL950" s="3" t="b">
        <f t="shared" si="311"/>
        <v>0</v>
      </c>
      <c r="AM950" s="3" t="b">
        <f t="shared" si="312"/>
        <v>0</v>
      </c>
      <c r="AN950" s="3" t="b">
        <f t="shared" si="313"/>
        <v>0</v>
      </c>
      <c r="AO950" s="3" t="b">
        <f t="shared" si="314"/>
        <v>0</v>
      </c>
      <c r="AP950">
        <v>1801285.993</v>
      </c>
      <c r="AQ950">
        <v>-3920363.8560000001</v>
      </c>
      <c r="AR950">
        <v>-1336472.0589999999</v>
      </c>
      <c r="AS950">
        <v>66.586871329999994</v>
      </c>
      <c r="AT950">
        <v>-13.950565729999999</v>
      </c>
      <c r="AU950">
        <v>-17.32183968</v>
      </c>
      <c r="AV950">
        <v>-2.8641530689999999</v>
      </c>
      <c r="AW950">
        <v>1.4986792120000001</v>
      </c>
      <c r="AX950">
        <v>-1.95537575</v>
      </c>
      <c r="AY950">
        <v>-1.1342460990000001</v>
      </c>
      <c r="AZ950">
        <v>0</v>
      </c>
      <c r="BA950">
        <v>12.25</v>
      </c>
      <c r="BB950">
        <v>4.5342091160000004</v>
      </c>
      <c r="BC950">
        <v>4.7067154389999999</v>
      </c>
      <c r="BD950">
        <v>0.96334889499999998</v>
      </c>
      <c r="BE950">
        <v>49.066617620000002</v>
      </c>
      <c r="BF950">
        <v>-5.1319241690000004</v>
      </c>
      <c r="BG950">
        <v>-1.1755052580000001</v>
      </c>
      <c r="BH950">
        <v>0.416813449</v>
      </c>
      <c r="BI950">
        <v>-0.87332075799999997</v>
      </c>
      <c r="BJ950">
        <v>-0.52921554199999998</v>
      </c>
      <c r="BK950">
        <v>12.69</v>
      </c>
      <c r="BL950">
        <v>13.3</v>
      </c>
      <c r="BM950">
        <v>12.32</v>
      </c>
      <c r="BN950">
        <v>12.96</v>
      </c>
      <c r="BO950">
        <v>0.54</v>
      </c>
      <c r="BP950">
        <v>4.3478260869999996</v>
      </c>
      <c r="BQ950">
        <v>0.26</v>
      </c>
      <c r="BR950">
        <v>-6.5000000000000002E-2</v>
      </c>
      <c r="BS950">
        <v>8.3000000000000004E-2</v>
      </c>
      <c r="BT950">
        <v>-6.4060606000000006E-2</v>
      </c>
      <c r="BU950">
        <v>18.090452259999999</v>
      </c>
      <c r="BV950">
        <v>9.0452261309999997</v>
      </c>
      <c r="BW950">
        <v>4.3551088780000002</v>
      </c>
      <c r="BX950">
        <v>-1.088777219</v>
      </c>
      <c r="BY950">
        <v>1.3902847570000001</v>
      </c>
      <c r="BZ950">
        <v>0.35737654499999999</v>
      </c>
      <c r="CA950" t="s">
        <v>60</v>
      </c>
      <c r="CB950">
        <v>-0.27338145000000003</v>
      </c>
      <c r="CC950">
        <v>1</v>
      </c>
    </row>
    <row r="951" spans="1:81" x14ac:dyDescent="0.25">
      <c r="A951">
        <v>1942</v>
      </c>
      <c r="B951" s="1">
        <v>41780</v>
      </c>
      <c r="C951">
        <v>1873.339966</v>
      </c>
      <c r="D951">
        <v>1888.8000489999999</v>
      </c>
      <c r="E951">
        <v>1873.339966</v>
      </c>
      <c r="F951">
        <v>1888.030029</v>
      </c>
      <c r="G951">
        <v>1888.030029</v>
      </c>
      <c r="H951">
        <v>2777140000</v>
      </c>
      <c r="I951" s="2">
        <v>681948000000</v>
      </c>
      <c r="J951">
        <v>-115280000</v>
      </c>
      <c r="K951" s="3" t="b">
        <f t="shared" si="294"/>
        <v>0</v>
      </c>
      <c r="L951" s="3" t="b">
        <f t="shared" si="295"/>
        <v>0</v>
      </c>
      <c r="M951" s="3" t="b">
        <f t="shared" si="296"/>
        <v>0</v>
      </c>
      <c r="N951" s="3" t="b">
        <f t="shared" si="297"/>
        <v>1</v>
      </c>
      <c r="O951" s="3" t="b">
        <f t="shared" si="298"/>
        <v>0</v>
      </c>
      <c r="P951" s="3" t="b">
        <f t="shared" si="299"/>
        <v>0</v>
      </c>
      <c r="Q951">
        <v>429337000</v>
      </c>
      <c r="R951">
        <v>1087123000</v>
      </c>
      <c r="S951">
        <v>539325878.79999995</v>
      </c>
      <c r="T951" s="2">
        <v>903480000000</v>
      </c>
      <c r="U951">
        <v>589048034.39999998</v>
      </c>
      <c r="V951" s="3" t="b">
        <f t="shared" si="300"/>
        <v>1</v>
      </c>
      <c r="W951" s="3" t="b">
        <f t="shared" si="301"/>
        <v>0</v>
      </c>
      <c r="X951" s="3" t="b">
        <f t="shared" si="302"/>
        <v>0</v>
      </c>
      <c r="Y951" s="3" t="b">
        <f t="shared" si="303"/>
        <v>0</v>
      </c>
      <c r="Z951" s="3" t="b">
        <f t="shared" si="304"/>
        <v>0</v>
      </c>
      <c r="AA951" s="3" t="b">
        <f t="shared" si="305"/>
        <v>0</v>
      </c>
      <c r="AB951">
        <v>912161621.5</v>
      </c>
      <c r="AC951">
        <v>1389466430</v>
      </c>
      <c r="AD951">
        <v>574345927.29999995</v>
      </c>
      <c r="AE951">
        <v>2694849647</v>
      </c>
      <c r="AF951">
        <v>1497155.362</v>
      </c>
      <c r="AG951" s="3" t="b">
        <f t="shared" si="306"/>
        <v>1</v>
      </c>
      <c r="AH951" s="3" t="b">
        <f t="shared" si="307"/>
        <v>0</v>
      </c>
      <c r="AI951" s="3" t="b">
        <f t="shared" si="308"/>
        <v>0</v>
      </c>
      <c r="AJ951" s="3" t="b">
        <f t="shared" si="309"/>
        <v>0</v>
      </c>
      <c r="AK951" s="3" t="b">
        <f t="shared" si="310"/>
        <v>0</v>
      </c>
      <c r="AL951" s="3" t="b">
        <f t="shared" si="311"/>
        <v>0</v>
      </c>
      <c r="AM951" s="3" t="b">
        <f t="shared" si="312"/>
        <v>0</v>
      </c>
      <c r="AN951" s="3" t="b">
        <f t="shared" si="313"/>
        <v>0</v>
      </c>
      <c r="AO951" s="3" t="b">
        <f t="shared" si="314"/>
        <v>0</v>
      </c>
      <c r="AP951">
        <v>2016811.871</v>
      </c>
      <c r="AQ951">
        <v>4095691.764</v>
      </c>
      <c r="AR951">
        <v>-1374912.477</v>
      </c>
      <c r="AS951">
        <v>83.897044190000003</v>
      </c>
      <c r="AT951">
        <v>17.310172860000002</v>
      </c>
      <c r="AU951">
        <v>25.996375130000001</v>
      </c>
      <c r="AV951">
        <v>1.6798035630000001</v>
      </c>
      <c r="AW951">
        <v>2.0795034430000001</v>
      </c>
      <c r="AX951">
        <v>3.3401727929999998</v>
      </c>
      <c r="AY951">
        <v>-1.004255326</v>
      </c>
      <c r="AZ951">
        <v>15.200073</v>
      </c>
      <c r="BA951">
        <v>0</v>
      </c>
      <c r="BB951">
        <v>5.296056536</v>
      </c>
      <c r="BC951">
        <v>4.3705214789999998</v>
      </c>
      <c r="BD951">
        <v>1.211767649</v>
      </c>
      <c r="BE951">
        <v>54.787294199999998</v>
      </c>
      <c r="BF951">
        <v>5.720676579</v>
      </c>
      <c r="BG951">
        <v>0.294376205</v>
      </c>
      <c r="BH951">
        <v>0.49770740200000002</v>
      </c>
      <c r="BI951">
        <v>1.001515653</v>
      </c>
      <c r="BJ951">
        <v>-0.50636672000000005</v>
      </c>
      <c r="BK951">
        <v>12.38</v>
      </c>
      <c r="BL951">
        <v>12.46</v>
      </c>
      <c r="BM951">
        <v>11.8</v>
      </c>
      <c r="BN951">
        <v>11.91</v>
      </c>
      <c r="BO951">
        <v>-1.05</v>
      </c>
      <c r="BP951">
        <v>-8.1018518519999994</v>
      </c>
      <c r="BQ951">
        <v>-0.255</v>
      </c>
      <c r="BR951">
        <v>-0.105</v>
      </c>
      <c r="BS951">
        <v>-0.2</v>
      </c>
      <c r="BT951">
        <v>-6.3757575999999996E-2</v>
      </c>
      <c r="BU951">
        <v>1.818181818</v>
      </c>
      <c r="BV951">
        <v>-16.27227044</v>
      </c>
      <c r="BW951">
        <v>-3.6135221560000002</v>
      </c>
      <c r="BX951">
        <v>-1.364093193</v>
      </c>
      <c r="BY951">
        <v>-3.0869499010000001</v>
      </c>
      <c r="BZ951">
        <v>9.4867688000000006E-2</v>
      </c>
      <c r="CA951" t="s">
        <v>61</v>
      </c>
      <c r="CB951">
        <v>0.53852770800000005</v>
      </c>
      <c r="CC951">
        <v>1</v>
      </c>
    </row>
    <row r="952" spans="1:81" x14ac:dyDescent="0.25">
      <c r="A952">
        <v>1943</v>
      </c>
      <c r="B952" s="1">
        <v>41781</v>
      </c>
      <c r="C952">
        <v>1888.1899410000001</v>
      </c>
      <c r="D952">
        <v>1896.329956</v>
      </c>
      <c r="E952">
        <v>1885.3900149999999</v>
      </c>
      <c r="F952">
        <v>1892.48999</v>
      </c>
      <c r="G952">
        <v>1892.48999</v>
      </c>
      <c r="H952">
        <v>2759800000</v>
      </c>
      <c r="I952" s="2">
        <v>684708000000</v>
      </c>
      <c r="J952">
        <v>2768470000</v>
      </c>
      <c r="K952" s="3" t="b">
        <f t="shared" si="294"/>
        <v>1</v>
      </c>
      <c r="L952" s="3" t="b">
        <f t="shared" si="295"/>
        <v>0</v>
      </c>
      <c r="M952" s="3" t="b">
        <f t="shared" si="296"/>
        <v>0</v>
      </c>
      <c r="N952" s="3" t="b">
        <f t="shared" si="297"/>
        <v>0</v>
      </c>
      <c r="O952" s="3" t="b">
        <f t="shared" si="298"/>
        <v>0</v>
      </c>
      <c r="P952" s="3" t="b">
        <f t="shared" si="299"/>
        <v>0</v>
      </c>
      <c r="Q952">
        <v>1036486000</v>
      </c>
      <c r="R952">
        <v>1015642000</v>
      </c>
      <c r="S952">
        <v>476181272.69999999</v>
      </c>
      <c r="T952" s="2">
        <v>904302000000</v>
      </c>
      <c r="U952">
        <v>1661447468</v>
      </c>
      <c r="V952" s="3" t="b">
        <f t="shared" si="300"/>
        <v>1</v>
      </c>
      <c r="W952" s="3" t="b">
        <f t="shared" si="301"/>
        <v>0</v>
      </c>
      <c r="X952" s="3" t="b">
        <f t="shared" si="302"/>
        <v>0</v>
      </c>
      <c r="Y952" s="3" t="b">
        <f t="shared" si="303"/>
        <v>0</v>
      </c>
      <c r="Z952" s="3" t="b">
        <f t="shared" si="304"/>
        <v>0</v>
      </c>
      <c r="AA952" s="3" t="b">
        <f t="shared" si="305"/>
        <v>0</v>
      </c>
      <c r="AB952">
        <v>850197681.10000002</v>
      </c>
      <c r="AC952">
        <v>978556856.89999998</v>
      </c>
      <c r="AD952">
        <v>544230489.20000005</v>
      </c>
      <c r="AE952">
        <v>2701368929</v>
      </c>
      <c r="AF952">
        <v>14529412.390000001</v>
      </c>
      <c r="AG952" s="3" t="b">
        <f t="shared" si="306"/>
        <v>1</v>
      </c>
      <c r="AH952" s="3" t="b">
        <f t="shared" si="307"/>
        <v>0</v>
      </c>
      <c r="AI952" s="3" t="b">
        <f t="shared" si="308"/>
        <v>0</v>
      </c>
      <c r="AJ952" s="3" t="b">
        <f t="shared" si="309"/>
        <v>0</v>
      </c>
      <c r="AK952" s="3" t="b">
        <f t="shared" si="310"/>
        <v>0</v>
      </c>
      <c r="AL952" s="3" t="b">
        <f t="shared" si="311"/>
        <v>0</v>
      </c>
      <c r="AM952" s="3" t="b">
        <f t="shared" si="312"/>
        <v>0</v>
      </c>
      <c r="AN952" s="3" t="b">
        <f t="shared" si="313"/>
        <v>0</v>
      </c>
      <c r="AO952" s="3" t="b">
        <f t="shared" si="314"/>
        <v>0</v>
      </c>
      <c r="AP952">
        <v>5108032.1150000002</v>
      </c>
      <c r="AQ952">
        <v>4250844.2029999997</v>
      </c>
      <c r="AR952">
        <v>-1475687.449</v>
      </c>
      <c r="AS952">
        <v>88.976144520000005</v>
      </c>
      <c r="AT952">
        <v>5.0791003339999996</v>
      </c>
      <c r="AU952">
        <v>6.0539681500000002</v>
      </c>
      <c r="AV952">
        <v>11.194636600000001</v>
      </c>
      <c r="AW952">
        <v>4.2626295240000003</v>
      </c>
      <c r="AX952">
        <v>3.6681541229999999</v>
      </c>
      <c r="AY952">
        <v>-0.88822590899999998</v>
      </c>
      <c r="AZ952">
        <v>4.4599609999999998</v>
      </c>
      <c r="BA952">
        <v>0</v>
      </c>
      <c r="BB952">
        <v>5.2363354260000001</v>
      </c>
      <c r="BC952">
        <v>4.0583413730000002</v>
      </c>
      <c r="BD952">
        <v>1.2902648999999999</v>
      </c>
      <c r="BE952">
        <v>56.336928540000002</v>
      </c>
      <c r="BF952">
        <v>1.5496343379999999</v>
      </c>
      <c r="BG952">
        <v>3.6351554589999999</v>
      </c>
      <c r="BH952">
        <v>1.2135836820000001</v>
      </c>
      <c r="BI952">
        <v>1.0427353210000001</v>
      </c>
      <c r="BJ952">
        <v>-0.482658743</v>
      </c>
      <c r="BK952">
        <v>11.93</v>
      </c>
      <c r="BL952">
        <v>12.09</v>
      </c>
      <c r="BM952">
        <v>11.68</v>
      </c>
      <c r="BN952">
        <v>12.03</v>
      </c>
      <c r="BO952">
        <v>0.12</v>
      </c>
      <c r="BP952">
        <v>1.007556675</v>
      </c>
      <c r="BQ952">
        <v>-0.46500000000000002</v>
      </c>
      <c r="BR952">
        <v>-0.222</v>
      </c>
      <c r="BS952">
        <v>-0.13300000000000001</v>
      </c>
      <c r="BT952">
        <v>-3.6848485E-2</v>
      </c>
      <c r="BU952">
        <v>5.6726093999999998</v>
      </c>
      <c r="BV952">
        <v>3.854427582</v>
      </c>
      <c r="BW952">
        <v>-6.2089214300000002</v>
      </c>
      <c r="BX952">
        <v>-2.639012063</v>
      </c>
      <c r="BY952">
        <v>-1.4642294520000001</v>
      </c>
      <c r="BZ952">
        <v>0.22869293800000001</v>
      </c>
      <c r="CA952" t="s">
        <v>60</v>
      </c>
      <c r="CB952">
        <v>0.41753563799999999</v>
      </c>
      <c r="CC952">
        <v>1</v>
      </c>
    </row>
    <row r="953" spans="1:81" x14ac:dyDescent="0.25">
      <c r="A953">
        <v>1944</v>
      </c>
      <c r="B953" s="1">
        <v>41782</v>
      </c>
      <c r="C953">
        <v>1893.3199460000001</v>
      </c>
      <c r="D953">
        <v>1901.26001</v>
      </c>
      <c r="E953">
        <v>1893.3199460000001</v>
      </c>
      <c r="F953">
        <v>1900.530029</v>
      </c>
      <c r="G953">
        <v>1900.530029</v>
      </c>
      <c r="H953">
        <v>2396280000</v>
      </c>
      <c r="I953" s="2">
        <v>687104000000</v>
      </c>
      <c r="J953">
        <v>2578040000</v>
      </c>
      <c r="K953" s="3" t="b">
        <f t="shared" si="294"/>
        <v>1</v>
      </c>
      <c r="L953" s="3" t="b">
        <f t="shared" si="295"/>
        <v>0</v>
      </c>
      <c r="M953" s="3" t="b">
        <f t="shared" si="296"/>
        <v>0</v>
      </c>
      <c r="N953" s="3" t="b">
        <f t="shared" si="297"/>
        <v>0</v>
      </c>
      <c r="O953" s="3" t="b">
        <f t="shared" si="298"/>
        <v>0</v>
      </c>
      <c r="P953" s="3" t="b">
        <f t="shared" si="299"/>
        <v>0</v>
      </c>
      <c r="Q953">
        <v>2655946000</v>
      </c>
      <c r="R953">
        <v>1538798000</v>
      </c>
      <c r="S953">
        <v>612818363.60000002</v>
      </c>
      <c r="T953" s="2">
        <v>906258000000</v>
      </c>
      <c r="U953">
        <v>1389033030</v>
      </c>
      <c r="V953" s="3" t="b">
        <f t="shared" si="300"/>
        <v>1</v>
      </c>
      <c r="W953" s="3" t="b">
        <f t="shared" si="301"/>
        <v>0</v>
      </c>
      <c r="X953" s="3" t="b">
        <f t="shared" si="302"/>
        <v>0</v>
      </c>
      <c r="Y953" s="3" t="b">
        <f t="shared" si="303"/>
        <v>0</v>
      </c>
      <c r="Z953" s="3" t="b">
        <f t="shared" si="304"/>
        <v>0</v>
      </c>
      <c r="AA953" s="3" t="b">
        <f t="shared" si="305"/>
        <v>0</v>
      </c>
      <c r="AB953">
        <v>1665808932</v>
      </c>
      <c r="AC953">
        <v>1123521919</v>
      </c>
      <c r="AD953">
        <v>712165705.29999995</v>
      </c>
      <c r="AE953">
        <v>2711549266</v>
      </c>
      <c r="AF953">
        <v>8349809.2280000001</v>
      </c>
      <c r="AG953" s="3" t="b">
        <f t="shared" si="306"/>
        <v>1</v>
      </c>
      <c r="AH953" s="3" t="b">
        <f t="shared" si="307"/>
        <v>0</v>
      </c>
      <c r="AI953" s="3" t="b">
        <f t="shared" si="308"/>
        <v>0</v>
      </c>
      <c r="AJ953" s="3" t="b">
        <f t="shared" si="309"/>
        <v>0</v>
      </c>
      <c r="AK953" s="3" t="b">
        <f t="shared" si="310"/>
        <v>0</v>
      </c>
      <c r="AL953" s="3" t="b">
        <f t="shared" si="311"/>
        <v>0</v>
      </c>
      <c r="AM953" s="3" t="b">
        <f t="shared" si="312"/>
        <v>0</v>
      </c>
      <c r="AN953" s="3" t="b">
        <f t="shared" si="313"/>
        <v>0</v>
      </c>
      <c r="AO953" s="3" t="b">
        <f t="shared" si="314"/>
        <v>0</v>
      </c>
      <c r="AP953">
        <v>12423676.550000001</v>
      </c>
      <c r="AQ953">
        <v>6844668.3140000002</v>
      </c>
      <c r="AR953">
        <v>-957443.0183</v>
      </c>
      <c r="AS953">
        <v>98.132315340000005</v>
      </c>
      <c r="AT953">
        <v>9.1561708209999999</v>
      </c>
      <c r="AU953">
        <v>10.290590659999999</v>
      </c>
      <c r="AV953">
        <v>7.1176355769999997</v>
      </c>
      <c r="AW953">
        <v>9.9715432370000006</v>
      </c>
      <c r="AX953">
        <v>5.7579029759999996</v>
      </c>
      <c r="AY953">
        <v>-0.22649112499999999</v>
      </c>
      <c r="AZ953">
        <v>8.0400390000000002</v>
      </c>
      <c r="BA953">
        <v>0</v>
      </c>
      <c r="BB953">
        <v>5.4365999670000003</v>
      </c>
      <c r="BC953">
        <v>3.7684598469999999</v>
      </c>
      <c r="BD953">
        <v>1.4426583239999999</v>
      </c>
      <c r="BE953">
        <v>59.060995550000001</v>
      </c>
      <c r="BF953">
        <v>2.7240670159999998</v>
      </c>
      <c r="BG953">
        <v>2.136850677</v>
      </c>
      <c r="BH953">
        <v>3.1532768139999998</v>
      </c>
      <c r="BI953">
        <v>1.6995218439999999</v>
      </c>
      <c r="BJ953">
        <v>-0.27789614099999999</v>
      </c>
      <c r="BK953">
        <v>11.96</v>
      </c>
      <c r="BL953">
        <v>11.97</v>
      </c>
      <c r="BM953">
        <v>11.36</v>
      </c>
      <c r="BN953">
        <v>11.36</v>
      </c>
      <c r="BO953">
        <v>-0.67</v>
      </c>
      <c r="BP953">
        <v>-5.5694098089999997</v>
      </c>
      <c r="BQ953">
        <v>-0.27500000000000002</v>
      </c>
      <c r="BR953">
        <v>-0.46800000000000003</v>
      </c>
      <c r="BS953">
        <v>-0.30499999999999999</v>
      </c>
      <c r="BT953">
        <v>-6.3515152000000005E-2</v>
      </c>
      <c r="BU953">
        <v>0</v>
      </c>
      <c r="BV953">
        <v>-5.6726093999999998</v>
      </c>
      <c r="BW953">
        <v>-0.909090909</v>
      </c>
      <c r="BX953">
        <v>-5.04169292</v>
      </c>
      <c r="BY953">
        <v>-3.050829512</v>
      </c>
      <c r="BZ953">
        <v>-0.414871251</v>
      </c>
      <c r="CA953" t="s">
        <v>61</v>
      </c>
      <c r="CB953">
        <v>0.50238434600000004</v>
      </c>
      <c r="CC953">
        <v>1</v>
      </c>
    </row>
    <row r="954" spans="1:81" x14ac:dyDescent="0.25">
      <c r="A954">
        <v>1945</v>
      </c>
      <c r="B954" s="1">
        <v>41786</v>
      </c>
      <c r="C954">
        <v>1902.01001</v>
      </c>
      <c r="D954">
        <v>1912.280029</v>
      </c>
      <c r="E954">
        <v>1902.01001</v>
      </c>
      <c r="F954">
        <v>1911.910034</v>
      </c>
      <c r="G954">
        <v>1911.910034</v>
      </c>
      <c r="H954">
        <v>2911020000</v>
      </c>
      <c r="I954" s="2">
        <v>690015000000</v>
      </c>
      <c r="J954">
        <v>2653650000</v>
      </c>
      <c r="K954" s="3" t="b">
        <f t="shared" si="294"/>
        <v>1</v>
      </c>
      <c r="L954" s="3" t="b">
        <f t="shared" si="295"/>
        <v>0</v>
      </c>
      <c r="M954" s="3" t="b">
        <f t="shared" si="296"/>
        <v>0</v>
      </c>
      <c r="N954" s="3" t="b">
        <f t="shared" si="297"/>
        <v>0</v>
      </c>
      <c r="O954" s="3" t="b">
        <f t="shared" si="298"/>
        <v>0</v>
      </c>
      <c r="P954" s="3" t="b">
        <f t="shared" si="299"/>
        <v>0</v>
      </c>
      <c r="Q954">
        <v>2659758000</v>
      </c>
      <c r="R954">
        <v>2684456000</v>
      </c>
      <c r="S954">
        <v>983649636.39999998</v>
      </c>
      <c r="T954" s="2">
        <v>908959000000</v>
      </c>
      <c r="U954">
        <v>2328470139</v>
      </c>
      <c r="V954" s="3" t="b">
        <f t="shared" si="300"/>
        <v>1</v>
      </c>
      <c r="W954" s="3" t="b">
        <f t="shared" si="301"/>
        <v>0</v>
      </c>
      <c r="X954" s="3" t="b">
        <f t="shared" si="302"/>
        <v>0</v>
      </c>
      <c r="Y954" s="3" t="b">
        <f t="shared" si="303"/>
        <v>0</v>
      </c>
      <c r="Z954" s="3" t="b">
        <f t="shared" si="304"/>
        <v>0</v>
      </c>
      <c r="AA954" s="3" t="b">
        <f t="shared" si="305"/>
        <v>0</v>
      </c>
      <c r="AB954">
        <v>1839368056</v>
      </c>
      <c r="AC954">
        <v>1873773649</v>
      </c>
      <c r="AD954">
        <v>1121818627</v>
      </c>
      <c r="AE954">
        <v>2728979888</v>
      </c>
      <c r="AF954">
        <v>13805479.609999999</v>
      </c>
      <c r="AG954" s="3" t="b">
        <f t="shared" si="306"/>
        <v>1</v>
      </c>
      <c r="AH954" s="3" t="b">
        <f t="shared" si="307"/>
        <v>0</v>
      </c>
      <c r="AI954" s="3" t="b">
        <f t="shared" si="308"/>
        <v>0</v>
      </c>
      <c r="AJ954" s="3" t="b">
        <f t="shared" si="309"/>
        <v>0</v>
      </c>
      <c r="AK954" s="3" t="b">
        <f t="shared" si="310"/>
        <v>0</v>
      </c>
      <c r="AL954" s="3" t="b">
        <f t="shared" si="311"/>
        <v>0</v>
      </c>
      <c r="AM954" s="3" t="b">
        <f t="shared" si="312"/>
        <v>0</v>
      </c>
      <c r="AN954" s="3" t="b">
        <f t="shared" si="313"/>
        <v>0</v>
      </c>
      <c r="AO954" s="3" t="b">
        <f t="shared" si="314"/>
        <v>0</v>
      </c>
      <c r="AP954">
        <v>11257106.029999999</v>
      </c>
      <c r="AQ954">
        <v>13003918.640000001</v>
      </c>
      <c r="AR954">
        <v>2139426.7140000002</v>
      </c>
      <c r="AS954">
        <v>99.622145799999998</v>
      </c>
      <c r="AT954">
        <v>1.4898304570000001</v>
      </c>
      <c r="AU954">
        <v>1.518185372</v>
      </c>
      <c r="AV954">
        <v>5.323000639</v>
      </c>
      <c r="AW954">
        <v>5.6331475659999999</v>
      </c>
      <c r="AX954">
        <v>8.0305820099999998</v>
      </c>
      <c r="AY954">
        <v>1.7251760869999999</v>
      </c>
      <c r="AZ954">
        <v>11.380005000000001</v>
      </c>
      <c r="BA954">
        <v>0</v>
      </c>
      <c r="BB954">
        <v>5.8611288979999996</v>
      </c>
      <c r="BC954">
        <v>3.4992841430000001</v>
      </c>
      <c r="BD954">
        <v>1.674950835</v>
      </c>
      <c r="BE954">
        <v>62.61613534</v>
      </c>
      <c r="BF954">
        <v>3.5551397850000002</v>
      </c>
      <c r="BG954">
        <v>3.1396033999999999</v>
      </c>
      <c r="BH954">
        <v>2.6210590429999998</v>
      </c>
      <c r="BI954">
        <v>3.1372736790000002</v>
      </c>
      <c r="BJ954">
        <v>0.48954911299999998</v>
      </c>
      <c r="BK954">
        <v>11.69</v>
      </c>
      <c r="BL954">
        <v>11.84</v>
      </c>
      <c r="BM954">
        <v>11.5</v>
      </c>
      <c r="BN954">
        <v>11.51</v>
      </c>
      <c r="BO954">
        <v>0.15</v>
      </c>
      <c r="BP954">
        <v>1.3204225350000001</v>
      </c>
      <c r="BQ954">
        <v>-0.26</v>
      </c>
      <c r="BR954">
        <v>-0.187</v>
      </c>
      <c r="BS954">
        <v>-0.34499999999999997</v>
      </c>
      <c r="BT954">
        <v>-0.109090909</v>
      </c>
      <c r="BU954">
        <v>2.3112480739999999</v>
      </c>
      <c r="BV954">
        <v>2.3112480739999999</v>
      </c>
      <c r="BW954">
        <v>-1.680680663</v>
      </c>
      <c r="BX954">
        <v>-0.41934106300000001</v>
      </c>
      <c r="BY954">
        <v>-3.3376590190000002</v>
      </c>
      <c r="BZ954">
        <v>-0.87399179100000002</v>
      </c>
      <c r="CA954" t="s">
        <v>60</v>
      </c>
      <c r="CB954">
        <v>0.62013745899999995</v>
      </c>
      <c r="CC954">
        <v>1</v>
      </c>
    </row>
    <row r="955" spans="1:81" x14ac:dyDescent="0.25">
      <c r="A955">
        <v>1946</v>
      </c>
      <c r="B955" s="1">
        <v>41787</v>
      </c>
      <c r="C955">
        <v>1911.7700199999999</v>
      </c>
      <c r="D955">
        <v>1914.459961</v>
      </c>
      <c r="E955">
        <v>1907.3000489999999</v>
      </c>
      <c r="F955">
        <v>1909.780029</v>
      </c>
      <c r="G955">
        <v>1909.780029</v>
      </c>
      <c r="H955">
        <v>2976450000</v>
      </c>
      <c r="I955" s="2">
        <v>687038000000</v>
      </c>
      <c r="J955">
        <v>-32715000</v>
      </c>
      <c r="K955" s="3" t="b">
        <f t="shared" si="294"/>
        <v>0</v>
      </c>
      <c r="L955" s="3" t="b">
        <f t="shared" si="295"/>
        <v>0</v>
      </c>
      <c r="M955" s="3" t="b">
        <f t="shared" si="296"/>
        <v>0</v>
      </c>
      <c r="N955" s="3" t="b">
        <f t="shared" si="297"/>
        <v>1</v>
      </c>
      <c r="O955" s="3" t="b">
        <f t="shared" si="298"/>
        <v>0</v>
      </c>
      <c r="P955" s="3" t="b">
        <f t="shared" si="299"/>
        <v>0</v>
      </c>
      <c r="Q955">
        <v>990357000</v>
      </c>
      <c r="R955">
        <v>1548860000</v>
      </c>
      <c r="S955">
        <v>1262684485</v>
      </c>
      <c r="T955" s="2">
        <v>908045000000</v>
      </c>
      <c r="U955">
        <v>893364044.39999998</v>
      </c>
      <c r="V955" s="3" t="b">
        <f t="shared" si="300"/>
        <v>1</v>
      </c>
      <c r="W955" s="3" t="b">
        <f t="shared" si="301"/>
        <v>0</v>
      </c>
      <c r="X955" s="3" t="b">
        <f t="shared" si="302"/>
        <v>0</v>
      </c>
      <c r="Y955" s="3" t="b">
        <f t="shared" si="303"/>
        <v>0</v>
      </c>
      <c r="Z955" s="3" t="b">
        <f t="shared" si="304"/>
        <v>0</v>
      </c>
      <c r="AA955" s="3" t="b">
        <f t="shared" si="305"/>
        <v>0</v>
      </c>
      <c r="AB955">
        <v>1392846300</v>
      </c>
      <c r="AC955">
        <v>1378652858</v>
      </c>
      <c r="AD955">
        <v>1282530112</v>
      </c>
      <c r="AE955">
        <v>2725663910</v>
      </c>
      <c r="AF955">
        <v>7057321.9630000005</v>
      </c>
      <c r="AG955" s="3" t="b">
        <f t="shared" si="306"/>
        <v>1</v>
      </c>
      <c r="AH955" s="3" t="b">
        <f t="shared" si="307"/>
        <v>0</v>
      </c>
      <c r="AI955" s="3" t="b">
        <f t="shared" si="308"/>
        <v>0</v>
      </c>
      <c r="AJ955" s="3" t="b">
        <f t="shared" si="309"/>
        <v>0</v>
      </c>
      <c r="AK955" s="3" t="b">
        <f t="shared" si="310"/>
        <v>0</v>
      </c>
      <c r="AL955" s="3" t="b">
        <f t="shared" si="311"/>
        <v>0</v>
      </c>
      <c r="AM955" s="3" t="b">
        <f t="shared" si="312"/>
        <v>0</v>
      </c>
      <c r="AN955" s="3" t="b">
        <f t="shared" si="313"/>
        <v>0</v>
      </c>
      <c r="AO955" s="3" t="b">
        <f t="shared" si="314"/>
        <v>0</v>
      </c>
      <c r="AP955">
        <v>9031556.3709999993</v>
      </c>
      <c r="AQ955">
        <v>8923948.398</v>
      </c>
      <c r="AR955">
        <v>4968149.3130000001</v>
      </c>
      <c r="AS955">
        <v>95.324742139999998</v>
      </c>
      <c r="AT955">
        <v>-4.2974036629999999</v>
      </c>
      <c r="AU955">
        <v>-4.3137031720000003</v>
      </c>
      <c r="AV955">
        <v>-1.4037866029999999</v>
      </c>
      <c r="AW955">
        <v>2.0535623300000001</v>
      </c>
      <c r="AX955">
        <v>3.3501397169999998</v>
      </c>
      <c r="AY955">
        <v>3.1301054490000002</v>
      </c>
      <c r="AZ955">
        <v>0</v>
      </c>
      <c r="BA955">
        <v>2.1300050000000001</v>
      </c>
      <c r="BB955">
        <v>5.4424768339999998</v>
      </c>
      <c r="BC955">
        <v>3.4014784900000001</v>
      </c>
      <c r="BD955">
        <v>1.6000327059999999</v>
      </c>
      <c r="BE955">
        <v>61.538945349999999</v>
      </c>
      <c r="BF955">
        <v>-1.0771899840000001</v>
      </c>
      <c r="BG955">
        <v>1.2389749000000001</v>
      </c>
      <c r="BH955">
        <v>1.916119023</v>
      </c>
      <c r="BI955">
        <v>1.9782509109999999</v>
      </c>
      <c r="BJ955">
        <v>1.18917074</v>
      </c>
      <c r="BK955">
        <v>11.6</v>
      </c>
      <c r="BL955">
        <v>11.86</v>
      </c>
      <c r="BM955">
        <v>11.5</v>
      </c>
      <c r="BN955">
        <v>11.68</v>
      </c>
      <c r="BO955">
        <v>0.17</v>
      </c>
      <c r="BP955">
        <v>1.4769765420000001</v>
      </c>
      <c r="BQ955">
        <v>0.16</v>
      </c>
      <c r="BR955">
        <v>-0.09</v>
      </c>
      <c r="BS955">
        <v>-9.8000000000000004E-2</v>
      </c>
      <c r="BT955">
        <v>-0.14333333300000001</v>
      </c>
      <c r="BU955">
        <v>4.9306625579999999</v>
      </c>
      <c r="BV955">
        <v>2.619414484</v>
      </c>
      <c r="BW955">
        <v>2.4653312789999999</v>
      </c>
      <c r="BX955">
        <v>8.5407550000000006E-3</v>
      </c>
      <c r="BY955">
        <v>0.28636001500000002</v>
      </c>
      <c r="BZ955">
        <v>-1.258857382</v>
      </c>
      <c r="CA955" t="s">
        <v>60</v>
      </c>
      <c r="CB955">
        <v>0.17316129599999999</v>
      </c>
      <c r="CC955">
        <v>1</v>
      </c>
    </row>
    <row r="956" spans="1:81" x14ac:dyDescent="0.25">
      <c r="A956">
        <v>1958</v>
      </c>
      <c r="B956" s="1">
        <v>41803</v>
      </c>
      <c r="C956">
        <v>1930.8000489999999</v>
      </c>
      <c r="D956">
        <v>1937.3000489999999</v>
      </c>
      <c r="E956">
        <v>1927.6899410000001</v>
      </c>
      <c r="F956">
        <v>1936.160034</v>
      </c>
      <c r="G956">
        <v>1936.160034</v>
      </c>
      <c r="H956">
        <v>2598230000</v>
      </c>
      <c r="I956" s="2">
        <v>698381000000</v>
      </c>
      <c r="J956">
        <v>-221125000</v>
      </c>
      <c r="K956" s="3" t="b">
        <f t="shared" si="294"/>
        <v>0</v>
      </c>
      <c r="L956" s="3" t="b">
        <f t="shared" si="295"/>
        <v>0</v>
      </c>
      <c r="M956" s="3" t="b">
        <f t="shared" si="296"/>
        <v>0</v>
      </c>
      <c r="N956" s="3" t="b">
        <f t="shared" si="297"/>
        <v>1</v>
      </c>
      <c r="O956" s="3" t="b">
        <f t="shared" si="298"/>
        <v>0</v>
      </c>
      <c r="P956" s="3" t="b">
        <f t="shared" si="299"/>
        <v>0</v>
      </c>
      <c r="Q956">
        <v>-1249909000</v>
      </c>
      <c r="R956">
        <v>-1746156000</v>
      </c>
      <c r="S956">
        <v>462310303</v>
      </c>
      <c r="T956" s="2">
        <v>928235000000</v>
      </c>
      <c r="U956">
        <v>219954708.40000001</v>
      </c>
      <c r="V956" s="3" t="b">
        <f t="shared" si="300"/>
        <v>1</v>
      </c>
      <c r="W956" s="3" t="b">
        <f t="shared" si="301"/>
        <v>0</v>
      </c>
      <c r="X956" s="3" t="b">
        <f t="shared" si="302"/>
        <v>0</v>
      </c>
      <c r="Y956" s="3" t="b">
        <f t="shared" si="303"/>
        <v>0</v>
      </c>
      <c r="Z956" s="3" t="b">
        <f t="shared" si="304"/>
        <v>0</v>
      </c>
      <c r="AA956" s="3" t="b">
        <f t="shared" si="305"/>
        <v>0</v>
      </c>
      <c r="AB956">
        <v>-168388742.30000001</v>
      </c>
      <c r="AC956">
        <v>315936677.19999999</v>
      </c>
      <c r="AD956">
        <v>1376557580</v>
      </c>
      <c r="AE956">
        <v>2764793112</v>
      </c>
      <c r="AF956">
        <v>-6704663.7750000004</v>
      </c>
      <c r="AG956" s="3" t="b">
        <f t="shared" si="306"/>
        <v>0</v>
      </c>
      <c r="AH956" s="3" t="b">
        <f t="shared" si="307"/>
        <v>0</v>
      </c>
      <c r="AI956" s="3" t="b">
        <f t="shared" si="308"/>
        <v>0</v>
      </c>
      <c r="AJ956" s="3" t="b">
        <f t="shared" si="309"/>
        <v>1</v>
      </c>
      <c r="AK956" s="3" t="b">
        <f t="shared" si="310"/>
        <v>0</v>
      </c>
      <c r="AL956" s="3" t="b">
        <f t="shared" si="311"/>
        <v>0</v>
      </c>
      <c r="AM956" s="3" t="b">
        <f t="shared" si="312"/>
        <v>0</v>
      </c>
      <c r="AN956" s="3" t="b">
        <f t="shared" si="313"/>
        <v>0</v>
      </c>
      <c r="AO956" s="3" t="b">
        <f t="shared" si="314"/>
        <v>0</v>
      </c>
      <c r="AP956">
        <v>-9054434.3430000003</v>
      </c>
      <c r="AQ956">
        <v>-7846448.9960000003</v>
      </c>
      <c r="AR956">
        <v>2404034.568</v>
      </c>
      <c r="AS956">
        <v>81.522771890000001</v>
      </c>
      <c r="AT956">
        <v>5.7652423390000003</v>
      </c>
      <c r="AU956">
        <v>7.6101245280000001</v>
      </c>
      <c r="AV956">
        <v>-3.9163437189999999</v>
      </c>
      <c r="AW956">
        <v>-5.877539251</v>
      </c>
      <c r="AX956">
        <v>-5.1653587679999999</v>
      </c>
      <c r="AY956">
        <v>-2.29452773</v>
      </c>
      <c r="AZ956">
        <v>6.0500489999999996</v>
      </c>
      <c r="BA956">
        <v>0</v>
      </c>
      <c r="BB956">
        <v>4.4353536199999999</v>
      </c>
      <c r="BC956">
        <v>2.7930382900000001</v>
      </c>
      <c r="BD956">
        <v>1.5880031560000001</v>
      </c>
      <c r="BE956">
        <v>61.360170770000003</v>
      </c>
      <c r="BF956">
        <v>2.456953816</v>
      </c>
      <c r="BG956">
        <v>-3.3476910150000001</v>
      </c>
      <c r="BH956">
        <v>-4.5137132930000003</v>
      </c>
      <c r="BI956">
        <v>-3.9183427430000002</v>
      </c>
      <c r="BJ956">
        <v>-0.466803105</v>
      </c>
      <c r="BK956">
        <v>12.45</v>
      </c>
      <c r="BL956">
        <v>12.69</v>
      </c>
      <c r="BM956">
        <v>11.89</v>
      </c>
      <c r="BN956">
        <v>12.18</v>
      </c>
      <c r="BO956">
        <v>-0.38</v>
      </c>
      <c r="BP956">
        <v>-3.0254777069999998</v>
      </c>
      <c r="BQ956">
        <v>0.28999999999999998</v>
      </c>
      <c r="BR956">
        <v>0.45300000000000001</v>
      </c>
      <c r="BS956">
        <v>0.36299999999999999</v>
      </c>
      <c r="BT956">
        <v>3.7454544999999999E-2</v>
      </c>
      <c r="BU956">
        <v>31.868131869999999</v>
      </c>
      <c r="BV956">
        <v>-8.3516483519999998</v>
      </c>
      <c r="BW956">
        <v>6.3736263739999997</v>
      </c>
      <c r="BX956">
        <v>10.51818787</v>
      </c>
      <c r="BY956">
        <v>8.7707890339999999</v>
      </c>
      <c r="BZ956">
        <v>3.0421557130000001</v>
      </c>
      <c r="CA956" t="s">
        <v>61</v>
      </c>
      <c r="CB956">
        <v>0.27707606099999998</v>
      </c>
      <c r="CC956">
        <v>1</v>
      </c>
    </row>
    <row r="957" spans="1:81" x14ac:dyDescent="0.25">
      <c r="A957">
        <v>1959</v>
      </c>
      <c r="B957" s="1">
        <v>41806</v>
      </c>
      <c r="C957">
        <v>1934.839966</v>
      </c>
      <c r="D957">
        <v>1941.150024</v>
      </c>
      <c r="E957">
        <v>1930.910034</v>
      </c>
      <c r="F957">
        <v>1937.780029</v>
      </c>
      <c r="G957">
        <v>1937.780029</v>
      </c>
      <c r="H957">
        <v>2926130000</v>
      </c>
      <c r="I957" s="2">
        <v>701307000000</v>
      </c>
      <c r="J957">
        <v>2762180000</v>
      </c>
      <c r="K957" s="3" t="b">
        <f t="shared" si="294"/>
        <v>1</v>
      </c>
      <c r="L957" s="3" t="b">
        <f t="shared" si="295"/>
        <v>0</v>
      </c>
      <c r="M957" s="3" t="b">
        <f t="shared" si="296"/>
        <v>0</v>
      </c>
      <c r="N957" s="3" t="b">
        <f t="shared" si="297"/>
        <v>0</v>
      </c>
      <c r="O957" s="3" t="b">
        <f t="shared" si="298"/>
        <v>0</v>
      </c>
      <c r="P957" s="3" t="b">
        <f t="shared" si="299"/>
        <v>0</v>
      </c>
      <c r="Q957">
        <v>1004987000</v>
      </c>
      <c r="R957">
        <v>-89573000</v>
      </c>
      <c r="S957">
        <v>448746121.19999999</v>
      </c>
      <c r="T957" s="2">
        <v>929235000000</v>
      </c>
      <c r="U957">
        <v>1490967190</v>
      </c>
      <c r="V957" s="3" t="b">
        <f t="shared" si="300"/>
        <v>1</v>
      </c>
      <c r="W957" s="3" t="b">
        <f t="shared" si="301"/>
        <v>0</v>
      </c>
      <c r="X957" s="3" t="b">
        <f t="shared" si="302"/>
        <v>0</v>
      </c>
      <c r="Y957" s="3" t="b">
        <f t="shared" si="303"/>
        <v>0</v>
      </c>
      <c r="Z957" s="3" t="b">
        <f t="shared" si="304"/>
        <v>0</v>
      </c>
      <c r="AA957" s="3" t="b">
        <f t="shared" si="305"/>
        <v>0</v>
      </c>
      <c r="AB957">
        <v>630194876.39999998</v>
      </c>
      <c r="AC957">
        <v>234552520</v>
      </c>
      <c r="AD957">
        <v>1126521768</v>
      </c>
      <c r="AE957">
        <v>2767241420</v>
      </c>
      <c r="AF957">
        <v>5296310.2</v>
      </c>
      <c r="AG957" s="3" t="b">
        <f t="shared" si="306"/>
        <v>1</v>
      </c>
      <c r="AH957" s="3" t="b">
        <f t="shared" si="307"/>
        <v>0</v>
      </c>
      <c r="AI957" s="3" t="b">
        <f t="shared" si="308"/>
        <v>0</v>
      </c>
      <c r="AJ957" s="3" t="b">
        <f t="shared" si="309"/>
        <v>0</v>
      </c>
      <c r="AK957" s="3" t="b">
        <f t="shared" si="310"/>
        <v>0</v>
      </c>
      <c r="AL957" s="3" t="b">
        <f t="shared" si="311"/>
        <v>0</v>
      </c>
      <c r="AM957" s="3" t="b">
        <f t="shared" si="312"/>
        <v>0</v>
      </c>
      <c r="AN957" s="3" t="b">
        <f t="shared" si="313"/>
        <v>0</v>
      </c>
      <c r="AO957" s="3" t="b">
        <f t="shared" si="314"/>
        <v>0</v>
      </c>
      <c r="AP957">
        <v>-2473874.6379999998</v>
      </c>
      <c r="AQ957">
        <v>-5450651.3959999997</v>
      </c>
      <c r="AR957">
        <v>1014083.6629999999</v>
      </c>
      <c r="AS957">
        <v>83.066505469999996</v>
      </c>
      <c r="AT957">
        <v>1.5437335729999999</v>
      </c>
      <c r="AU957">
        <v>1.893622527</v>
      </c>
      <c r="AV957">
        <v>3.6544879560000001</v>
      </c>
      <c r="AW957">
        <v>-1.3101619250000001</v>
      </c>
      <c r="AX957">
        <v>-3.4863528779999999</v>
      </c>
      <c r="AY957">
        <v>-2.4993286000000001</v>
      </c>
      <c r="AZ957">
        <v>1.6199950000000001</v>
      </c>
      <c r="BA957">
        <v>0</v>
      </c>
      <c r="BB957">
        <v>4.2342565749999999</v>
      </c>
      <c r="BC957">
        <v>2.5935355549999999</v>
      </c>
      <c r="BD957">
        <v>1.6326194439999999</v>
      </c>
      <c r="BE957">
        <v>62.015018830000002</v>
      </c>
      <c r="BF957">
        <v>0.65484806100000004</v>
      </c>
      <c r="BG957">
        <v>1.555900938</v>
      </c>
      <c r="BH957">
        <v>-1.566464809</v>
      </c>
      <c r="BI957">
        <v>-2.937555063</v>
      </c>
      <c r="BJ957">
        <v>-0.895007263</v>
      </c>
      <c r="BK957">
        <v>12.65</v>
      </c>
      <c r="BL957">
        <v>12.87</v>
      </c>
      <c r="BM957">
        <v>12.28</v>
      </c>
      <c r="BN957">
        <v>12.65</v>
      </c>
      <c r="BO957">
        <v>0.47</v>
      </c>
      <c r="BP957">
        <v>3.8587848930000002</v>
      </c>
      <c r="BQ957">
        <v>4.4999999999999998E-2</v>
      </c>
      <c r="BR957">
        <v>0.27700000000000002</v>
      </c>
      <c r="BS957">
        <v>0.39</v>
      </c>
      <c r="BT957">
        <v>8.8303030000000005E-2</v>
      </c>
      <c r="BU957">
        <v>42.197802199999998</v>
      </c>
      <c r="BV957">
        <v>10.329670330000001</v>
      </c>
      <c r="BW957">
        <v>0.98901098899999995</v>
      </c>
      <c r="BX957">
        <v>6.0879120880000004</v>
      </c>
      <c r="BY957">
        <v>8.9461911799999996</v>
      </c>
      <c r="BZ957">
        <v>4.0324712280000004</v>
      </c>
      <c r="CA957" t="s">
        <v>60</v>
      </c>
      <c r="CB957">
        <v>0.35529286799999998</v>
      </c>
      <c r="CC957">
        <v>1</v>
      </c>
    </row>
    <row r="958" spans="1:81" x14ac:dyDescent="0.25">
      <c r="A958">
        <v>1960</v>
      </c>
      <c r="B958" s="1">
        <v>41807</v>
      </c>
      <c r="C958">
        <v>1937.150024</v>
      </c>
      <c r="D958">
        <v>1943.6899410000001</v>
      </c>
      <c r="E958">
        <v>1933.5500489999999</v>
      </c>
      <c r="F958">
        <v>1941.98999</v>
      </c>
      <c r="G958">
        <v>1941.98999</v>
      </c>
      <c r="H958">
        <v>2971260000</v>
      </c>
      <c r="I958" s="2">
        <v>704279000000</v>
      </c>
      <c r="J958">
        <v>2948695000</v>
      </c>
      <c r="K958" s="3" t="b">
        <f t="shared" si="294"/>
        <v>1</v>
      </c>
      <c r="L958" s="3" t="b">
        <f t="shared" si="295"/>
        <v>0</v>
      </c>
      <c r="M958" s="3" t="b">
        <f t="shared" si="296"/>
        <v>0</v>
      </c>
      <c r="N958" s="3" t="b">
        <f t="shared" si="297"/>
        <v>0</v>
      </c>
      <c r="O958" s="3" t="b">
        <f t="shared" si="298"/>
        <v>0</v>
      </c>
      <c r="P958" s="3" t="b">
        <f t="shared" si="299"/>
        <v>0</v>
      </c>
      <c r="Q958">
        <v>2841299000</v>
      </c>
      <c r="R958">
        <v>1643464000</v>
      </c>
      <c r="S958">
        <v>335955151.5</v>
      </c>
      <c r="T958" s="2">
        <v>931210000000</v>
      </c>
      <c r="U958">
        <v>1487570349</v>
      </c>
      <c r="V958" s="3" t="b">
        <f t="shared" si="300"/>
        <v>1</v>
      </c>
      <c r="W958" s="3" t="b">
        <f t="shared" si="301"/>
        <v>0</v>
      </c>
      <c r="X958" s="3" t="b">
        <f t="shared" si="302"/>
        <v>0</v>
      </c>
      <c r="Y958" s="3" t="b">
        <f t="shared" si="303"/>
        <v>0</v>
      </c>
      <c r="Z958" s="3" t="b">
        <f t="shared" si="304"/>
        <v>0</v>
      </c>
      <c r="AA958" s="3" t="b">
        <f t="shared" si="305"/>
        <v>0</v>
      </c>
      <c r="AB958">
        <v>1587093910</v>
      </c>
      <c r="AC958">
        <v>981203461.10000002</v>
      </c>
      <c r="AD958">
        <v>960269176.20000005</v>
      </c>
      <c r="AE958">
        <v>2773696687</v>
      </c>
      <c r="AF958">
        <v>4451787.7879999997</v>
      </c>
      <c r="AG958" s="3" t="b">
        <f t="shared" si="306"/>
        <v>1</v>
      </c>
      <c r="AH958" s="3" t="b">
        <f t="shared" si="307"/>
        <v>0</v>
      </c>
      <c r="AI958" s="3" t="b">
        <f t="shared" si="308"/>
        <v>0</v>
      </c>
      <c r="AJ958" s="3" t="b">
        <f t="shared" si="309"/>
        <v>0</v>
      </c>
      <c r="AK958" s="3" t="b">
        <f t="shared" si="310"/>
        <v>0</v>
      </c>
      <c r="AL958" s="3" t="b">
        <f t="shared" si="311"/>
        <v>0</v>
      </c>
      <c r="AM958" s="3" t="b">
        <f t="shared" si="312"/>
        <v>0</v>
      </c>
      <c r="AN958" s="3" t="b">
        <f t="shared" si="313"/>
        <v>0</v>
      </c>
      <c r="AO958" s="3" t="b">
        <f t="shared" si="314"/>
        <v>0</v>
      </c>
      <c r="AP958">
        <v>5359197.2060000002</v>
      </c>
      <c r="AQ958">
        <v>158111.64509999999</v>
      </c>
      <c r="AR958">
        <v>-328911.31569999998</v>
      </c>
      <c r="AS958">
        <v>87.078282130000005</v>
      </c>
      <c r="AT958">
        <v>4.0117766650000002</v>
      </c>
      <c r="AU958">
        <v>4.829596048</v>
      </c>
      <c r="AV958">
        <v>2.7777551190000001</v>
      </c>
      <c r="AW958">
        <v>3.5505991309999998</v>
      </c>
      <c r="AX958">
        <v>0.27546215099999999</v>
      </c>
      <c r="AY958">
        <v>-2.3335803149999998</v>
      </c>
      <c r="AZ958">
        <v>4.2099609999999998</v>
      </c>
      <c r="BA958">
        <v>0</v>
      </c>
      <c r="BB958">
        <v>4.2325211769999997</v>
      </c>
      <c r="BC958">
        <v>2.4082830149999999</v>
      </c>
      <c r="BD958">
        <v>1.7574849589999999</v>
      </c>
      <c r="BE958">
        <v>63.73506965</v>
      </c>
      <c r="BF958">
        <v>1.720050815</v>
      </c>
      <c r="BG958">
        <v>1.187449438</v>
      </c>
      <c r="BH958">
        <v>1.5150406139999999</v>
      </c>
      <c r="BI958">
        <v>-0.55291644299999998</v>
      </c>
      <c r="BJ958">
        <v>-1.2097553219999999</v>
      </c>
      <c r="BK958">
        <v>12.81</v>
      </c>
      <c r="BL958">
        <v>12.89</v>
      </c>
      <c r="BM958">
        <v>12.06</v>
      </c>
      <c r="BN958">
        <v>12.06</v>
      </c>
      <c r="BO958">
        <v>-0.59</v>
      </c>
      <c r="BP958">
        <v>-4.6640316210000003</v>
      </c>
      <c r="BQ958">
        <v>-0.06</v>
      </c>
      <c r="BR958">
        <v>-0.10299999999999999</v>
      </c>
      <c r="BS958">
        <v>0.10100000000000001</v>
      </c>
      <c r="BT958">
        <v>0.11333333299999999</v>
      </c>
      <c r="BU958">
        <v>29.23076923</v>
      </c>
      <c r="BV958">
        <v>-12.96703297</v>
      </c>
      <c r="BW958">
        <v>-1.318681319</v>
      </c>
      <c r="BX958">
        <v>-2.2637362639999998</v>
      </c>
      <c r="BY958">
        <v>2.2197802200000001</v>
      </c>
      <c r="BZ958">
        <v>4.1523055969999998</v>
      </c>
      <c r="CA958" t="s">
        <v>61</v>
      </c>
      <c r="CB958">
        <v>0.42485795399999998</v>
      </c>
      <c r="CC958">
        <v>1</v>
      </c>
    </row>
    <row r="959" spans="1:81" x14ac:dyDescent="0.25">
      <c r="A959">
        <v>1966</v>
      </c>
      <c r="B959" s="1">
        <v>41815</v>
      </c>
      <c r="C959">
        <v>1949.2700199999999</v>
      </c>
      <c r="D959">
        <v>1960.829956</v>
      </c>
      <c r="E959">
        <v>1947.48999</v>
      </c>
      <c r="F959">
        <v>1959.530029</v>
      </c>
      <c r="G959">
        <v>1959.530029</v>
      </c>
      <c r="H959">
        <v>3106710000</v>
      </c>
      <c r="I959" s="2">
        <v>711932000000</v>
      </c>
      <c r="J959">
        <v>8505000</v>
      </c>
      <c r="K959" s="3" t="b">
        <f t="shared" si="294"/>
        <v>1</v>
      </c>
      <c r="L959" s="3" t="b">
        <f t="shared" si="295"/>
        <v>0</v>
      </c>
      <c r="M959" s="3" t="b">
        <f t="shared" si="296"/>
        <v>0</v>
      </c>
      <c r="N959" s="3" t="b">
        <f t="shared" si="297"/>
        <v>0</v>
      </c>
      <c r="O959" s="3" t="b">
        <f t="shared" si="298"/>
        <v>0</v>
      </c>
      <c r="P959" s="3" t="b">
        <f t="shared" si="299"/>
        <v>0</v>
      </c>
      <c r="Q959">
        <v>-1119156000</v>
      </c>
      <c r="R959">
        <v>-253609000</v>
      </c>
      <c r="S959">
        <v>1851468848</v>
      </c>
      <c r="T959" s="2">
        <v>940480000000</v>
      </c>
      <c r="U959">
        <v>-38703060.450000003</v>
      </c>
      <c r="V959" s="3" t="b">
        <f t="shared" si="300"/>
        <v>0</v>
      </c>
      <c r="W959" s="3" t="b">
        <f t="shared" si="301"/>
        <v>0</v>
      </c>
      <c r="X959" s="3" t="b">
        <f t="shared" si="302"/>
        <v>0</v>
      </c>
      <c r="Y959" s="3" t="b">
        <f t="shared" si="303"/>
        <v>1</v>
      </c>
      <c r="Z959" s="3" t="b">
        <f t="shared" si="304"/>
        <v>0</v>
      </c>
      <c r="AA959" s="3" t="b">
        <f t="shared" si="305"/>
        <v>0</v>
      </c>
      <c r="AB959">
        <v>154291372.30000001</v>
      </c>
      <c r="AC959">
        <v>648700387.10000002</v>
      </c>
      <c r="AD959">
        <v>1692037350</v>
      </c>
      <c r="AE959">
        <v>2803601993</v>
      </c>
      <c r="AF959">
        <v>-2334016.0299999998</v>
      </c>
      <c r="AG959" s="3" t="b">
        <f t="shared" si="306"/>
        <v>0</v>
      </c>
      <c r="AH959" s="3" t="b">
        <f t="shared" si="307"/>
        <v>0</v>
      </c>
      <c r="AI959" s="3" t="b">
        <f t="shared" si="308"/>
        <v>0</v>
      </c>
      <c r="AJ959" s="3" t="b">
        <f t="shared" si="309"/>
        <v>1</v>
      </c>
      <c r="AK959" s="3" t="b">
        <f t="shared" si="310"/>
        <v>0</v>
      </c>
      <c r="AL959" s="3" t="b">
        <f t="shared" si="311"/>
        <v>0</v>
      </c>
      <c r="AM959" s="3" t="b">
        <f t="shared" si="312"/>
        <v>1</v>
      </c>
      <c r="AN959" s="3" t="b">
        <f t="shared" si="313"/>
        <v>0</v>
      </c>
      <c r="AO959" s="3" t="b">
        <f t="shared" si="314"/>
        <v>0</v>
      </c>
      <c r="AP959">
        <v>-3496724.1630000002</v>
      </c>
      <c r="AQ959">
        <v>-1529531.1810000001</v>
      </c>
      <c r="AR959">
        <v>5463328.4330000002</v>
      </c>
      <c r="AS959">
        <v>92.028035979999999</v>
      </c>
      <c r="AT959">
        <v>8.811633659</v>
      </c>
      <c r="AU959">
        <v>10.588818330000001</v>
      </c>
      <c r="AV959">
        <v>-3.3616787709999998</v>
      </c>
      <c r="AW959">
        <v>-3.6697030069999999</v>
      </c>
      <c r="AX959">
        <v>-3.1095653790000002</v>
      </c>
      <c r="AY959">
        <v>1.655019266</v>
      </c>
      <c r="AZ959">
        <v>9.5500489999999996</v>
      </c>
      <c r="BA959">
        <v>0</v>
      </c>
      <c r="BB959">
        <v>4.4612193050000002</v>
      </c>
      <c r="BC959">
        <v>2.3975479590000002</v>
      </c>
      <c r="BD959">
        <v>1.860742468</v>
      </c>
      <c r="BE959">
        <v>65.044039749999996</v>
      </c>
      <c r="BF959">
        <v>3.8605381990000001</v>
      </c>
      <c r="BG959">
        <v>-2.8697394159999998</v>
      </c>
      <c r="BH959">
        <v>-2.74573015</v>
      </c>
      <c r="BI959">
        <v>-1.9525193009999999</v>
      </c>
      <c r="BJ959">
        <v>0.73004383799999994</v>
      </c>
      <c r="BK959">
        <v>12.31</v>
      </c>
      <c r="BL959">
        <v>12.33</v>
      </c>
      <c r="BM959">
        <v>11.37</v>
      </c>
      <c r="BN959">
        <v>11.59</v>
      </c>
      <c r="BO959">
        <v>-0.54</v>
      </c>
      <c r="BP959">
        <v>-4.4517724650000003</v>
      </c>
      <c r="BQ959">
        <v>0.30499999999999999</v>
      </c>
      <c r="BR959">
        <v>0.33700000000000002</v>
      </c>
      <c r="BS959">
        <v>0.32200000000000001</v>
      </c>
      <c r="BT959">
        <v>-0.12757575800000001</v>
      </c>
      <c r="BU959">
        <v>30.12048193</v>
      </c>
      <c r="BV959">
        <v>-13.01204819</v>
      </c>
      <c r="BW959">
        <v>7.3493975899999997</v>
      </c>
      <c r="BX959">
        <v>8.7100629240000007</v>
      </c>
      <c r="BY959">
        <v>8.4819154660000002</v>
      </c>
      <c r="BZ959">
        <v>-1.208352439</v>
      </c>
      <c r="CA959" t="s">
        <v>60</v>
      </c>
      <c r="CB959">
        <v>0.48516131299999998</v>
      </c>
      <c r="CC959">
        <v>1</v>
      </c>
    </row>
    <row r="960" spans="1:81" x14ac:dyDescent="0.25">
      <c r="A960">
        <v>1996</v>
      </c>
      <c r="B960" s="1">
        <v>41858</v>
      </c>
      <c r="C960">
        <v>1923.030029</v>
      </c>
      <c r="D960">
        <v>1928.8900149999999</v>
      </c>
      <c r="E960">
        <v>1904.780029</v>
      </c>
      <c r="F960">
        <v>1909.5699460000001</v>
      </c>
      <c r="G960">
        <v>1909.5699460000001</v>
      </c>
      <c r="H960">
        <v>3230520000</v>
      </c>
      <c r="I960" s="2">
        <v>716088000000</v>
      </c>
      <c r="J960">
        <v>154315000</v>
      </c>
      <c r="K960" s="3" t="b">
        <f t="shared" si="294"/>
        <v>1</v>
      </c>
      <c r="L960" s="3" t="b">
        <f t="shared" si="295"/>
        <v>0</v>
      </c>
      <c r="M960" s="3" t="b">
        <f t="shared" si="296"/>
        <v>0</v>
      </c>
      <c r="N960" s="3" t="b">
        <f t="shared" si="297"/>
        <v>0</v>
      </c>
      <c r="O960" s="3" t="b">
        <f t="shared" si="298"/>
        <v>0</v>
      </c>
      <c r="P960" s="3" t="b">
        <f t="shared" si="299"/>
        <v>0</v>
      </c>
      <c r="Q960">
        <v>-592252000</v>
      </c>
      <c r="R960">
        <v>-8531000</v>
      </c>
      <c r="S960">
        <v>-727722969.70000005</v>
      </c>
      <c r="T960" s="2">
        <v>947454000000</v>
      </c>
      <c r="U960">
        <v>-853047095.79999995</v>
      </c>
      <c r="V960" s="3" t="b">
        <f t="shared" si="300"/>
        <v>0</v>
      </c>
      <c r="W960" s="3" t="b">
        <f t="shared" si="301"/>
        <v>0</v>
      </c>
      <c r="X960" s="3" t="b">
        <f t="shared" si="302"/>
        <v>0</v>
      </c>
      <c r="Y960" s="3" t="b">
        <f t="shared" si="303"/>
        <v>1</v>
      </c>
      <c r="Z960" s="3" t="b">
        <f t="shared" si="304"/>
        <v>0</v>
      </c>
      <c r="AA960" s="3" t="b">
        <f t="shared" si="305"/>
        <v>0</v>
      </c>
      <c r="AB960">
        <v>-933720919.29999995</v>
      </c>
      <c r="AC960">
        <v>-370934310.89999998</v>
      </c>
      <c r="AD960">
        <v>-933687879.29999995</v>
      </c>
      <c r="AE960">
        <v>2689650461</v>
      </c>
      <c r="AF960">
        <v>-8947712.7660000008</v>
      </c>
      <c r="AG960" s="3" t="b">
        <f t="shared" si="306"/>
        <v>0</v>
      </c>
      <c r="AH960" s="3" t="b">
        <f t="shared" si="307"/>
        <v>0</v>
      </c>
      <c r="AI960" s="3" t="b">
        <f t="shared" si="308"/>
        <v>0</v>
      </c>
      <c r="AJ960" s="3" t="b">
        <f t="shared" si="309"/>
        <v>1</v>
      </c>
      <c r="AK960" s="3" t="b">
        <f t="shared" si="310"/>
        <v>0</v>
      </c>
      <c r="AL960" s="3" t="b">
        <f t="shared" si="311"/>
        <v>0</v>
      </c>
      <c r="AM960" s="3" t="b">
        <f t="shared" si="312"/>
        <v>1</v>
      </c>
      <c r="AN960" s="3" t="b">
        <f t="shared" si="313"/>
        <v>0</v>
      </c>
      <c r="AO960" s="3" t="b">
        <f t="shared" si="314"/>
        <v>0</v>
      </c>
      <c r="AP960">
        <v>-15423932.869999999</v>
      </c>
      <c r="AQ960">
        <v>-9216125.9959999993</v>
      </c>
      <c r="AR960">
        <v>-17194614.129999999</v>
      </c>
      <c r="AS960">
        <v>5.5304442610000004</v>
      </c>
      <c r="AT960">
        <v>-5.4653425330000003</v>
      </c>
      <c r="AU960">
        <v>-49.703969669999999</v>
      </c>
      <c r="AV960">
        <v>-1.3831554880000001</v>
      </c>
      <c r="AW960">
        <v>-7.1165469979999996</v>
      </c>
      <c r="AX960">
        <v>-3.150243197</v>
      </c>
      <c r="AY960">
        <v>-9.8218158859999996</v>
      </c>
      <c r="AZ960">
        <v>0</v>
      </c>
      <c r="BA960">
        <v>10.670044000000001</v>
      </c>
      <c r="BB960">
        <v>3.1097054669999999</v>
      </c>
      <c r="BC960">
        <v>6.3570992139999998</v>
      </c>
      <c r="BD960">
        <v>0.48917051</v>
      </c>
      <c r="BE960">
        <v>32.848522510000002</v>
      </c>
      <c r="BF960">
        <v>-2.8760886509999999</v>
      </c>
      <c r="BG960">
        <v>-1.4306891930000001</v>
      </c>
      <c r="BH960">
        <v>-2.4990080880000001</v>
      </c>
      <c r="BI960">
        <v>-0.83443025199999998</v>
      </c>
      <c r="BJ960">
        <v>-2.7643029320000001</v>
      </c>
      <c r="BK960">
        <v>15.5</v>
      </c>
      <c r="BL960">
        <v>17.25</v>
      </c>
      <c r="BM960">
        <v>15.44</v>
      </c>
      <c r="BN960">
        <v>16.66</v>
      </c>
      <c r="BO960">
        <v>0.28999900000000001</v>
      </c>
      <c r="BP960">
        <v>1.7715270759999999</v>
      </c>
      <c r="BQ960">
        <v>-0.1050005</v>
      </c>
      <c r="BR960">
        <v>0.41199999999999998</v>
      </c>
      <c r="BS960">
        <v>5.0999900000000001E-2</v>
      </c>
      <c r="BT960">
        <v>0.52000007299999995</v>
      </c>
      <c r="BU960">
        <v>87.517146780000004</v>
      </c>
      <c r="BV960">
        <v>3.9780384089999998</v>
      </c>
      <c r="BW960">
        <v>-1.440336077</v>
      </c>
      <c r="BX960">
        <v>5.6515775030000004</v>
      </c>
      <c r="BY960">
        <v>0.69958710599999996</v>
      </c>
      <c r="BZ960">
        <v>4.8894826370000004</v>
      </c>
      <c r="CA960" t="s">
        <v>60</v>
      </c>
      <c r="CB960">
        <v>-0.37426348300000001</v>
      </c>
      <c r="CC960">
        <v>1</v>
      </c>
    </row>
    <row r="961" spans="1:81" x14ac:dyDescent="0.25">
      <c r="A961">
        <v>1997</v>
      </c>
      <c r="B961" s="1">
        <v>41859</v>
      </c>
      <c r="C961">
        <v>1910.349976</v>
      </c>
      <c r="D961">
        <v>1932.380005</v>
      </c>
      <c r="E961">
        <v>1909.01001</v>
      </c>
      <c r="F961">
        <v>1931.589966</v>
      </c>
      <c r="G961">
        <v>1931.589966</v>
      </c>
      <c r="H961">
        <v>2902280000</v>
      </c>
      <c r="I961" s="2">
        <v>718990000000</v>
      </c>
      <c r="J961">
        <v>-164120000</v>
      </c>
      <c r="K961" s="3" t="b">
        <f t="shared" si="294"/>
        <v>0</v>
      </c>
      <c r="L961" s="3" t="b">
        <f t="shared" si="295"/>
        <v>0</v>
      </c>
      <c r="M961" s="3" t="b">
        <f t="shared" si="296"/>
        <v>0</v>
      </c>
      <c r="N961" s="3" t="b">
        <f t="shared" si="297"/>
        <v>1</v>
      </c>
      <c r="O961" s="3" t="b">
        <f t="shared" si="298"/>
        <v>0</v>
      </c>
      <c r="P961" s="3" t="b">
        <f t="shared" si="299"/>
        <v>0</v>
      </c>
      <c r="Q961">
        <v>640221000</v>
      </c>
      <c r="R961">
        <v>-19459000</v>
      </c>
      <c r="S961">
        <v>-666701030.29999995</v>
      </c>
      <c r="T961" s="2">
        <v>950160000000</v>
      </c>
      <c r="U961">
        <v>379571941.39999998</v>
      </c>
      <c r="V961" s="3" t="b">
        <f t="shared" si="300"/>
        <v>1</v>
      </c>
      <c r="W961" s="3" t="b">
        <f t="shared" si="301"/>
        <v>0</v>
      </c>
      <c r="X961" s="3" t="b">
        <f t="shared" si="302"/>
        <v>0</v>
      </c>
      <c r="Y961" s="3" t="b">
        <f t="shared" si="303"/>
        <v>0</v>
      </c>
      <c r="Z961" s="3" t="b">
        <f t="shared" si="304"/>
        <v>0</v>
      </c>
      <c r="AA961" s="3" t="b">
        <f t="shared" si="305"/>
        <v>0</v>
      </c>
      <c r="AB961">
        <v>105296690</v>
      </c>
      <c r="AC961">
        <v>-267933787.59999999</v>
      </c>
      <c r="AD961">
        <v>-750754020.5</v>
      </c>
      <c r="AE961">
        <v>2723117820</v>
      </c>
      <c r="AF961">
        <v>7758293.6129999999</v>
      </c>
      <c r="AG961" s="3" t="b">
        <f t="shared" si="306"/>
        <v>1</v>
      </c>
      <c r="AH961" s="3" t="b">
        <f t="shared" si="307"/>
        <v>0</v>
      </c>
      <c r="AI961" s="3" t="b">
        <f t="shared" si="308"/>
        <v>0</v>
      </c>
      <c r="AJ961" s="3" t="b">
        <f t="shared" si="309"/>
        <v>0</v>
      </c>
      <c r="AK961" s="3" t="b">
        <f t="shared" si="310"/>
        <v>0</v>
      </c>
      <c r="AL961" s="3" t="b">
        <f t="shared" si="311"/>
        <v>0</v>
      </c>
      <c r="AM961" s="3" t="b">
        <f t="shared" si="312"/>
        <v>0</v>
      </c>
      <c r="AN961" s="3" t="b">
        <f t="shared" si="313"/>
        <v>0</v>
      </c>
      <c r="AO961" s="3" t="b">
        <f t="shared" si="314"/>
        <v>0</v>
      </c>
      <c r="AP961">
        <v>2876502.9389999998</v>
      </c>
      <c r="AQ961">
        <v>-5382382.3650000002</v>
      </c>
      <c r="AR961">
        <v>-14453469.68</v>
      </c>
      <c r="AS961">
        <v>30.954787360000001</v>
      </c>
      <c r="AT961">
        <v>25.424343100000002</v>
      </c>
      <c r="AU961">
        <v>459.71610779999997</v>
      </c>
      <c r="AV961">
        <v>9.9795002840000002</v>
      </c>
      <c r="AW961">
        <v>6.2508753840000004</v>
      </c>
      <c r="AX961">
        <v>-0.11606258</v>
      </c>
      <c r="AY961">
        <v>-7.2153605330000001</v>
      </c>
      <c r="AZ961">
        <v>22.020019999999999</v>
      </c>
      <c r="BA961">
        <v>0</v>
      </c>
      <c r="BB961">
        <v>4.4604422189999999</v>
      </c>
      <c r="BC961">
        <v>5.9030206979999997</v>
      </c>
      <c r="BD961">
        <v>0.75562029100000005</v>
      </c>
      <c r="BE961">
        <v>43.04007507</v>
      </c>
      <c r="BF961">
        <v>10.191552550000001</v>
      </c>
      <c r="BG961">
        <v>3.6577319510000001</v>
      </c>
      <c r="BH961">
        <v>1.9114433850000001</v>
      </c>
      <c r="BI961">
        <v>8.5186596000000003E-2</v>
      </c>
      <c r="BJ961">
        <v>-1.912738955</v>
      </c>
      <c r="BK961">
        <v>16.43</v>
      </c>
      <c r="BL961">
        <v>17.09</v>
      </c>
      <c r="BM961">
        <v>15.53</v>
      </c>
      <c r="BN961">
        <v>15.77</v>
      </c>
      <c r="BO961">
        <v>-0.89</v>
      </c>
      <c r="BP961">
        <v>-5.3421368549999997</v>
      </c>
      <c r="BQ961">
        <v>-0.3000005</v>
      </c>
      <c r="BR961">
        <v>-0.3010004</v>
      </c>
      <c r="BS961">
        <v>0.1089999</v>
      </c>
      <c r="BT961">
        <v>0.39757578199999999</v>
      </c>
      <c r="BU961">
        <v>75.308641980000004</v>
      </c>
      <c r="BV961">
        <v>-12.2085048</v>
      </c>
      <c r="BW961">
        <v>-4.1152331960000001</v>
      </c>
      <c r="BX961">
        <v>-4.1289492460000004</v>
      </c>
      <c r="BY961">
        <v>1.4951975310000001</v>
      </c>
      <c r="BZ961">
        <v>3.3150125959999999</v>
      </c>
      <c r="CA961" t="s">
        <v>61</v>
      </c>
      <c r="CB961">
        <v>0.64944844599999996</v>
      </c>
      <c r="CC961">
        <v>1</v>
      </c>
    </row>
    <row r="962" spans="1:81" x14ac:dyDescent="0.25">
      <c r="A962">
        <v>1998</v>
      </c>
      <c r="B962" s="1">
        <v>41862</v>
      </c>
      <c r="C962">
        <v>1933.4300539999999</v>
      </c>
      <c r="D962">
        <v>1944.900024</v>
      </c>
      <c r="E962">
        <v>1933.4300539999999</v>
      </c>
      <c r="F962">
        <v>1936.920044</v>
      </c>
      <c r="G962">
        <v>1936.920044</v>
      </c>
      <c r="H962">
        <v>2784890000</v>
      </c>
      <c r="I962" s="2">
        <v>721775000000</v>
      </c>
      <c r="J962">
        <v>2843585000</v>
      </c>
      <c r="K962" s="3" t="b">
        <f t="shared" si="294"/>
        <v>1</v>
      </c>
      <c r="L962" s="3" t="b">
        <f t="shared" si="295"/>
        <v>0</v>
      </c>
      <c r="M962" s="3" t="b">
        <f t="shared" si="296"/>
        <v>0</v>
      </c>
      <c r="N962" s="3" t="b">
        <f t="shared" si="297"/>
        <v>0</v>
      </c>
      <c r="O962" s="3" t="b">
        <f t="shared" si="298"/>
        <v>0</v>
      </c>
      <c r="P962" s="3" t="b">
        <f t="shared" si="299"/>
        <v>0</v>
      </c>
      <c r="Q962">
        <v>1027223000</v>
      </c>
      <c r="R962">
        <v>1166336000</v>
      </c>
      <c r="S962">
        <v>-241517333.30000001</v>
      </c>
      <c r="T962" s="2">
        <v>949069000000</v>
      </c>
      <c r="U962">
        <v>807945275.20000005</v>
      </c>
      <c r="V962" s="3" t="b">
        <f t="shared" si="300"/>
        <v>1</v>
      </c>
      <c r="W962" s="3" t="b">
        <f t="shared" si="301"/>
        <v>0</v>
      </c>
      <c r="X962" s="3" t="b">
        <f t="shared" si="302"/>
        <v>0</v>
      </c>
      <c r="Y962" s="3" t="b">
        <f t="shared" si="303"/>
        <v>0</v>
      </c>
      <c r="Z962" s="3" t="b">
        <f t="shared" si="304"/>
        <v>0</v>
      </c>
      <c r="AA962" s="3" t="b">
        <f t="shared" si="305"/>
        <v>0</v>
      </c>
      <c r="AB962">
        <v>171299770.80000001</v>
      </c>
      <c r="AC962">
        <v>57873660.049999997</v>
      </c>
      <c r="AD962">
        <v>-448524585.39999998</v>
      </c>
      <c r="AE962">
        <v>2730802516</v>
      </c>
      <c r="AF962">
        <v>20576027.489999998</v>
      </c>
      <c r="AG962" s="3" t="b">
        <f t="shared" si="306"/>
        <v>1</v>
      </c>
      <c r="AH962" s="3" t="b">
        <f t="shared" si="307"/>
        <v>0</v>
      </c>
      <c r="AI962" s="3" t="b">
        <f t="shared" si="308"/>
        <v>0</v>
      </c>
      <c r="AJ962" s="3" t="b">
        <f t="shared" si="309"/>
        <v>0</v>
      </c>
      <c r="AK962" s="3" t="b">
        <f t="shared" si="310"/>
        <v>0</v>
      </c>
      <c r="AL962" s="3" t="b">
        <f t="shared" si="311"/>
        <v>0</v>
      </c>
      <c r="AM962" s="3" t="b">
        <f t="shared" si="312"/>
        <v>0</v>
      </c>
      <c r="AN962" s="3" t="b">
        <f t="shared" si="313"/>
        <v>0</v>
      </c>
      <c r="AO962" s="3" t="b">
        <f t="shared" si="314"/>
        <v>0</v>
      </c>
      <c r="AP962">
        <v>10307120.789999999</v>
      </c>
      <c r="AQ962">
        <v>6202984.6129999999</v>
      </c>
      <c r="AR962">
        <v>-9979182.9729999993</v>
      </c>
      <c r="AS962">
        <v>37.108902200000003</v>
      </c>
      <c r="AT962">
        <v>6.1541148379999999</v>
      </c>
      <c r="AU962">
        <v>19.88097921</v>
      </c>
      <c r="AV962">
        <v>15.78922897</v>
      </c>
      <c r="AW962">
        <v>10.37636893</v>
      </c>
      <c r="AX962">
        <v>7.7583294489999997</v>
      </c>
      <c r="AY962">
        <v>-3.6353924580000001</v>
      </c>
      <c r="AZ962">
        <v>5.3300780000000003</v>
      </c>
      <c r="BA962">
        <v>0</v>
      </c>
      <c r="BB962">
        <v>4.5225590609999999</v>
      </c>
      <c r="BC962">
        <v>5.4813763629999999</v>
      </c>
      <c r="BD962">
        <v>0.825077273</v>
      </c>
      <c r="BE962">
        <v>45.207799420000001</v>
      </c>
      <c r="BF962">
        <v>2.167724357</v>
      </c>
      <c r="BG962">
        <v>6.1796384550000001</v>
      </c>
      <c r="BH962">
        <v>3.8641117330000001</v>
      </c>
      <c r="BI962">
        <v>2.6311260949999999</v>
      </c>
      <c r="BJ962">
        <v>-0.77362560499999999</v>
      </c>
      <c r="BK962">
        <v>15.16</v>
      </c>
      <c r="BL962">
        <v>15.16</v>
      </c>
      <c r="BM962">
        <v>13.72</v>
      </c>
      <c r="BN962">
        <v>14.23</v>
      </c>
      <c r="BO962">
        <v>-1.54</v>
      </c>
      <c r="BP962">
        <v>-9.7653772990000007</v>
      </c>
      <c r="BQ962">
        <v>-1.2150000000000001</v>
      </c>
      <c r="BR962">
        <v>-0.73100030000000005</v>
      </c>
      <c r="BS962">
        <v>-0.58800030000000003</v>
      </c>
      <c r="BT962">
        <v>0.14515149099999999</v>
      </c>
      <c r="BU962">
        <v>54.183813440000002</v>
      </c>
      <c r="BV962">
        <v>-21.124828529999998</v>
      </c>
      <c r="BW962">
        <v>-16.666666670000001</v>
      </c>
      <c r="BX962">
        <v>-10.02743896</v>
      </c>
      <c r="BY962">
        <v>-8.0658477370000004</v>
      </c>
      <c r="BZ962">
        <v>7.8299204999999997E-2</v>
      </c>
      <c r="CA962" t="s">
        <v>61</v>
      </c>
      <c r="CB962">
        <v>0.31530160000000002</v>
      </c>
      <c r="CC962">
        <v>1</v>
      </c>
    </row>
    <row r="963" spans="1:81" x14ac:dyDescent="0.25">
      <c r="A963">
        <v>1999</v>
      </c>
      <c r="B963" s="1">
        <v>41863</v>
      </c>
      <c r="C963">
        <v>1935.7299800000001</v>
      </c>
      <c r="D963">
        <v>1939.650024</v>
      </c>
      <c r="E963">
        <v>1928.290039</v>
      </c>
      <c r="F963">
        <v>1933.75</v>
      </c>
      <c r="G963">
        <v>1933.75</v>
      </c>
      <c r="H963">
        <v>2611700000</v>
      </c>
      <c r="I963" s="2">
        <v>719163000000</v>
      </c>
      <c r="J963">
        <v>86595000</v>
      </c>
      <c r="K963" s="3" t="b">
        <f t="shared" ref="K963:K1026" si="315">AND(J963&gt;0,$CC963&gt;0)</f>
        <v>1</v>
      </c>
      <c r="L963" s="3" t="b">
        <f t="shared" ref="L963:L1026" si="316">AND(J963&gt;0,$CC963&lt;0)</f>
        <v>0</v>
      </c>
      <c r="M963" s="3" t="b">
        <f t="shared" ref="M963:M1026" si="317">AND(J963&gt;0,$CC963=0)</f>
        <v>0</v>
      </c>
      <c r="N963" s="3" t="b">
        <f t="shared" ref="N963:N1026" si="318">AND(J963&lt;0,$CC963&gt;0)</f>
        <v>0</v>
      </c>
      <c r="O963" s="3" t="b">
        <f t="shared" ref="O963:O1026" si="319">AND(J963&lt;0,$CC963&lt;0)</f>
        <v>0</v>
      </c>
      <c r="P963" s="3" t="b">
        <f t="shared" ref="P963:P1026" si="320">AND(J963&lt;0,$CC963=0)</f>
        <v>0</v>
      </c>
      <c r="Q963">
        <v>1201130000</v>
      </c>
      <c r="R963">
        <v>537707000</v>
      </c>
      <c r="S963">
        <v>-145415939.40000001</v>
      </c>
      <c r="T963" s="2">
        <v>948968000000</v>
      </c>
      <c r="U963">
        <v>-595667128.70000005</v>
      </c>
      <c r="V963" s="3" t="b">
        <f t="shared" ref="V963:V1026" si="321">AND(U963&gt;0,$CC963&gt;0)</f>
        <v>0</v>
      </c>
      <c r="W963" s="3" t="b">
        <f t="shared" ref="W963:W1026" si="322">AND(U963&gt;0,$CC963&lt;0)</f>
        <v>0</v>
      </c>
      <c r="X963" s="3" t="b">
        <f t="shared" ref="X963:X1026" si="323">AND(U963&gt;0,$CC963=0)</f>
        <v>0</v>
      </c>
      <c r="Y963" s="3" t="b">
        <f t="shared" ref="Y963:Y1026" si="324">AND(U963&lt;0,$CC963&gt;0)</f>
        <v>1</v>
      </c>
      <c r="Z963" s="3" t="b">
        <f t="shared" ref="Z963:Z1026" si="325">AND(U963&lt;0,$CC963&lt;0)</f>
        <v>0</v>
      </c>
      <c r="AA963" s="3" t="b">
        <f t="shared" ref="AA963:AA1026" si="326">AND(U963&lt;0,$CC963=0)</f>
        <v>0</v>
      </c>
      <c r="AB963">
        <v>345399337</v>
      </c>
      <c r="AC963">
        <v>75150980.129999995</v>
      </c>
      <c r="AD963">
        <v>-268798655.60000002</v>
      </c>
      <c r="AE963">
        <v>2726528099</v>
      </c>
      <c r="AF963">
        <v>1705139.3149999999</v>
      </c>
      <c r="AG963" s="3" t="b">
        <f t="shared" ref="AG963:AG1026" si="327">AND(AF963&gt;0,$CC963&gt;0)</f>
        <v>1</v>
      </c>
      <c r="AH963" s="3" t="b">
        <f t="shared" ref="AH963:AH1026" si="328">AND(AF963&gt;0,$CC963&lt;0)</f>
        <v>0</v>
      </c>
      <c r="AI963" s="3" t="b">
        <f t="shared" ref="AI963:AI1026" si="329">AND(AF963&gt;0,$CC963=0)</f>
        <v>0</v>
      </c>
      <c r="AJ963" s="3" t="b">
        <f t="shared" ref="AJ963:AJ1026" si="330">AND(AF963&lt;0,$CC963&gt;0)</f>
        <v>0</v>
      </c>
      <c r="AK963" s="3" t="b">
        <f t="shared" ref="AK963:AK1026" si="331">AND(AF963&lt;0,$CC963&lt;0)</f>
        <v>0</v>
      </c>
      <c r="AL963" s="3" t="b">
        <f t="shared" ref="AL963:AL1026" si="332">AND(AF963&lt;0,$CC963=0)</f>
        <v>0</v>
      </c>
      <c r="AM963" s="3" t="b">
        <f t="shared" ref="AM963:AM1026" si="333">AND(U963&lt;0,AF963&lt;0,$CC963&gt;0)</f>
        <v>0</v>
      </c>
      <c r="AN963" s="3" t="b">
        <f t="shared" ref="AN963:AN1026" si="334">AND(U963&lt;0,AF963&lt;0,$CC963&lt;0)</f>
        <v>0</v>
      </c>
      <c r="AO963" s="3" t="b">
        <f t="shared" ref="AO963:AO1026" si="335">AND(U963&lt;0,AF963&lt;0,$CC963=0)</f>
        <v>0</v>
      </c>
      <c r="AP963">
        <v>11831760.960000001</v>
      </c>
      <c r="AQ963">
        <v>7900578.6699999999</v>
      </c>
      <c r="AR963">
        <v>-5522165.2810000004</v>
      </c>
      <c r="AS963">
        <v>33.448765369999997</v>
      </c>
      <c r="AT963">
        <v>-3.6601368349999999</v>
      </c>
      <c r="AU963">
        <v>-9.8632312399999993</v>
      </c>
      <c r="AV963">
        <v>1.2469890020000001</v>
      </c>
      <c r="AW963">
        <v>8.9909078149999999</v>
      </c>
      <c r="AX963">
        <v>7.6484415080000003</v>
      </c>
      <c r="AY963">
        <v>-0.52120490600000002</v>
      </c>
      <c r="AZ963">
        <v>0</v>
      </c>
      <c r="BA963">
        <v>3.1700439999999999</v>
      </c>
      <c r="BB963">
        <v>4.1995191280000004</v>
      </c>
      <c r="BC963">
        <v>5.3162811940000001</v>
      </c>
      <c r="BD963">
        <v>0.78993547799999997</v>
      </c>
      <c r="BE963">
        <v>44.132064419999999</v>
      </c>
      <c r="BF963">
        <v>-1.075735007</v>
      </c>
      <c r="BG963">
        <v>0.54599467499999998</v>
      </c>
      <c r="BH963">
        <v>3.601835007</v>
      </c>
      <c r="BI963">
        <v>2.9174183409999999</v>
      </c>
      <c r="BJ963">
        <v>0.121965463</v>
      </c>
      <c r="BK963">
        <v>14.42</v>
      </c>
      <c r="BL963">
        <v>14.74</v>
      </c>
      <c r="BM963">
        <v>13.76</v>
      </c>
      <c r="BN963">
        <v>14.13</v>
      </c>
      <c r="BO963">
        <v>-0.1</v>
      </c>
      <c r="BP963">
        <v>-0.70274068899999997</v>
      </c>
      <c r="BQ963">
        <v>-0.82</v>
      </c>
      <c r="BR963">
        <v>-0.91300000000000003</v>
      </c>
      <c r="BS963">
        <v>-0.69100019999999995</v>
      </c>
      <c r="BT963">
        <v>-8.496977E-2</v>
      </c>
      <c r="BU963">
        <v>52.812071330000002</v>
      </c>
      <c r="BV963">
        <v>-1.371742112</v>
      </c>
      <c r="BW963">
        <v>-11.248285320000001</v>
      </c>
      <c r="BX963">
        <v>-12.52400549</v>
      </c>
      <c r="BY963">
        <v>-9.4787407409999993</v>
      </c>
      <c r="BZ963">
        <v>-2.406944024</v>
      </c>
      <c r="CA963" t="s">
        <v>60</v>
      </c>
      <c r="CB963">
        <v>-0.12926636899999999</v>
      </c>
      <c r="CC963">
        <v>1</v>
      </c>
    </row>
    <row r="964" spans="1:81" x14ac:dyDescent="0.25">
      <c r="A964">
        <v>2000</v>
      </c>
      <c r="B964" s="1">
        <v>41864</v>
      </c>
      <c r="C964">
        <v>1935.599976</v>
      </c>
      <c r="D964">
        <v>1948.410034</v>
      </c>
      <c r="E964">
        <v>1935.599976</v>
      </c>
      <c r="F964">
        <v>1946.719971</v>
      </c>
      <c r="G964">
        <v>1946.719971</v>
      </c>
      <c r="H964">
        <v>2718020000</v>
      </c>
      <c r="I964" s="2">
        <v>721881000000</v>
      </c>
      <c r="J964">
        <v>53160000</v>
      </c>
      <c r="K964" s="3" t="b">
        <f t="shared" si="315"/>
        <v>1</v>
      </c>
      <c r="L964" s="3" t="b">
        <f t="shared" si="316"/>
        <v>0</v>
      </c>
      <c r="M964" s="3" t="b">
        <f t="shared" si="317"/>
        <v>0</v>
      </c>
      <c r="N964" s="3" t="b">
        <f t="shared" si="318"/>
        <v>0</v>
      </c>
      <c r="O964" s="3" t="b">
        <f t="shared" si="319"/>
        <v>0</v>
      </c>
      <c r="P964" s="3" t="b">
        <f t="shared" si="320"/>
        <v>0</v>
      </c>
      <c r="Q964">
        <v>606193000</v>
      </c>
      <c r="R964">
        <v>1176017000</v>
      </c>
      <c r="S964">
        <v>347490000</v>
      </c>
      <c r="T964" s="2">
        <v>950969000000</v>
      </c>
      <c r="U964">
        <v>949828815.60000002</v>
      </c>
      <c r="V964" s="3" t="b">
        <f t="shared" si="321"/>
        <v>1</v>
      </c>
      <c r="W964" s="3" t="b">
        <f t="shared" si="322"/>
        <v>0</v>
      </c>
      <c r="X964" s="3" t="b">
        <f t="shared" si="323"/>
        <v>0</v>
      </c>
      <c r="Y964" s="3" t="b">
        <f t="shared" si="324"/>
        <v>0</v>
      </c>
      <c r="Z964" s="3" t="b">
        <f t="shared" si="325"/>
        <v>0</v>
      </c>
      <c r="AA964" s="3" t="b">
        <f t="shared" si="326"/>
        <v>0</v>
      </c>
      <c r="AB964">
        <v>232731414.5</v>
      </c>
      <c r="AC964">
        <v>583976210.60000002</v>
      </c>
      <c r="AD964">
        <v>61476709.299999997</v>
      </c>
      <c r="AE964">
        <v>2744758294</v>
      </c>
      <c r="AF964">
        <v>6977889.2699999996</v>
      </c>
      <c r="AG964" s="3" t="b">
        <f t="shared" si="327"/>
        <v>1</v>
      </c>
      <c r="AH964" s="3" t="b">
        <f t="shared" si="328"/>
        <v>0</v>
      </c>
      <c r="AI964" s="3" t="b">
        <f t="shared" si="329"/>
        <v>0</v>
      </c>
      <c r="AJ964" s="3" t="b">
        <f t="shared" si="330"/>
        <v>0</v>
      </c>
      <c r="AK964" s="3" t="b">
        <f t="shared" si="331"/>
        <v>0</v>
      </c>
      <c r="AL964" s="3" t="b">
        <f t="shared" si="332"/>
        <v>0</v>
      </c>
      <c r="AM964" s="3" t="b">
        <f t="shared" si="333"/>
        <v>0</v>
      </c>
      <c r="AN964" s="3" t="b">
        <f t="shared" si="334"/>
        <v>0</v>
      </c>
      <c r="AO964" s="3" t="b">
        <f t="shared" si="335"/>
        <v>0</v>
      </c>
      <c r="AP964">
        <v>6064700.5460000001</v>
      </c>
      <c r="AQ964">
        <v>11362594.57</v>
      </c>
      <c r="AR964">
        <v>997101.87399999995</v>
      </c>
      <c r="AS964">
        <v>48.423910380000002</v>
      </c>
      <c r="AT964">
        <v>14.97514501</v>
      </c>
      <c r="AU964">
        <v>44.770396910000002</v>
      </c>
      <c r="AV964">
        <v>5.6575040899999998</v>
      </c>
      <c r="AW964">
        <v>4.8747232220000001</v>
      </c>
      <c r="AX964">
        <v>8.8280910240000008</v>
      </c>
      <c r="AY964">
        <v>3.746949174</v>
      </c>
      <c r="AZ964">
        <v>12.969970999999999</v>
      </c>
      <c r="BA964">
        <v>0</v>
      </c>
      <c r="BB964">
        <v>4.8259799760000002</v>
      </c>
      <c r="BC964">
        <v>4.9365468229999996</v>
      </c>
      <c r="BD964">
        <v>0.97760239100000001</v>
      </c>
      <c r="BE964">
        <v>49.433718089999999</v>
      </c>
      <c r="BF964">
        <v>5.3016536690000002</v>
      </c>
      <c r="BG964">
        <v>2.1129593309999999</v>
      </c>
      <c r="BH964">
        <v>1.810519405</v>
      </c>
      <c r="BI964">
        <v>3.4262380490000002</v>
      </c>
      <c r="BJ964">
        <v>1.396379043</v>
      </c>
      <c r="BK964">
        <v>13.57</v>
      </c>
      <c r="BL964">
        <v>13.93</v>
      </c>
      <c r="BM964">
        <v>12.84</v>
      </c>
      <c r="BN964">
        <v>12.9</v>
      </c>
      <c r="BO964">
        <v>-1.23</v>
      </c>
      <c r="BP964">
        <v>-8.7048832269999998</v>
      </c>
      <c r="BQ964">
        <v>-0.66500000000000004</v>
      </c>
      <c r="BR964">
        <v>-0.871</v>
      </c>
      <c r="BS964">
        <v>-0.91600000000000004</v>
      </c>
      <c r="BT964">
        <v>-0.38915163600000002</v>
      </c>
      <c r="BU964">
        <v>35.939643349999997</v>
      </c>
      <c r="BV964">
        <v>-16.872427980000001</v>
      </c>
      <c r="BW964">
        <v>-9.1220850480000006</v>
      </c>
      <c r="BX964">
        <v>-11.9478738</v>
      </c>
      <c r="BY964">
        <v>-12.565157749999999</v>
      </c>
      <c r="BZ964">
        <v>-5.6742758719999999</v>
      </c>
      <c r="CA964" t="s">
        <v>61</v>
      </c>
      <c r="CB964">
        <v>0.49226680499999997</v>
      </c>
      <c r="CC964">
        <v>1</v>
      </c>
    </row>
    <row r="965" spans="1:81" x14ac:dyDescent="0.25">
      <c r="A965">
        <v>2001</v>
      </c>
      <c r="B965" s="1">
        <v>41865</v>
      </c>
      <c r="C965">
        <v>1947.410034</v>
      </c>
      <c r="D965">
        <v>1955.2299800000001</v>
      </c>
      <c r="E965">
        <v>1947.410034</v>
      </c>
      <c r="F965">
        <v>1955.1800539999999</v>
      </c>
      <c r="G965">
        <v>1955.1800539999999</v>
      </c>
      <c r="H965">
        <v>2609460000</v>
      </c>
      <c r="I965" s="2">
        <v>724491000000</v>
      </c>
      <c r="J965">
        <v>2663740000</v>
      </c>
      <c r="K965" s="3" t="b">
        <f t="shared" si="315"/>
        <v>1</v>
      </c>
      <c r="L965" s="3" t="b">
        <f t="shared" si="316"/>
        <v>0</v>
      </c>
      <c r="M965" s="3" t="b">
        <f t="shared" si="317"/>
        <v>0</v>
      </c>
      <c r="N965" s="3" t="b">
        <f t="shared" si="318"/>
        <v>0</v>
      </c>
      <c r="O965" s="3" t="b">
        <f t="shared" si="319"/>
        <v>0</v>
      </c>
      <c r="P965" s="3" t="b">
        <f t="shared" si="320"/>
        <v>0</v>
      </c>
      <c r="Q965">
        <v>1086536000</v>
      </c>
      <c r="R965">
        <v>1110766000</v>
      </c>
      <c r="S965">
        <v>730713636.39999998</v>
      </c>
      <c r="T965" s="2">
        <v>953545000000</v>
      </c>
      <c r="U965">
        <v>2288484873</v>
      </c>
      <c r="V965" s="3" t="b">
        <f t="shared" si="321"/>
        <v>1</v>
      </c>
      <c r="W965" s="3" t="b">
        <f t="shared" si="322"/>
        <v>0</v>
      </c>
      <c r="X965" s="3" t="b">
        <f t="shared" si="323"/>
        <v>0</v>
      </c>
      <c r="Y965" s="3" t="b">
        <f t="shared" si="324"/>
        <v>0</v>
      </c>
      <c r="Z965" s="3" t="b">
        <f t="shared" si="325"/>
        <v>0</v>
      </c>
      <c r="AA965" s="3" t="b">
        <f t="shared" si="326"/>
        <v>0</v>
      </c>
      <c r="AB965">
        <v>1542822284</v>
      </c>
      <c r="AC965">
        <v>867092860.70000005</v>
      </c>
      <c r="AD965">
        <v>283365639.80000001</v>
      </c>
      <c r="AE965">
        <v>2756098522</v>
      </c>
      <c r="AF965">
        <v>14785211.720000001</v>
      </c>
      <c r="AG965" s="3" t="b">
        <f t="shared" si="327"/>
        <v>1</v>
      </c>
      <c r="AH965" s="3" t="b">
        <f t="shared" si="328"/>
        <v>0</v>
      </c>
      <c r="AI965" s="3" t="b">
        <f t="shared" si="329"/>
        <v>0</v>
      </c>
      <c r="AJ965" s="3" t="b">
        <f t="shared" si="330"/>
        <v>0</v>
      </c>
      <c r="AK965" s="3" t="b">
        <f t="shared" si="331"/>
        <v>0</v>
      </c>
      <c r="AL965" s="3" t="b">
        <f t="shared" si="332"/>
        <v>0</v>
      </c>
      <c r="AM965" s="3" t="b">
        <f t="shared" si="333"/>
        <v>0</v>
      </c>
      <c r="AN965" s="3" t="b">
        <f t="shared" si="334"/>
        <v>0</v>
      </c>
      <c r="AO965" s="3" t="b">
        <f t="shared" si="335"/>
        <v>0</v>
      </c>
      <c r="AP965">
        <v>9411821.4920000006</v>
      </c>
      <c r="AQ965">
        <v>7991718.2690000003</v>
      </c>
      <c r="AR965">
        <v>3379918.8939999999</v>
      </c>
      <c r="AS965">
        <v>58.191932970000003</v>
      </c>
      <c r="AT965">
        <v>9.7680225929999995</v>
      </c>
      <c r="AU965">
        <v>20.171899620000001</v>
      </c>
      <c r="AV965">
        <v>12.3715838</v>
      </c>
      <c r="AW965">
        <v>7.8224237329999999</v>
      </c>
      <c r="AX965">
        <v>6.5789299400000001</v>
      </c>
      <c r="AY965">
        <v>4.7019555430000004</v>
      </c>
      <c r="AZ965">
        <v>8.4600829999999991</v>
      </c>
      <c r="BA965">
        <v>0</v>
      </c>
      <c r="BB965">
        <v>5.0855587629999999</v>
      </c>
      <c r="BC965">
        <v>4.5839363359999998</v>
      </c>
      <c r="BD965">
        <v>1.1094304960000001</v>
      </c>
      <c r="BE965">
        <v>52.593839809999999</v>
      </c>
      <c r="BF965">
        <v>3.1601217290000001</v>
      </c>
      <c r="BG965">
        <v>4.2308876990000002</v>
      </c>
      <c r="BH965">
        <v>2.745977484</v>
      </c>
      <c r="BI965">
        <v>2.3333448159999999</v>
      </c>
      <c r="BJ965">
        <v>1.8377398389999999</v>
      </c>
      <c r="BK965">
        <v>13.05</v>
      </c>
      <c r="BL965">
        <v>13.13</v>
      </c>
      <c r="BM965">
        <v>12.42</v>
      </c>
      <c r="BN965">
        <v>12.42</v>
      </c>
      <c r="BO965">
        <v>-0.48</v>
      </c>
      <c r="BP965">
        <v>-3.7209302329999998</v>
      </c>
      <c r="BQ965">
        <v>-0.85499999999999998</v>
      </c>
      <c r="BR965">
        <v>-0.66600000000000004</v>
      </c>
      <c r="BS965">
        <v>-0.80300000000000005</v>
      </c>
      <c r="BT965">
        <v>-0.4729698</v>
      </c>
      <c r="BU965">
        <v>29.355281210000001</v>
      </c>
      <c r="BV965">
        <v>-6.5843621399999996</v>
      </c>
      <c r="BW965">
        <v>-11.72839506</v>
      </c>
      <c r="BX965">
        <v>-9.1358024689999997</v>
      </c>
      <c r="BY965">
        <v>-11.01508916</v>
      </c>
      <c r="BZ965">
        <v>-6.487925926</v>
      </c>
      <c r="CA965" t="s">
        <v>61</v>
      </c>
      <c r="CB965">
        <v>0.57453566300000003</v>
      </c>
      <c r="CC965">
        <v>1</v>
      </c>
    </row>
    <row r="966" spans="1:81" x14ac:dyDescent="0.25">
      <c r="A966">
        <v>2002</v>
      </c>
      <c r="B966" s="1">
        <v>41866</v>
      </c>
      <c r="C966">
        <v>1958.869995</v>
      </c>
      <c r="D966">
        <v>1964.040039</v>
      </c>
      <c r="E966">
        <v>1941.5</v>
      </c>
      <c r="F966">
        <v>1955.0600589999999</v>
      </c>
      <c r="G966">
        <v>1955.0600589999999</v>
      </c>
      <c r="H966">
        <v>3023380000</v>
      </c>
      <c r="I966" s="2">
        <v>721467000000</v>
      </c>
      <c r="J966">
        <v>-206960000</v>
      </c>
      <c r="K966" s="3" t="b">
        <f t="shared" si="315"/>
        <v>0</v>
      </c>
      <c r="L966" s="3" t="b">
        <f t="shared" si="316"/>
        <v>0</v>
      </c>
      <c r="M966" s="3" t="b">
        <f t="shared" si="317"/>
        <v>0</v>
      </c>
      <c r="N966" s="3" t="b">
        <f t="shared" si="318"/>
        <v>1</v>
      </c>
      <c r="O966" s="3" t="b">
        <f t="shared" si="319"/>
        <v>0</v>
      </c>
      <c r="P966" s="3" t="b">
        <f t="shared" si="320"/>
        <v>0</v>
      </c>
      <c r="Q966">
        <v>952176000</v>
      </c>
      <c r="R966">
        <v>471228000</v>
      </c>
      <c r="S966">
        <v>641444424.20000005</v>
      </c>
      <c r="T966" s="2">
        <v>954160000000</v>
      </c>
      <c r="U966">
        <v>1595241641</v>
      </c>
      <c r="V966" s="3" t="b">
        <f t="shared" si="321"/>
        <v>1</v>
      </c>
      <c r="W966" s="3" t="b">
        <f t="shared" si="322"/>
        <v>0</v>
      </c>
      <c r="X966" s="3" t="b">
        <f t="shared" si="323"/>
        <v>0</v>
      </c>
      <c r="Y966" s="3" t="b">
        <f t="shared" si="324"/>
        <v>0</v>
      </c>
      <c r="Z966" s="3" t="b">
        <f t="shared" si="325"/>
        <v>0</v>
      </c>
      <c r="AA966" s="3" t="b">
        <f t="shared" si="326"/>
        <v>0</v>
      </c>
      <c r="AB966">
        <v>1815007888</v>
      </c>
      <c r="AC966">
        <v>1475725157</v>
      </c>
      <c r="AD966">
        <v>446160968.5</v>
      </c>
      <c r="AE966">
        <v>2755912969</v>
      </c>
      <c r="AF966">
        <v>5577337.2189999996</v>
      </c>
      <c r="AG966" s="3" t="b">
        <f t="shared" si="327"/>
        <v>1</v>
      </c>
      <c r="AH966" s="3" t="b">
        <f t="shared" si="328"/>
        <v>0</v>
      </c>
      <c r="AI966" s="3" t="b">
        <f t="shared" si="329"/>
        <v>0</v>
      </c>
      <c r="AJ966" s="3" t="b">
        <f t="shared" si="330"/>
        <v>0</v>
      </c>
      <c r="AK966" s="3" t="b">
        <f t="shared" si="331"/>
        <v>0</v>
      </c>
      <c r="AL966" s="3" t="b">
        <f t="shared" si="332"/>
        <v>0</v>
      </c>
      <c r="AM966" s="3" t="b">
        <f t="shared" si="333"/>
        <v>0</v>
      </c>
      <c r="AN966" s="3" t="b">
        <f t="shared" si="334"/>
        <v>0</v>
      </c>
      <c r="AO966" s="3" t="b">
        <f t="shared" si="335"/>
        <v>0</v>
      </c>
      <c r="AP966">
        <v>9949483.7789999992</v>
      </c>
      <c r="AQ966">
        <v>7979132.9400000004</v>
      </c>
      <c r="AR966">
        <v>4711817.659</v>
      </c>
      <c r="AS966">
        <v>58.053386590000002</v>
      </c>
      <c r="AT966">
        <v>-0.13854638</v>
      </c>
      <c r="AU966">
        <v>-0.238085199</v>
      </c>
      <c r="AV966">
        <v>4.8147381070000002</v>
      </c>
      <c r="AW966">
        <v>8.3581886270000005</v>
      </c>
      <c r="AX966">
        <v>6.6632136390000003</v>
      </c>
      <c r="AY966">
        <v>5.3177510100000003</v>
      </c>
      <c r="AZ966">
        <v>0</v>
      </c>
      <c r="BA966">
        <v>0.119995</v>
      </c>
      <c r="BB966">
        <v>4.722304566</v>
      </c>
      <c r="BC966">
        <v>4.2650833830000003</v>
      </c>
      <c r="BD966">
        <v>1.1072009949999999</v>
      </c>
      <c r="BE966">
        <v>52.543682240000003</v>
      </c>
      <c r="BF966">
        <v>-5.0157571999999997E-2</v>
      </c>
      <c r="BG966">
        <v>1.554982079</v>
      </c>
      <c r="BH966">
        <v>2.8394975210000002</v>
      </c>
      <c r="BI966">
        <v>2.3133541040000001</v>
      </c>
      <c r="BJ966">
        <v>1.9696577040000001</v>
      </c>
      <c r="BK966">
        <v>11.91</v>
      </c>
      <c r="BL966">
        <v>14.94</v>
      </c>
      <c r="BM966">
        <v>11.89</v>
      </c>
      <c r="BN966">
        <v>13.15</v>
      </c>
      <c r="BO966">
        <v>0.73</v>
      </c>
      <c r="BP966">
        <v>5.8776167470000003</v>
      </c>
      <c r="BQ966">
        <v>0.125</v>
      </c>
      <c r="BR966">
        <v>-0.34200000000000003</v>
      </c>
      <c r="BS966">
        <v>-0.38700000000000001</v>
      </c>
      <c r="BT966">
        <v>-0.45672734500000001</v>
      </c>
      <c r="BU966">
        <v>39.36899863</v>
      </c>
      <c r="BV966">
        <v>10.013717420000001</v>
      </c>
      <c r="BW966">
        <v>1.714677641</v>
      </c>
      <c r="BX966">
        <v>-4.6913580250000004</v>
      </c>
      <c r="BY966">
        <v>-5.3086419749999996</v>
      </c>
      <c r="BZ966">
        <v>-6.2651213370000001</v>
      </c>
      <c r="CA966" t="s">
        <v>60</v>
      </c>
      <c r="CB966">
        <v>0.185064742</v>
      </c>
      <c r="CC966">
        <v>1</v>
      </c>
    </row>
    <row r="967" spans="1:81" x14ac:dyDescent="0.25">
      <c r="A967">
        <v>2003</v>
      </c>
      <c r="B967" s="1">
        <v>41869</v>
      </c>
      <c r="C967">
        <v>1958.3599850000001</v>
      </c>
      <c r="D967">
        <v>1971.98999</v>
      </c>
      <c r="E967">
        <v>1958.3599850000001</v>
      </c>
      <c r="F967">
        <v>1971.73999</v>
      </c>
      <c r="G967">
        <v>1971.73999</v>
      </c>
      <c r="H967">
        <v>2638160000</v>
      </c>
      <c r="I967" s="2">
        <v>724105000000</v>
      </c>
      <c r="J967">
        <v>-192610000</v>
      </c>
      <c r="K967" s="3" t="b">
        <f t="shared" si="315"/>
        <v>0</v>
      </c>
      <c r="L967" s="3" t="b">
        <f t="shared" si="316"/>
        <v>0</v>
      </c>
      <c r="M967" s="3" t="b">
        <f t="shared" si="317"/>
        <v>0</v>
      </c>
      <c r="N967" s="3" t="b">
        <f t="shared" si="318"/>
        <v>1</v>
      </c>
      <c r="O967" s="3" t="b">
        <f t="shared" si="319"/>
        <v>0</v>
      </c>
      <c r="P967" s="3" t="b">
        <f t="shared" si="320"/>
        <v>0</v>
      </c>
      <c r="Q967">
        <v>364934000</v>
      </c>
      <c r="R967">
        <v>947060000</v>
      </c>
      <c r="S967">
        <v>836710727.29999995</v>
      </c>
      <c r="T967" s="2">
        <v>956701000000</v>
      </c>
      <c r="U967">
        <v>1577862760</v>
      </c>
      <c r="V967" s="3" t="b">
        <f t="shared" si="321"/>
        <v>1</v>
      </c>
      <c r="W967" s="3" t="b">
        <f t="shared" si="322"/>
        <v>0</v>
      </c>
      <c r="X967" s="3" t="b">
        <f t="shared" si="323"/>
        <v>0</v>
      </c>
      <c r="Y967" s="3" t="b">
        <f t="shared" si="324"/>
        <v>0</v>
      </c>
      <c r="Z967" s="3" t="b">
        <f t="shared" si="325"/>
        <v>0</v>
      </c>
      <c r="AA967" s="3" t="b">
        <f t="shared" si="326"/>
        <v>0</v>
      </c>
      <c r="AB967">
        <v>1780994005</v>
      </c>
      <c r="AC967">
        <v>1865587381</v>
      </c>
      <c r="AD967">
        <v>811948423.79999995</v>
      </c>
      <c r="AE967">
        <v>2778420884</v>
      </c>
      <c r="AF967">
        <v>11161181.050000001</v>
      </c>
      <c r="AG967" s="3" t="b">
        <f t="shared" si="327"/>
        <v>1</v>
      </c>
      <c r="AH967" s="3" t="b">
        <f t="shared" si="328"/>
        <v>0</v>
      </c>
      <c r="AI967" s="3" t="b">
        <f t="shared" si="329"/>
        <v>0</v>
      </c>
      <c r="AJ967" s="3" t="b">
        <f t="shared" si="330"/>
        <v>0</v>
      </c>
      <c r="AK967" s="3" t="b">
        <f t="shared" si="331"/>
        <v>0</v>
      </c>
      <c r="AL967" s="3" t="b">
        <f t="shared" si="332"/>
        <v>0</v>
      </c>
      <c r="AM967" s="3" t="b">
        <f t="shared" si="333"/>
        <v>0</v>
      </c>
      <c r="AN967" s="3" t="b">
        <f t="shared" si="334"/>
        <v>0</v>
      </c>
      <c r="AO967" s="3" t="b">
        <f t="shared" si="335"/>
        <v>0</v>
      </c>
      <c r="AP967">
        <v>10080221.66</v>
      </c>
      <c r="AQ967">
        <v>11494024.550000001</v>
      </c>
      <c r="AR967">
        <v>8296633.0029999996</v>
      </c>
      <c r="AS967">
        <v>77.312056139999996</v>
      </c>
      <c r="AT967">
        <v>19.25866955</v>
      </c>
      <c r="AU967">
        <v>33.174067319999999</v>
      </c>
      <c r="AV967">
        <v>9.5600615849999997</v>
      </c>
      <c r="AW967">
        <v>8.6525890909999994</v>
      </c>
      <c r="AX967">
        <v>9.7356057759999999</v>
      </c>
      <c r="AY967">
        <v>7.6520944389999999</v>
      </c>
      <c r="AZ967">
        <v>16.679931</v>
      </c>
      <c r="BA967">
        <v>0</v>
      </c>
      <c r="BB967">
        <v>5.5764207399999997</v>
      </c>
      <c r="BC967">
        <v>3.9604345699999999</v>
      </c>
      <c r="BD967">
        <v>1.4080325380000001</v>
      </c>
      <c r="BE967">
        <v>58.47232194</v>
      </c>
      <c r="BF967">
        <v>5.9286396979999996</v>
      </c>
      <c r="BG967">
        <v>2.9392410629999999</v>
      </c>
      <c r="BH967">
        <v>2.706565399</v>
      </c>
      <c r="BI967">
        <v>3.179047921</v>
      </c>
      <c r="BJ967">
        <v>2.6631943480000002</v>
      </c>
      <c r="BK967">
        <v>12.85</v>
      </c>
      <c r="BL967">
        <v>12.85</v>
      </c>
      <c r="BM967">
        <v>12.26</v>
      </c>
      <c r="BN967">
        <v>12.32</v>
      </c>
      <c r="BO967">
        <v>-0.83</v>
      </c>
      <c r="BP967">
        <v>-6.3117870720000004</v>
      </c>
      <c r="BQ967">
        <v>-0.05</v>
      </c>
      <c r="BR967">
        <v>-0.10100000000000001</v>
      </c>
      <c r="BS967">
        <v>-0.33700000000000002</v>
      </c>
      <c r="BT967">
        <v>-0.566060703</v>
      </c>
      <c r="BU967">
        <v>27.983539090000001</v>
      </c>
      <c r="BV967">
        <v>-11.38545953</v>
      </c>
      <c r="BW967">
        <v>-0.68587105599999998</v>
      </c>
      <c r="BX967">
        <v>-1.385459534</v>
      </c>
      <c r="BY967">
        <v>-4.6227709189999997</v>
      </c>
      <c r="BZ967">
        <v>-7.7648930460000001</v>
      </c>
      <c r="CA967" t="s">
        <v>61</v>
      </c>
      <c r="CB967">
        <v>0.68718579800000001</v>
      </c>
      <c r="CC967">
        <v>1</v>
      </c>
    </row>
    <row r="968" spans="1:81" x14ac:dyDescent="0.25">
      <c r="A968">
        <v>2022</v>
      </c>
      <c r="B968" s="1">
        <v>41897</v>
      </c>
      <c r="C968">
        <v>1986.040039</v>
      </c>
      <c r="D968">
        <v>1987.1800539999999</v>
      </c>
      <c r="E968">
        <v>1978.4799800000001</v>
      </c>
      <c r="F968">
        <v>1984.130005</v>
      </c>
      <c r="G968">
        <v>1984.130005</v>
      </c>
      <c r="H968">
        <v>2776530000</v>
      </c>
      <c r="I968" s="2">
        <v>725000000000</v>
      </c>
      <c r="J968">
        <v>-2991550000</v>
      </c>
      <c r="K968" s="3" t="b">
        <f t="shared" si="315"/>
        <v>0</v>
      </c>
      <c r="L968" s="3" t="b">
        <f t="shared" si="316"/>
        <v>0</v>
      </c>
      <c r="M968" s="3" t="b">
        <f t="shared" si="317"/>
        <v>0</v>
      </c>
      <c r="N968" s="3" t="b">
        <f t="shared" si="318"/>
        <v>1</v>
      </c>
      <c r="O968" s="3" t="b">
        <f t="shared" si="319"/>
        <v>0</v>
      </c>
      <c r="P968" s="3" t="b">
        <f t="shared" si="320"/>
        <v>0</v>
      </c>
      <c r="Q968">
        <v>-1233080000</v>
      </c>
      <c r="R968">
        <v>-52284000</v>
      </c>
      <c r="S968">
        <v>-599351939.39999998</v>
      </c>
      <c r="T968" s="2">
        <v>968835000000</v>
      </c>
      <c r="U968">
        <v>-161054006.09999999</v>
      </c>
      <c r="V968" s="3" t="b">
        <f t="shared" si="321"/>
        <v>0</v>
      </c>
      <c r="W968" s="3" t="b">
        <f t="shared" si="322"/>
        <v>0</v>
      </c>
      <c r="X968" s="3" t="b">
        <f t="shared" si="323"/>
        <v>0</v>
      </c>
      <c r="Y968" s="3" t="b">
        <f t="shared" si="324"/>
        <v>1</v>
      </c>
      <c r="Z968" s="3" t="b">
        <f t="shared" si="325"/>
        <v>0</v>
      </c>
      <c r="AA968" s="3" t="b">
        <f t="shared" si="326"/>
        <v>0</v>
      </c>
      <c r="AB968">
        <v>640557744.60000002</v>
      </c>
      <c r="AC968">
        <v>1172582450</v>
      </c>
      <c r="AD968">
        <v>578690898.89999998</v>
      </c>
      <c r="AE968">
        <v>2788765637</v>
      </c>
      <c r="AF968">
        <v>-10545558.76</v>
      </c>
      <c r="AG968" s="3" t="b">
        <f t="shared" si="327"/>
        <v>0</v>
      </c>
      <c r="AH968" s="3" t="b">
        <f t="shared" si="328"/>
        <v>0</v>
      </c>
      <c r="AI968" s="3" t="b">
        <f t="shared" si="329"/>
        <v>0</v>
      </c>
      <c r="AJ968" s="3" t="b">
        <f t="shared" si="330"/>
        <v>1</v>
      </c>
      <c r="AK968" s="3" t="b">
        <f t="shared" si="331"/>
        <v>0</v>
      </c>
      <c r="AL968" s="3" t="b">
        <f t="shared" si="332"/>
        <v>0</v>
      </c>
      <c r="AM968" s="3" t="b">
        <f t="shared" si="333"/>
        <v>1</v>
      </c>
      <c r="AN968" s="3" t="b">
        <f t="shared" si="334"/>
        <v>0</v>
      </c>
      <c r="AO968" s="3" t="b">
        <f t="shared" si="335"/>
        <v>0</v>
      </c>
      <c r="AP968">
        <v>-7460983.5439999998</v>
      </c>
      <c r="AQ968">
        <v>-3228084.4879999999</v>
      </c>
      <c r="AR968">
        <v>-2962558.7459999998</v>
      </c>
      <c r="AS968">
        <v>74.584044379999995</v>
      </c>
      <c r="AT968">
        <v>-1.3253443</v>
      </c>
      <c r="AU968">
        <v>-1.7459557029999999</v>
      </c>
      <c r="AV968">
        <v>-6.2599605800000004</v>
      </c>
      <c r="AW968">
        <v>-4.3791440389999998</v>
      </c>
      <c r="AX968">
        <v>-1.7642420670000001</v>
      </c>
      <c r="AY968">
        <v>-2.139895895</v>
      </c>
      <c r="AZ968">
        <v>0</v>
      </c>
      <c r="BA968">
        <v>1.410034</v>
      </c>
      <c r="BB968">
        <v>3.2875019980000002</v>
      </c>
      <c r="BC968">
        <v>3.2916154930000001</v>
      </c>
      <c r="BD968">
        <v>0.998750311</v>
      </c>
      <c r="BE968">
        <v>49.968738250000001</v>
      </c>
      <c r="BF968">
        <v>-0.77684096800000002</v>
      </c>
      <c r="BG968">
        <v>-3.9118819309999999</v>
      </c>
      <c r="BH968">
        <v>-2.8058471749999998</v>
      </c>
      <c r="BI968">
        <v>-1.332715476</v>
      </c>
      <c r="BJ968">
        <v>-1.7877673620000001</v>
      </c>
      <c r="BK968">
        <v>13.54</v>
      </c>
      <c r="BL968">
        <v>14.19</v>
      </c>
      <c r="BM968">
        <v>13.54</v>
      </c>
      <c r="BN968">
        <v>14.12</v>
      </c>
      <c r="BO968">
        <v>0.81</v>
      </c>
      <c r="BP968">
        <v>6.0856498869999998</v>
      </c>
      <c r="BQ968">
        <v>0.66</v>
      </c>
      <c r="BR968">
        <v>0.42299999999999999</v>
      </c>
      <c r="BS968">
        <v>0.16700000000000001</v>
      </c>
      <c r="BT968">
        <v>0.166606061</v>
      </c>
      <c r="BU968">
        <v>45.49763033</v>
      </c>
      <c r="BV968">
        <v>12.796208529999999</v>
      </c>
      <c r="BW968">
        <v>10.426540279999999</v>
      </c>
      <c r="BX968">
        <v>5.3924763029999996</v>
      </c>
      <c r="BY968">
        <v>1.0107260309999999</v>
      </c>
      <c r="BZ968">
        <v>1.584275326</v>
      </c>
      <c r="CA968" t="s">
        <v>60</v>
      </c>
      <c r="CB968">
        <v>-0.185651448</v>
      </c>
      <c r="CC968">
        <v>1</v>
      </c>
    </row>
    <row r="969" spans="1:81" x14ac:dyDescent="0.25">
      <c r="A969">
        <v>2023</v>
      </c>
      <c r="B969" s="1">
        <v>41898</v>
      </c>
      <c r="C969">
        <v>1981.9300539999999</v>
      </c>
      <c r="D969">
        <v>2002.280029</v>
      </c>
      <c r="E969">
        <v>1979.0600589999999</v>
      </c>
      <c r="F969">
        <v>1998.9799800000001</v>
      </c>
      <c r="G969">
        <v>1998.9799800000001</v>
      </c>
      <c r="H969">
        <v>3160310000</v>
      </c>
      <c r="I969" s="2">
        <v>728161000000</v>
      </c>
      <c r="J969">
        <v>191890000</v>
      </c>
      <c r="K969" s="3" t="b">
        <f t="shared" si="315"/>
        <v>1</v>
      </c>
      <c r="L969" s="3" t="b">
        <f t="shared" si="316"/>
        <v>0</v>
      </c>
      <c r="M969" s="3" t="b">
        <f t="shared" si="317"/>
        <v>0</v>
      </c>
      <c r="N969" s="3" t="b">
        <f t="shared" si="318"/>
        <v>0</v>
      </c>
      <c r="O969" s="3" t="b">
        <f t="shared" si="319"/>
        <v>0</v>
      </c>
      <c r="P969" s="3" t="b">
        <f t="shared" si="320"/>
        <v>0</v>
      </c>
      <c r="Q969">
        <v>-1124490000</v>
      </c>
      <c r="R969">
        <v>-574530000</v>
      </c>
      <c r="S969">
        <v>-304400303</v>
      </c>
      <c r="T969" s="2">
        <v>971097000000</v>
      </c>
      <c r="U969">
        <v>1545884521</v>
      </c>
      <c r="V969" s="3" t="b">
        <f t="shared" si="321"/>
        <v>1</v>
      </c>
      <c r="W969" s="3" t="b">
        <f t="shared" si="322"/>
        <v>0</v>
      </c>
      <c r="X969" s="3" t="b">
        <f t="shared" si="323"/>
        <v>0</v>
      </c>
      <c r="Y969" s="3" t="b">
        <f t="shared" si="324"/>
        <v>0</v>
      </c>
      <c r="Z969" s="3" t="b">
        <f t="shared" si="325"/>
        <v>0</v>
      </c>
      <c r="AA969" s="3" t="b">
        <f t="shared" si="326"/>
        <v>0</v>
      </c>
      <c r="AB969">
        <v>664947735.20000005</v>
      </c>
      <c r="AC969">
        <v>924021655.20000005</v>
      </c>
      <c r="AD969">
        <v>832843564.89999998</v>
      </c>
      <c r="AE969">
        <v>2812418586</v>
      </c>
      <c r="AF969">
        <v>10840595.859999999</v>
      </c>
      <c r="AG969" s="3" t="b">
        <f t="shared" si="327"/>
        <v>1</v>
      </c>
      <c r="AH969" s="3" t="b">
        <f t="shared" si="328"/>
        <v>0</v>
      </c>
      <c r="AI969" s="3" t="b">
        <f t="shared" si="329"/>
        <v>0</v>
      </c>
      <c r="AJ969" s="3" t="b">
        <f t="shared" si="330"/>
        <v>0</v>
      </c>
      <c r="AK969" s="3" t="b">
        <f t="shared" si="331"/>
        <v>0</v>
      </c>
      <c r="AL969" s="3" t="b">
        <f t="shared" si="332"/>
        <v>0</v>
      </c>
      <c r="AM969" s="3" t="b">
        <f t="shared" si="333"/>
        <v>0</v>
      </c>
      <c r="AN969" s="3" t="b">
        <f t="shared" si="334"/>
        <v>0</v>
      </c>
      <c r="AO969" s="3" t="b">
        <f t="shared" si="335"/>
        <v>0</v>
      </c>
      <c r="AP969">
        <v>571373.58010000002</v>
      </c>
      <c r="AQ969">
        <v>-1077887.0549999999</v>
      </c>
      <c r="AR969">
        <v>-2064360.459</v>
      </c>
      <c r="AS969">
        <v>88.542097679999998</v>
      </c>
      <c r="AT969">
        <v>13.9580533</v>
      </c>
      <c r="AU969">
        <v>18.71452992</v>
      </c>
      <c r="AV969">
        <v>6.3163545000000001</v>
      </c>
      <c r="AW969">
        <v>0.29890521199999998</v>
      </c>
      <c r="AX969">
        <v>-0.63350569099999998</v>
      </c>
      <c r="AY969">
        <v>-1.37736032</v>
      </c>
      <c r="AZ969">
        <v>14.849975000000001</v>
      </c>
      <c r="BA969">
        <v>0</v>
      </c>
      <c r="BB969">
        <v>4.1133929269999996</v>
      </c>
      <c r="BC969">
        <v>3.0565001010000001</v>
      </c>
      <c r="BD969">
        <v>1.3457853070000001</v>
      </c>
      <c r="BE969">
        <v>57.370352820000001</v>
      </c>
      <c r="BF969">
        <v>7.401614575</v>
      </c>
      <c r="BG969">
        <v>3.3123868029999999</v>
      </c>
      <c r="BH969">
        <v>-0.20432888299999999</v>
      </c>
      <c r="BI969">
        <v>-0.70282339500000002</v>
      </c>
      <c r="BJ969">
        <v>-1.4308213999999999</v>
      </c>
      <c r="BK969">
        <v>14.48</v>
      </c>
      <c r="BL969">
        <v>14.53</v>
      </c>
      <c r="BM969">
        <v>12.72</v>
      </c>
      <c r="BN969">
        <v>12.73</v>
      </c>
      <c r="BO969">
        <v>-1.39</v>
      </c>
      <c r="BP969">
        <v>-9.8441926350000006</v>
      </c>
      <c r="BQ969">
        <v>-0.28999999999999998</v>
      </c>
      <c r="BR969">
        <v>0.06</v>
      </c>
      <c r="BS969">
        <v>0.10199999999999999</v>
      </c>
      <c r="BT969">
        <v>0.11872727299999999</v>
      </c>
      <c r="BU969">
        <v>23.538704580000001</v>
      </c>
      <c r="BV969">
        <v>-21.958925749999999</v>
      </c>
      <c r="BW969">
        <v>-4.5813586099999997</v>
      </c>
      <c r="BX969">
        <v>0.947867299</v>
      </c>
      <c r="BY969">
        <v>0.751382306</v>
      </c>
      <c r="BZ969">
        <v>0.76400651200000003</v>
      </c>
      <c r="CA969" t="s">
        <v>61</v>
      </c>
      <c r="CB969">
        <v>0.66380503899999999</v>
      </c>
      <c r="CC969">
        <v>1</v>
      </c>
    </row>
    <row r="970" spans="1:81" x14ac:dyDescent="0.25">
      <c r="A970">
        <v>2045</v>
      </c>
      <c r="B970" s="1">
        <v>41928</v>
      </c>
      <c r="C970">
        <v>1855.9499510000001</v>
      </c>
      <c r="D970">
        <v>1876.01001</v>
      </c>
      <c r="E970">
        <v>1835.0200199999999</v>
      </c>
      <c r="F970">
        <v>1862.76001</v>
      </c>
      <c r="G970">
        <v>1862.76001</v>
      </c>
      <c r="H970">
        <v>5073150000</v>
      </c>
      <c r="I970" s="2">
        <v>710349000000</v>
      </c>
      <c r="J970">
        <v>-508825000</v>
      </c>
      <c r="K970" s="3" t="b">
        <f t="shared" si="315"/>
        <v>0</v>
      </c>
      <c r="L970" s="3" t="b">
        <f t="shared" si="316"/>
        <v>0</v>
      </c>
      <c r="M970" s="3" t="b">
        <f t="shared" si="317"/>
        <v>0</v>
      </c>
      <c r="N970" s="3" t="b">
        <f t="shared" si="318"/>
        <v>1</v>
      </c>
      <c r="O970" s="3" t="b">
        <f t="shared" si="319"/>
        <v>0</v>
      </c>
      <c r="P970" s="3" t="b">
        <f t="shared" si="320"/>
        <v>0</v>
      </c>
      <c r="Q970">
        <v>529228000</v>
      </c>
      <c r="R970">
        <v>-239523000</v>
      </c>
      <c r="S970">
        <v>-1631359697</v>
      </c>
      <c r="T970" s="2">
        <v>957826000000</v>
      </c>
      <c r="U970">
        <v>2611703315</v>
      </c>
      <c r="V970" s="3" t="b">
        <f t="shared" si="321"/>
        <v>1</v>
      </c>
      <c r="W970" s="3" t="b">
        <f t="shared" si="322"/>
        <v>0</v>
      </c>
      <c r="X970" s="3" t="b">
        <f t="shared" si="323"/>
        <v>0</v>
      </c>
      <c r="Y970" s="3" t="b">
        <f t="shared" si="324"/>
        <v>0</v>
      </c>
      <c r="Z970" s="3" t="b">
        <f t="shared" si="325"/>
        <v>0</v>
      </c>
      <c r="AA970" s="3" t="b">
        <f t="shared" si="326"/>
        <v>0</v>
      </c>
      <c r="AB970">
        <v>1100271248</v>
      </c>
      <c r="AC970">
        <v>-265060328.40000001</v>
      </c>
      <c r="AD970">
        <v>-1709195144</v>
      </c>
      <c r="AE970">
        <v>2509822891</v>
      </c>
      <c r="AF970">
        <v>-24300951.699999999</v>
      </c>
      <c r="AG970" s="3" t="b">
        <f t="shared" si="327"/>
        <v>0</v>
      </c>
      <c r="AH970" s="3" t="b">
        <f t="shared" si="328"/>
        <v>0</v>
      </c>
      <c r="AI970" s="3" t="b">
        <f t="shared" si="329"/>
        <v>0</v>
      </c>
      <c r="AJ970" s="3" t="b">
        <f t="shared" si="330"/>
        <v>1</v>
      </c>
      <c r="AK970" s="3" t="b">
        <f t="shared" si="331"/>
        <v>0</v>
      </c>
      <c r="AL970" s="3" t="b">
        <f t="shared" si="332"/>
        <v>0</v>
      </c>
      <c r="AM970" s="3" t="b">
        <f t="shared" si="333"/>
        <v>0</v>
      </c>
      <c r="AN970" s="3" t="b">
        <f t="shared" si="334"/>
        <v>0</v>
      </c>
      <c r="AO970" s="3" t="b">
        <f t="shared" si="335"/>
        <v>0</v>
      </c>
      <c r="AP970">
        <v>-17235056.879999999</v>
      </c>
      <c r="AQ970">
        <v>-26710462.870000001</v>
      </c>
      <c r="AR970">
        <v>-30977642.690000001</v>
      </c>
      <c r="AS970">
        <v>21.198379200000002</v>
      </c>
      <c r="AT970">
        <v>0.13596174899999999</v>
      </c>
      <c r="AU970">
        <v>0.64551824999999996</v>
      </c>
      <c r="AV970">
        <v>8.5954216589999994</v>
      </c>
      <c r="AW970">
        <v>7.9409717989999997</v>
      </c>
      <c r="AX970">
        <v>6.2904489530000003</v>
      </c>
      <c r="AY970">
        <v>-3.193473633</v>
      </c>
      <c r="AZ970">
        <v>0.27001999999999998</v>
      </c>
      <c r="BA970">
        <v>0</v>
      </c>
      <c r="BB970">
        <v>4.3149316989999997</v>
      </c>
      <c r="BC970">
        <v>10.40453258</v>
      </c>
      <c r="BD970">
        <v>0.414716535</v>
      </c>
      <c r="BE970">
        <v>29.314461569999999</v>
      </c>
      <c r="BF970">
        <v>9.2741880999999998E-2</v>
      </c>
      <c r="BG970">
        <v>-1.030205279</v>
      </c>
      <c r="BH970">
        <v>-0.55561545899999998</v>
      </c>
      <c r="BI970">
        <v>-1.2828486539999999</v>
      </c>
      <c r="BJ970">
        <v>-2.069582671</v>
      </c>
      <c r="BK970">
        <v>29.26</v>
      </c>
      <c r="BL970">
        <v>29.41</v>
      </c>
      <c r="BM970">
        <v>24.610001</v>
      </c>
      <c r="BN970">
        <v>25.200001</v>
      </c>
      <c r="BO970">
        <v>-6.9999000000000006E-2</v>
      </c>
      <c r="BP970">
        <v>-0.27700435299999998</v>
      </c>
      <c r="BQ970">
        <v>1.2050000000000001</v>
      </c>
      <c r="BR970">
        <v>0.4160005</v>
      </c>
      <c r="BS970">
        <v>0.85500030000000005</v>
      </c>
      <c r="BT970">
        <v>1.354787915</v>
      </c>
      <c r="BU970">
        <v>70.433913750000002</v>
      </c>
      <c r="BV970">
        <v>-0.35317357999999999</v>
      </c>
      <c r="BW970">
        <v>-7.8800650000000001</v>
      </c>
      <c r="BX970">
        <v>-10.41052152</v>
      </c>
      <c r="BY970">
        <v>-7.3187985820000003</v>
      </c>
      <c r="BZ970">
        <v>2.2244414859999999</v>
      </c>
      <c r="CA970" t="s">
        <v>60</v>
      </c>
      <c r="CB970">
        <v>-9.7997969000000004E-2</v>
      </c>
      <c r="CC970">
        <v>1</v>
      </c>
    </row>
    <row r="971" spans="1:81" x14ac:dyDescent="0.25">
      <c r="A971">
        <v>2046</v>
      </c>
      <c r="B971" s="1">
        <v>41929</v>
      </c>
      <c r="C971">
        <v>1864.910034</v>
      </c>
      <c r="D971">
        <v>1898.160034</v>
      </c>
      <c r="E971">
        <v>1864.910034</v>
      </c>
      <c r="F971">
        <v>1886.76001</v>
      </c>
      <c r="G971">
        <v>1886.76001</v>
      </c>
      <c r="H971">
        <v>4482120000</v>
      </c>
      <c r="I971" s="2">
        <v>714831000000</v>
      </c>
      <c r="J971">
        <v>4777635000</v>
      </c>
      <c r="K971" s="3" t="b">
        <f t="shared" si="315"/>
        <v>1</v>
      </c>
      <c r="L971" s="3" t="b">
        <f t="shared" si="316"/>
        <v>0</v>
      </c>
      <c r="M971" s="3" t="b">
        <f t="shared" si="317"/>
        <v>0</v>
      </c>
      <c r="N971" s="3" t="b">
        <f t="shared" si="318"/>
        <v>0</v>
      </c>
      <c r="O971" s="3" t="b">
        <f t="shared" si="319"/>
        <v>0</v>
      </c>
      <c r="P971" s="3" t="b">
        <f t="shared" si="320"/>
        <v>0</v>
      </c>
      <c r="Q971">
        <v>1546656000</v>
      </c>
      <c r="R971">
        <v>1553531000</v>
      </c>
      <c r="S971">
        <v>-983524545.5</v>
      </c>
      <c r="T971" s="2">
        <v>959234000000</v>
      </c>
      <c r="U971">
        <v>1601010936</v>
      </c>
      <c r="V971" s="3" t="b">
        <f t="shared" si="321"/>
        <v>1</v>
      </c>
      <c r="W971" s="3" t="b">
        <f t="shared" si="322"/>
        <v>0</v>
      </c>
      <c r="X971" s="3" t="b">
        <f t="shared" si="323"/>
        <v>0</v>
      </c>
      <c r="Y971" s="3" t="b">
        <f t="shared" si="324"/>
        <v>0</v>
      </c>
      <c r="Z971" s="3" t="b">
        <f t="shared" si="325"/>
        <v>0</v>
      </c>
      <c r="AA971" s="3" t="b">
        <f t="shared" si="326"/>
        <v>0</v>
      </c>
      <c r="AB971">
        <v>2168956139</v>
      </c>
      <c r="AC971">
        <v>1308917153</v>
      </c>
      <c r="AD971">
        <v>-1332520897</v>
      </c>
      <c r="AE971">
        <v>2567571006</v>
      </c>
      <c r="AF971">
        <v>29241805.16</v>
      </c>
      <c r="AG971" s="3" t="b">
        <f t="shared" si="327"/>
        <v>1</v>
      </c>
      <c r="AH971" s="3" t="b">
        <f t="shared" si="328"/>
        <v>0</v>
      </c>
      <c r="AI971" s="3" t="b">
        <f t="shared" si="329"/>
        <v>0</v>
      </c>
      <c r="AJ971" s="3" t="b">
        <f t="shared" si="330"/>
        <v>0</v>
      </c>
      <c r="AK971" s="3" t="b">
        <f t="shared" si="331"/>
        <v>0</v>
      </c>
      <c r="AL971" s="3" t="b">
        <f t="shared" si="332"/>
        <v>0</v>
      </c>
      <c r="AM971" s="3" t="b">
        <f t="shared" si="333"/>
        <v>0</v>
      </c>
      <c r="AN971" s="3" t="b">
        <f t="shared" si="334"/>
        <v>0</v>
      </c>
      <c r="AO971" s="3" t="b">
        <f t="shared" si="335"/>
        <v>0</v>
      </c>
      <c r="AP971">
        <v>2817413.0890000002</v>
      </c>
      <c r="AQ971">
        <v>-1511445.2930000001</v>
      </c>
      <c r="AR971">
        <v>-27337337.949999999</v>
      </c>
      <c r="AS971">
        <v>33.282972800000003</v>
      </c>
      <c r="AT971">
        <v>12.084593610000001</v>
      </c>
      <c r="AU971">
        <v>57.007158390000001</v>
      </c>
      <c r="AV971">
        <v>6.110277677</v>
      </c>
      <c r="AW971">
        <v>8.7962272519999996</v>
      </c>
      <c r="AX971">
        <v>8.2929921479999997</v>
      </c>
      <c r="AY971">
        <v>-0.71815810499999999</v>
      </c>
      <c r="AZ971">
        <v>24</v>
      </c>
      <c r="BA971">
        <v>0</v>
      </c>
      <c r="BB971">
        <v>5.7210080059999999</v>
      </c>
      <c r="BC971">
        <v>9.6613516799999992</v>
      </c>
      <c r="BD971">
        <v>0.59215399599999996</v>
      </c>
      <c r="BE971">
        <v>37.19200515</v>
      </c>
      <c r="BF971">
        <v>7.8775435759999999</v>
      </c>
      <c r="BG971">
        <v>3.9851427290000001</v>
      </c>
      <c r="BH971">
        <v>1.7544140939999999</v>
      </c>
      <c r="BI971">
        <v>1.14260085</v>
      </c>
      <c r="BJ971">
        <v>-1.472870117</v>
      </c>
      <c r="BK971">
        <v>21.68</v>
      </c>
      <c r="BL971">
        <v>23.08</v>
      </c>
      <c r="BM971">
        <v>20.23</v>
      </c>
      <c r="BN971">
        <v>21.99</v>
      </c>
      <c r="BO971">
        <v>-3.2100010000000001</v>
      </c>
      <c r="BP971">
        <v>-12.7380987</v>
      </c>
      <c r="BQ971">
        <v>-1.64</v>
      </c>
      <c r="BR971">
        <v>-0.2470002</v>
      </c>
      <c r="BS971">
        <v>-0.28899979999999997</v>
      </c>
      <c r="BT971">
        <v>1.097333345</v>
      </c>
      <c r="BU971">
        <v>54.238146030000003</v>
      </c>
      <c r="BV971">
        <v>-16.195767719999999</v>
      </c>
      <c r="BW971">
        <v>-8.2744706499999996</v>
      </c>
      <c r="BX971">
        <v>-9.6220866740000002</v>
      </c>
      <c r="BY971">
        <v>-10.728383790000001</v>
      </c>
      <c r="BZ971">
        <v>-0.86874930500000003</v>
      </c>
      <c r="CA971" t="s">
        <v>61</v>
      </c>
      <c r="CB971">
        <v>0.646435855</v>
      </c>
      <c r="CC971">
        <v>1</v>
      </c>
    </row>
    <row r="972" spans="1:81" x14ac:dyDescent="0.25">
      <c r="A972">
        <v>2047</v>
      </c>
      <c r="B972" s="1">
        <v>41932</v>
      </c>
      <c r="C972">
        <v>1885.619995</v>
      </c>
      <c r="D972">
        <v>1905.030029</v>
      </c>
      <c r="E972">
        <v>1882.3000489999999</v>
      </c>
      <c r="F972">
        <v>1904.01001</v>
      </c>
      <c r="G972">
        <v>1904.01001</v>
      </c>
      <c r="H972">
        <v>3331210000</v>
      </c>
      <c r="I972" s="2">
        <v>718162000000</v>
      </c>
      <c r="J972">
        <v>3906665000</v>
      </c>
      <c r="K972" s="3" t="b">
        <f t="shared" si="315"/>
        <v>1</v>
      </c>
      <c r="L972" s="3" t="b">
        <f t="shared" si="316"/>
        <v>0</v>
      </c>
      <c r="M972" s="3" t="b">
        <f t="shared" si="317"/>
        <v>0</v>
      </c>
      <c r="N972" s="3" t="b">
        <f t="shared" si="318"/>
        <v>0</v>
      </c>
      <c r="O972" s="3" t="b">
        <f t="shared" si="319"/>
        <v>0</v>
      </c>
      <c r="P972" s="3" t="b">
        <f t="shared" si="320"/>
        <v>0</v>
      </c>
      <c r="Q972">
        <v>4314156000</v>
      </c>
      <c r="R972">
        <v>2314663000</v>
      </c>
      <c r="S972">
        <v>-286051878.80000001</v>
      </c>
      <c r="T972" s="2">
        <v>962267000000</v>
      </c>
      <c r="U972">
        <v>2220445225</v>
      </c>
      <c r="V972" s="3" t="b">
        <f t="shared" si="321"/>
        <v>1</v>
      </c>
      <c r="W972" s="3" t="b">
        <f t="shared" si="322"/>
        <v>0</v>
      </c>
      <c r="X972" s="3" t="b">
        <f t="shared" si="323"/>
        <v>0</v>
      </c>
      <c r="Y972" s="3" t="b">
        <f t="shared" si="324"/>
        <v>0</v>
      </c>
      <c r="Z972" s="3" t="b">
        <f t="shared" si="325"/>
        <v>0</v>
      </c>
      <c r="AA972" s="3" t="b">
        <f t="shared" si="326"/>
        <v>0</v>
      </c>
      <c r="AB972">
        <v>2011141734</v>
      </c>
      <c r="AC972">
        <v>2253061603</v>
      </c>
      <c r="AD972">
        <v>-750160023.5</v>
      </c>
      <c r="AE972">
        <v>2598027117</v>
      </c>
      <c r="AF972">
        <v>44102113.25</v>
      </c>
      <c r="AG972" s="3" t="b">
        <f t="shared" si="327"/>
        <v>1</v>
      </c>
      <c r="AH972" s="3" t="b">
        <f t="shared" si="328"/>
        <v>0</v>
      </c>
      <c r="AI972" s="3" t="b">
        <f t="shared" si="329"/>
        <v>0</v>
      </c>
      <c r="AJ972" s="3" t="b">
        <f t="shared" si="330"/>
        <v>0</v>
      </c>
      <c r="AK972" s="3" t="b">
        <f t="shared" si="331"/>
        <v>0</v>
      </c>
      <c r="AL972" s="3" t="b">
        <f t="shared" si="332"/>
        <v>0</v>
      </c>
      <c r="AM972" s="3" t="b">
        <f t="shared" si="333"/>
        <v>0</v>
      </c>
      <c r="AN972" s="3" t="b">
        <f t="shared" si="334"/>
        <v>0</v>
      </c>
      <c r="AO972" s="3" t="b">
        <f t="shared" si="335"/>
        <v>0</v>
      </c>
      <c r="AP972">
        <v>32456727.969999999</v>
      </c>
      <c r="AQ972">
        <v>13768825.65</v>
      </c>
      <c r="AR972">
        <v>-20201079.829999998</v>
      </c>
      <c r="AS972">
        <v>41.968774459999999</v>
      </c>
      <c r="AT972">
        <v>8.6858016540000005</v>
      </c>
      <c r="AU972">
        <v>26.096832469999999</v>
      </c>
      <c r="AV972">
        <v>10.38519763</v>
      </c>
      <c r="AW972">
        <v>7.4803664630000002</v>
      </c>
      <c r="AX972">
        <v>8.8143032510000001</v>
      </c>
      <c r="AY972">
        <v>2.1516179580000001</v>
      </c>
      <c r="AZ972">
        <v>17.25</v>
      </c>
      <c r="BA972">
        <v>0</v>
      </c>
      <c r="BB972">
        <v>6.5445074339999998</v>
      </c>
      <c r="BC972">
        <v>8.9712551319999996</v>
      </c>
      <c r="BD972">
        <v>0.72949741599999995</v>
      </c>
      <c r="BE972">
        <v>42.179734359999998</v>
      </c>
      <c r="BF972">
        <v>4.9877292139999998</v>
      </c>
      <c r="BG972">
        <v>6.4326363950000003</v>
      </c>
      <c r="BH972">
        <v>4.6751587590000003</v>
      </c>
      <c r="BI972">
        <v>2.9580009920000001</v>
      </c>
      <c r="BJ972">
        <v>-0.56461919299999996</v>
      </c>
      <c r="BK972">
        <v>22.110001</v>
      </c>
      <c r="BL972">
        <v>22.16</v>
      </c>
      <c r="BM972">
        <v>18.510000000000002</v>
      </c>
      <c r="BN972">
        <v>18.57</v>
      </c>
      <c r="BO972">
        <v>-3.42</v>
      </c>
      <c r="BP972">
        <v>-15.55252387</v>
      </c>
      <c r="BQ972">
        <v>-3.3150005</v>
      </c>
      <c r="BR972">
        <v>-2.3310000999999998</v>
      </c>
      <c r="BS972">
        <v>-1.1720002</v>
      </c>
      <c r="BT972">
        <v>0.62381816999999995</v>
      </c>
      <c r="BU972">
        <v>36.695389589999998</v>
      </c>
      <c r="BV972">
        <v>-17.542756430000001</v>
      </c>
      <c r="BW972">
        <v>-16.869262079999999</v>
      </c>
      <c r="BX972">
        <v>-11.847086089999999</v>
      </c>
      <c r="BY972">
        <v>-11.55462496</v>
      </c>
      <c r="BZ972">
        <v>-4.0808806720000002</v>
      </c>
      <c r="CA972" t="s">
        <v>61</v>
      </c>
      <c r="CB972">
        <v>0.59536736499999998</v>
      </c>
      <c r="CC972">
        <v>1</v>
      </c>
    </row>
    <row r="973" spans="1:81" x14ac:dyDescent="0.25">
      <c r="A973">
        <v>2048</v>
      </c>
      <c r="B973" s="1">
        <v>41933</v>
      </c>
      <c r="C973">
        <v>1909.380005</v>
      </c>
      <c r="D973">
        <v>1942.4499510000001</v>
      </c>
      <c r="E973">
        <v>1909.380005</v>
      </c>
      <c r="F973">
        <v>1941.280029</v>
      </c>
      <c r="G973">
        <v>1941.280029</v>
      </c>
      <c r="H973">
        <v>3987090000</v>
      </c>
      <c r="I973" s="2">
        <v>722149000000</v>
      </c>
      <c r="J973">
        <v>3659150000</v>
      </c>
      <c r="K973" s="3" t="b">
        <f t="shared" si="315"/>
        <v>1</v>
      </c>
      <c r="L973" s="3" t="b">
        <f t="shared" si="316"/>
        <v>0</v>
      </c>
      <c r="M973" s="3" t="b">
        <f t="shared" si="317"/>
        <v>0</v>
      </c>
      <c r="N973" s="3" t="b">
        <f t="shared" si="318"/>
        <v>0</v>
      </c>
      <c r="O973" s="3" t="b">
        <f t="shared" si="319"/>
        <v>0</v>
      </c>
      <c r="P973" s="3" t="b">
        <f t="shared" si="320"/>
        <v>0</v>
      </c>
      <c r="Q973">
        <v>3873247000</v>
      </c>
      <c r="R973">
        <v>4156047000</v>
      </c>
      <c r="S973">
        <v>393772909.10000002</v>
      </c>
      <c r="T973" s="2">
        <v>965972000000</v>
      </c>
      <c r="U973">
        <v>3368608248</v>
      </c>
      <c r="V973" s="3" t="b">
        <f t="shared" si="321"/>
        <v>1</v>
      </c>
      <c r="W973" s="3" t="b">
        <f t="shared" si="322"/>
        <v>0</v>
      </c>
      <c r="X973" s="3" t="b">
        <f t="shared" si="323"/>
        <v>0</v>
      </c>
      <c r="Y973" s="3" t="b">
        <f t="shared" si="324"/>
        <v>0</v>
      </c>
      <c r="Z973" s="3" t="b">
        <f t="shared" si="325"/>
        <v>0</v>
      </c>
      <c r="AA973" s="3" t="b">
        <f t="shared" si="326"/>
        <v>0</v>
      </c>
      <c r="AB973">
        <v>2746985957</v>
      </c>
      <c r="AC973">
        <v>2431936719</v>
      </c>
      <c r="AD973">
        <v>-141345417.09999999</v>
      </c>
      <c r="AE973">
        <v>2676072358</v>
      </c>
      <c r="AF973">
        <v>54250676.039999999</v>
      </c>
      <c r="AG973" s="3" t="b">
        <f t="shared" si="327"/>
        <v>1</v>
      </c>
      <c r="AH973" s="3" t="b">
        <f t="shared" si="328"/>
        <v>0</v>
      </c>
      <c r="AI973" s="3" t="b">
        <f t="shared" si="329"/>
        <v>0</v>
      </c>
      <c r="AJ973" s="3" t="b">
        <f t="shared" si="330"/>
        <v>0</v>
      </c>
      <c r="AK973" s="3" t="b">
        <f t="shared" si="331"/>
        <v>0</v>
      </c>
      <c r="AL973" s="3" t="b">
        <f t="shared" si="332"/>
        <v>0</v>
      </c>
      <c r="AM973" s="3" t="b">
        <f t="shared" si="333"/>
        <v>0</v>
      </c>
      <c r="AN973" s="3" t="b">
        <f t="shared" si="334"/>
        <v>0</v>
      </c>
      <c r="AO973" s="3" t="b">
        <f t="shared" si="335"/>
        <v>0</v>
      </c>
      <c r="AP973">
        <v>52920451.350000001</v>
      </c>
      <c r="AQ973">
        <v>42217415.130000003</v>
      </c>
      <c r="AR973">
        <v>-10774424.52</v>
      </c>
      <c r="AS973">
        <v>60.735150840000003</v>
      </c>
      <c r="AT973">
        <v>18.766376390000001</v>
      </c>
      <c r="AU973">
        <v>44.715092660000003</v>
      </c>
      <c r="AV973">
        <v>13.72608902</v>
      </c>
      <c r="AW973">
        <v>12.72961166</v>
      </c>
      <c r="AX973">
        <v>10.0115862</v>
      </c>
      <c r="AY973">
        <v>3.9154174089999998</v>
      </c>
      <c r="AZ973">
        <v>37.270018999999998</v>
      </c>
      <c r="BA973">
        <v>0</v>
      </c>
      <c r="BB973">
        <v>8.7391868319999997</v>
      </c>
      <c r="BC973">
        <v>8.3304511940000001</v>
      </c>
      <c r="BD973">
        <v>1.0490652460000001</v>
      </c>
      <c r="BE973">
        <v>51.197259240000001</v>
      </c>
      <c r="BF973">
        <v>9.0175248830000001</v>
      </c>
      <c r="BG973">
        <v>7.002627049</v>
      </c>
      <c r="BH973">
        <v>7.0636122229999998</v>
      </c>
      <c r="BI973">
        <v>5.6816351899999997</v>
      </c>
      <c r="BJ973">
        <v>0.32718282500000001</v>
      </c>
      <c r="BK973">
        <v>17.719999000000001</v>
      </c>
      <c r="BL973">
        <v>17.75</v>
      </c>
      <c r="BM973">
        <v>16.030000999999999</v>
      </c>
      <c r="BN973">
        <v>16.079999999999998</v>
      </c>
      <c r="BO973">
        <v>-2.4900000000000002</v>
      </c>
      <c r="BP973">
        <v>-13.40872375</v>
      </c>
      <c r="BQ973">
        <v>-2.9550000000000001</v>
      </c>
      <c r="BR973">
        <v>-3.0780002999999998</v>
      </c>
      <c r="BS973">
        <v>-2.5010001000000002</v>
      </c>
      <c r="BT973">
        <v>9.2787909000000002E-2</v>
      </c>
      <c r="BU973">
        <v>23.33674633</v>
      </c>
      <c r="BV973">
        <v>-13.358643259999999</v>
      </c>
      <c r="BW973">
        <v>-15.450699849999999</v>
      </c>
      <c r="BX973">
        <v>-15.88342587</v>
      </c>
      <c r="BY973">
        <v>-12.863920609999999</v>
      </c>
      <c r="BZ973">
        <v>-5.9864641130000003</v>
      </c>
      <c r="CA973" t="s">
        <v>61</v>
      </c>
      <c r="CB973">
        <v>1.0291799070000001</v>
      </c>
      <c r="CC973">
        <v>1</v>
      </c>
    </row>
    <row r="974" spans="1:81" x14ac:dyDescent="0.25">
      <c r="A974">
        <v>2049</v>
      </c>
      <c r="B974" s="1">
        <v>41934</v>
      </c>
      <c r="C974">
        <v>1941.290039</v>
      </c>
      <c r="D974">
        <v>1949.3100589999999</v>
      </c>
      <c r="E974">
        <v>1926.829956</v>
      </c>
      <c r="F974">
        <v>1927.1099850000001</v>
      </c>
      <c r="G974">
        <v>1927.1099850000001</v>
      </c>
      <c r="H974">
        <v>3761930000</v>
      </c>
      <c r="I974" s="2">
        <v>718387000000</v>
      </c>
      <c r="J974">
        <v>112580000</v>
      </c>
      <c r="K974" s="3" t="b">
        <f t="shared" si="315"/>
        <v>1</v>
      </c>
      <c r="L974" s="3" t="b">
        <f t="shared" si="316"/>
        <v>0</v>
      </c>
      <c r="M974" s="3" t="b">
        <f t="shared" si="317"/>
        <v>0</v>
      </c>
      <c r="N974" s="3" t="b">
        <f t="shared" si="318"/>
        <v>0</v>
      </c>
      <c r="O974" s="3" t="b">
        <f t="shared" si="319"/>
        <v>0</v>
      </c>
      <c r="P974" s="3" t="b">
        <f t="shared" si="320"/>
        <v>0</v>
      </c>
      <c r="Q974">
        <v>1465620000</v>
      </c>
      <c r="R974">
        <v>2339528000</v>
      </c>
      <c r="S974">
        <v>1082230182</v>
      </c>
      <c r="T974" s="2">
        <v>962303000000</v>
      </c>
      <c r="U974">
        <v>18389348.609999999</v>
      </c>
      <c r="V974" s="3" t="b">
        <f t="shared" si="321"/>
        <v>1</v>
      </c>
      <c r="W974" s="3" t="b">
        <f t="shared" si="322"/>
        <v>0</v>
      </c>
      <c r="X974" s="3" t="b">
        <f t="shared" si="323"/>
        <v>0</v>
      </c>
      <c r="Y974" s="3" t="b">
        <f t="shared" si="324"/>
        <v>0</v>
      </c>
      <c r="Z974" s="3" t="b">
        <f t="shared" si="325"/>
        <v>0</v>
      </c>
      <c r="AA974" s="3" t="b">
        <f t="shared" si="326"/>
        <v>0</v>
      </c>
      <c r="AB974">
        <v>1291201386</v>
      </c>
      <c r="AC974">
        <v>1569255479</v>
      </c>
      <c r="AD974">
        <v>521457301.19999999</v>
      </c>
      <c r="AE974">
        <v>2648612789</v>
      </c>
      <c r="AF974">
        <v>25292835.800000001</v>
      </c>
      <c r="AG974" s="3" t="b">
        <f t="shared" si="327"/>
        <v>1</v>
      </c>
      <c r="AH974" s="3" t="b">
        <f t="shared" si="328"/>
        <v>0</v>
      </c>
      <c r="AI974" s="3" t="b">
        <f t="shared" si="329"/>
        <v>0</v>
      </c>
      <c r="AJ974" s="3" t="b">
        <f t="shared" si="330"/>
        <v>0</v>
      </c>
      <c r="AK974" s="3" t="b">
        <f t="shared" si="331"/>
        <v>0</v>
      </c>
      <c r="AL974" s="3" t="b">
        <f t="shared" si="332"/>
        <v>0</v>
      </c>
      <c r="AM974" s="3" t="b">
        <f t="shared" si="333"/>
        <v>0</v>
      </c>
      <c r="AN974" s="3" t="b">
        <f t="shared" si="334"/>
        <v>0</v>
      </c>
      <c r="AO974" s="3" t="b">
        <f t="shared" si="335"/>
        <v>0</v>
      </c>
      <c r="AP974">
        <v>32117058.91</v>
      </c>
      <c r="AQ974">
        <v>38608114.829999998</v>
      </c>
      <c r="AR974">
        <v>2455370.3840000001</v>
      </c>
      <c r="AS974">
        <v>53.600183209999997</v>
      </c>
      <c r="AT974">
        <v>-7.1349676300000002</v>
      </c>
      <c r="AU974">
        <v>-11.74767417</v>
      </c>
      <c r="AV974">
        <v>5.8157043789999996</v>
      </c>
      <c r="AW974">
        <v>7.971800762</v>
      </c>
      <c r="AX974">
        <v>9.2255786069999992</v>
      </c>
      <c r="AY974">
        <v>7.1179106809999997</v>
      </c>
      <c r="AZ974">
        <v>0</v>
      </c>
      <c r="BA974">
        <v>14.170044000000001</v>
      </c>
      <c r="BB974">
        <v>8.1149592009999996</v>
      </c>
      <c r="BC974">
        <v>8.7475649650000005</v>
      </c>
      <c r="BD974">
        <v>0.92768207300000005</v>
      </c>
      <c r="BE974">
        <v>48.124225770000002</v>
      </c>
      <c r="BF974">
        <v>-3.0730334699999999</v>
      </c>
      <c r="BG974">
        <v>2.9722457059999998</v>
      </c>
      <c r="BH974">
        <v>4.1814186759999998</v>
      </c>
      <c r="BI974">
        <v>5.1624782500000004</v>
      </c>
      <c r="BJ974">
        <v>1.640612637</v>
      </c>
      <c r="BK974">
        <v>16.059999000000001</v>
      </c>
      <c r="BL974">
        <v>18.43</v>
      </c>
      <c r="BM974">
        <v>15.56</v>
      </c>
      <c r="BN974">
        <v>17.870000999999998</v>
      </c>
      <c r="BO974">
        <v>1.790001</v>
      </c>
      <c r="BP974">
        <v>11.13184701</v>
      </c>
      <c r="BQ974">
        <v>-0.34999950000000002</v>
      </c>
      <c r="BR974">
        <v>-1.4849996999999999</v>
      </c>
      <c r="BS974">
        <v>-2.0569999999999999</v>
      </c>
      <c r="BT974">
        <v>-0.46636356400000001</v>
      </c>
      <c r="BU974">
        <v>32.49744793</v>
      </c>
      <c r="BV974">
        <v>9.1607015950000008</v>
      </c>
      <c r="BW974">
        <v>-2.0989708340000002</v>
      </c>
      <c r="BX974">
        <v>-7.8580737559999996</v>
      </c>
      <c r="BY974">
        <v>-10.677433130000001</v>
      </c>
      <c r="BZ974">
        <v>-8.6988457510000003</v>
      </c>
      <c r="CA974" t="s">
        <v>60</v>
      </c>
      <c r="CB974">
        <v>-5.8133276999999997E-2</v>
      </c>
      <c r="CC974">
        <v>1</v>
      </c>
    </row>
    <row r="975" spans="1:81" x14ac:dyDescent="0.25">
      <c r="A975">
        <v>2050</v>
      </c>
      <c r="B975" s="1">
        <v>41935</v>
      </c>
      <c r="C975">
        <v>1931.0200199999999</v>
      </c>
      <c r="D975">
        <v>1961.9499510000001</v>
      </c>
      <c r="E975">
        <v>1931.0200199999999</v>
      </c>
      <c r="F975">
        <v>1950.8199460000001</v>
      </c>
      <c r="G975">
        <v>1950.8199460000001</v>
      </c>
      <c r="H975">
        <v>3789250000</v>
      </c>
      <c r="I975" s="2">
        <v>722177000000</v>
      </c>
      <c r="J975">
        <v>13660000</v>
      </c>
      <c r="K975" s="3" t="b">
        <f t="shared" si="315"/>
        <v>1</v>
      </c>
      <c r="L975" s="3" t="b">
        <f t="shared" si="316"/>
        <v>0</v>
      </c>
      <c r="M975" s="3" t="b">
        <f t="shared" si="317"/>
        <v>0</v>
      </c>
      <c r="N975" s="3" t="b">
        <f t="shared" si="318"/>
        <v>0</v>
      </c>
      <c r="O975" s="3" t="b">
        <f t="shared" si="319"/>
        <v>0</v>
      </c>
      <c r="P975" s="3" t="b">
        <f t="shared" si="320"/>
        <v>0</v>
      </c>
      <c r="Q975">
        <v>828130000</v>
      </c>
      <c r="R975">
        <v>1491640000</v>
      </c>
      <c r="S975">
        <v>1704915394</v>
      </c>
      <c r="T975" s="2">
        <v>963366000000</v>
      </c>
      <c r="U975">
        <v>-1303024186</v>
      </c>
      <c r="V975" s="3" t="b">
        <f t="shared" si="321"/>
        <v>0</v>
      </c>
      <c r="W975" s="3" t="b">
        <f t="shared" si="322"/>
        <v>0</v>
      </c>
      <c r="X975" s="3" t="b">
        <f t="shared" si="323"/>
        <v>0</v>
      </c>
      <c r="Y975" s="3" t="b">
        <f t="shared" si="324"/>
        <v>1</v>
      </c>
      <c r="Z975" s="3" t="b">
        <f t="shared" si="325"/>
        <v>0</v>
      </c>
      <c r="AA975" s="3" t="b">
        <f t="shared" si="326"/>
        <v>0</v>
      </c>
      <c r="AB975">
        <v>-37139469.68</v>
      </c>
      <c r="AC975">
        <v>829911494.60000002</v>
      </c>
      <c r="AD975">
        <v>1034017810</v>
      </c>
      <c r="AE975">
        <v>2695233361</v>
      </c>
      <c r="AF975">
        <v>9580501.2919999994</v>
      </c>
      <c r="AG975" s="3" t="b">
        <f t="shared" si="327"/>
        <v>1</v>
      </c>
      <c r="AH975" s="3" t="b">
        <f t="shared" si="328"/>
        <v>0</v>
      </c>
      <c r="AI975" s="3" t="b">
        <f t="shared" si="329"/>
        <v>0</v>
      </c>
      <c r="AJ975" s="3" t="b">
        <f t="shared" si="330"/>
        <v>0</v>
      </c>
      <c r="AK975" s="3" t="b">
        <f t="shared" si="331"/>
        <v>0</v>
      </c>
      <c r="AL975" s="3" t="b">
        <f t="shared" si="332"/>
        <v>0</v>
      </c>
      <c r="AM975" s="3" t="b">
        <f t="shared" si="333"/>
        <v>0</v>
      </c>
      <c r="AN975" s="3" t="b">
        <f t="shared" si="334"/>
        <v>0</v>
      </c>
      <c r="AO975" s="3" t="b">
        <f t="shared" si="335"/>
        <v>0</v>
      </c>
      <c r="AP975">
        <v>26415916.129999999</v>
      </c>
      <c r="AQ975">
        <v>30591038.09</v>
      </c>
      <c r="AR975">
        <v>13647615.4</v>
      </c>
      <c r="AS975">
        <v>65.538735009999996</v>
      </c>
      <c r="AT975">
        <v>11.938551800000001</v>
      </c>
      <c r="AU975">
        <v>22.273341389999999</v>
      </c>
      <c r="AV975">
        <v>2.4017920830000001</v>
      </c>
      <c r="AW975">
        <v>6.357491403</v>
      </c>
      <c r="AX975">
        <v>7.6142933169999996</v>
      </c>
      <c r="AY975">
        <v>7.9997694810000004</v>
      </c>
      <c r="AZ975">
        <v>23.709961</v>
      </c>
      <c r="BA975">
        <v>0</v>
      </c>
      <c r="BB975">
        <v>9.2288879010000002</v>
      </c>
      <c r="BC975">
        <v>8.1227388959999995</v>
      </c>
      <c r="BD975">
        <v>1.136179313</v>
      </c>
      <c r="BE975">
        <v>53.187450429999998</v>
      </c>
      <c r="BF975">
        <v>5.0632246519999997</v>
      </c>
      <c r="BG975">
        <v>0.995095591</v>
      </c>
      <c r="BH975">
        <v>2.9950114719999998</v>
      </c>
      <c r="BI975">
        <v>3.7935381970000002</v>
      </c>
      <c r="BJ975">
        <v>2.619649007</v>
      </c>
      <c r="BK975">
        <v>16.07</v>
      </c>
      <c r="BL975">
        <v>17.059999000000001</v>
      </c>
      <c r="BM975">
        <v>15.68</v>
      </c>
      <c r="BN975">
        <v>16.530000999999999</v>
      </c>
      <c r="BO975">
        <v>-1.34</v>
      </c>
      <c r="BP975">
        <v>-7.4986005880000004</v>
      </c>
      <c r="BQ975">
        <v>0.22500049999999999</v>
      </c>
      <c r="BR975">
        <v>-0.43299959999999998</v>
      </c>
      <c r="BS975">
        <v>-1.1619997</v>
      </c>
      <c r="BT975">
        <v>-0.88872717000000001</v>
      </c>
      <c r="BU975">
        <v>25.639719840000001</v>
      </c>
      <c r="BV975">
        <v>-6.8577280890000001</v>
      </c>
      <c r="BW975">
        <v>1.1514867529999999</v>
      </c>
      <c r="BX975">
        <v>-2.400630767</v>
      </c>
      <c r="BY975">
        <v>-6.1394794040000003</v>
      </c>
      <c r="BZ975">
        <v>-9.1291562840000005</v>
      </c>
      <c r="CA975" t="s">
        <v>60</v>
      </c>
      <c r="CB975">
        <v>0.47967284900000001</v>
      </c>
      <c r="CC975">
        <v>1</v>
      </c>
    </row>
    <row r="976" spans="1:81" x14ac:dyDescent="0.25">
      <c r="A976">
        <v>2051</v>
      </c>
      <c r="B976" s="1">
        <v>41936</v>
      </c>
      <c r="C976">
        <v>1951.589966</v>
      </c>
      <c r="D976">
        <v>1965.2700199999999</v>
      </c>
      <c r="E976">
        <v>1946.2700199999999</v>
      </c>
      <c r="F976">
        <v>1964.579956</v>
      </c>
      <c r="G976">
        <v>1964.579956</v>
      </c>
      <c r="H976">
        <v>3078380000</v>
      </c>
      <c r="I976" s="2">
        <v>725255000000</v>
      </c>
      <c r="J976">
        <v>3433815000</v>
      </c>
      <c r="K976" s="3" t="b">
        <f t="shared" si="315"/>
        <v>1</v>
      </c>
      <c r="L976" s="3" t="b">
        <f t="shared" si="316"/>
        <v>0</v>
      </c>
      <c r="M976" s="3" t="b">
        <f t="shared" si="317"/>
        <v>0</v>
      </c>
      <c r="N976" s="3" t="b">
        <f t="shared" si="318"/>
        <v>0</v>
      </c>
      <c r="O976" s="3" t="b">
        <f t="shared" si="319"/>
        <v>0</v>
      </c>
      <c r="P976" s="3" t="b">
        <f t="shared" si="320"/>
        <v>0</v>
      </c>
      <c r="Q976">
        <v>1310635000</v>
      </c>
      <c r="R976">
        <v>1421290000</v>
      </c>
      <c r="S976">
        <v>2110700727</v>
      </c>
      <c r="T976" s="2">
        <v>966220000000</v>
      </c>
      <c r="U976">
        <v>1958465227</v>
      </c>
      <c r="V976" s="3" t="b">
        <f t="shared" si="321"/>
        <v>1</v>
      </c>
      <c r="W976" s="3" t="b">
        <f t="shared" si="322"/>
        <v>0</v>
      </c>
      <c r="X976" s="3" t="b">
        <f t="shared" si="323"/>
        <v>0</v>
      </c>
      <c r="Y976" s="3" t="b">
        <f t="shared" si="324"/>
        <v>0</v>
      </c>
      <c r="Z976" s="3" t="b">
        <f t="shared" si="325"/>
        <v>0</v>
      </c>
      <c r="AA976" s="3" t="b">
        <f t="shared" si="326"/>
        <v>0</v>
      </c>
      <c r="AB976">
        <v>180832865.90000001</v>
      </c>
      <c r="AC976">
        <v>530136992.89999998</v>
      </c>
      <c r="AD976">
        <v>1408709441</v>
      </c>
      <c r="AE976">
        <v>2716946559</v>
      </c>
      <c r="AF976">
        <v>34166884.93</v>
      </c>
      <c r="AG976" s="3" t="b">
        <f t="shared" si="327"/>
        <v>1</v>
      </c>
      <c r="AH976" s="3" t="b">
        <f t="shared" si="328"/>
        <v>0</v>
      </c>
      <c r="AI976" s="3" t="b">
        <f t="shared" si="329"/>
        <v>0</v>
      </c>
      <c r="AJ976" s="3" t="b">
        <f t="shared" si="330"/>
        <v>0</v>
      </c>
      <c r="AK976" s="3" t="b">
        <f t="shared" si="331"/>
        <v>0</v>
      </c>
      <c r="AL976" s="3" t="b">
        <f t="shared" si="332"/>
        <v>0</v>
      </c>
      <c r="AM976" s="3" t="b">
        <f t="shared" si="333"/>
        <v>0</v>
      </c>
      <c r="AN976" s="3" t="b">
        <f t="shared" si="334"/>
        <v>0</v>
      </c>
      <c r="AO976" s="3" t="b">
        <f t="shared" si="335"/>
        <v>0</v>
      </c>
      <c r="AP976">
        <v>16924317.34</v>
      </c>
      <c r="AQ976">
        <v>25699988.550000001</v>
      </c>
      <c r="AR976">
        <v>22300393.609999999</v>
      </c>
      <c r="AS976">
        <v>72.467240380000007</v>
      </c>
      <c r="AT976">
        <v>6.9285053689999998</v>
      </c>
      <c r="AU976">
        <v>10.571619009999999</v>
      </c>
      <c r="AV976">
        <v>9.4335285819999992</v>
      </c>
      <c r="AW976">
        <v>4.7134820399999997</v>
      </c>
      <c r="AX976">
        <v>6.5800516010000001</v>
      </c>
      <c r="AY976">
        <v>8.2981066620000004</v>
      </c>
      <c r="AZ976">
        <v>13.760009999999999</v>
      </c>
      <c r="BA976">
        <v>0</v>
      </c>
      <c r="BB976">
        <v>9.5525394800000001</v>
      </c>
      <c r="BC976">
        <v>7.5425432609999996</v>
      </c>
      <c r="BD976">
        <v>1.2664878610000001</v>
      </c>
      <c r="BE976">
        <v>55.878872450000003</v>
      </c>
      <c r="BF976">
        <v>2.6914220219999998</v>
      </c>
      <c r="BG976">
        <v>3.877323337</v>
      </c>
      <c r="BH976">
        <v>1.9108064259999999</v>
      </c>
      <c r="BI976">
        <v>2.9388467359999999</v>
      </c>
      <c r="BJ976">
        <v>3.3133781340000001</v>
      </c>
      <c r="BK976">
        <v>16.43</v>
      </c>
      <c r="BL976">
        <v>18.059999000000001</v>
      </c>
      <c r="BM976">
        <v>16.09</v>
      </c>
      <c r="BN976">
        <v>16.110001</v>
      </c>
      <c r="BO976">
        <v>-0.42</v>
      </c>
      <c r="BP976">
        <v>-2.5408346919999998</v>
      </c>
      <c r="BQ976">
        <v>-0.88</v>
      </c>
      <c r="BR976">
        <v>-0.12499970000000001</v>
      </c>
      <c r="BS976">
        <v>-0.4469997</v>
      </c>
      <c r="BT976">
        <v>-1.1416362419999999</v>
      </c>
      <c r="BU976">
        <v>23.49028268</v>
      </c>
      <c r="BV976">
        <v>-2.1494371619999999</v>
      </c>
      <c r="BW976">
        <v>-4.503582626</v>
      </c>
      <c r="BX976">
        <v>-0.63971190600000005</v>
      </c>
      <c r="BY976">
        <v>-2.4107240330000002</v>
      </c>
      <c r="BZ976">
        <v>-8.8651526</v>
      </c>
      <c r="CA976" t="s">
        <v>61</v>
      </c>
      <c r="CB976">
        <v>0.70481053900000001</v>
      </c>
      <c r="CC976">
        <v>1</v>
      </c>
    </row>
    <row r="977" spans="1:81" x14ac:dyDescent="0.25">
      <c r="A977">
        <v>2052</v>
      </c>
      <c r="B977" s="1">
        <v>41939</v>
      </c>
      <c r="C977">
        <v>1962.969971</v>
      </c>
      <c r="D977">
        <v>1964.6400149999999</v>
      </c>
      <c r="E977">
        <v>1951.369995</v>
      </c>
      <c r="F977">
        <v>1961.630005</v>
      </c>
      <c r="G977">
        <v>1961.630005</v>
      </c>
      <c r="H977">
        <v>3538860000</v>
      </c>
      <c r="I977" s="2">
        <v>721716000000</v>
      </c>
      <c r="J977">
        <v>-230240000</v>
      </c>
      <c r="K977" s="3" t="b">
        <f t="shared" si="315"/>
        <v>0</v>
      </c>
      <c r="L977" s="3" t="b">
        <f t="shared" si="316"/>
        <v>0</v>
      </c>
      <c r="M977" s="3" t="b">
        <f t="shared" si="317"/>
        <v>0</v>
      </c>
      <c r="N977" s="3" t="b">
        <f t="shared" si="318"/>
        <v>1</v>
      </c>
      <c r="O977" s="3" t="b">
        <f t="shared" si="319"/>
        <v>0</v>
      </c>
      <c r="P977" s="3" t="b">
        <f t="shared" si="320"/>
        <v>0</v>
      </c>
      <c r="Q977">
        <v>1306469000</v>
      </c>
      <c r="R977">
        <v>600131000</v>
      </c>
      <c r="S977">
        <v>1859371394</v>
      </c>
      <c r="T977" s="2">
        <v>968154000000</v>
      </c>
      <c r="U977">
        <v>2394103854</v>
      </c>
      <c r="V977" s="3" t="b">
        <f t="shared" si="321"/>
        <v>1</v>
      </c>
      <c r="W977" s="3" t="b">
        <f t="shared" si="322"/>
        <v>0</v>
      </c>
      <c r="X977" s="3" t="b">
        <f t="shared" si="323"/>
        <v>0</v>
      </c>
      <c r="Y977" s="3" t="b">
        <f t="shared" si="324"/>
        <v>0</v>
      </c>
      <c r="Z977" s="3" t="b">
        <f t="shared" si="325"/>
        <v>0</v>
      </c>
      <c r="AA977" s="3" t="b">
        <f t="shared" si="326"/>
        <v>0</v>
      </c>
      <c r="AB977">
        <v>2040587116</v>
      </c>
      <c r="AC977">
        <v>828124912.29999995</v>
      </c>
      <c r="AD977">
        <v>1526605246</v>
      </c>
      <c r="AE977">
        <v>2711632719</v>
      </c>
      <c r="AF977">
        <v>8199678.9469999997</v>
      </c>
      <c r="AG977" s="3" t="b">
        <f t="shared" si="327"/>
        <v>1</v>
      </c>
      <c r="AH977" s="3" t="b">
        <f t="shared" si="328"/>
        <v>0</v>
      </c>
      <c r="AI977" s="3" t="b">
        <f t="shared" si="329"/>
        <v>0</v>
      </c>
      <c r="AJ977" s="3" t="b">
        <f t="shared" si="330"/>
        <v>0</v>
      </c>
      <c r="AK977" s="3" t="b">
        <f t="shared" si="331"/>
        <v>0</v>
      </c>
      <c r="AL977" s="3" t="b">
        <f t="shared" si="332"/>
        <v>0</v>
      </c>
      <c r="AM977" s="3" t="b">
        <f t="shared" si="333"/>
        <v>0</v>
      </c>
      <c r="AN977" s="3" t="b">
        <f t="shared" si="334"/>
        <v>0</v>
      </c>
      <c r="AO977" s="3" t="b">
        <f t="shared" si="335"/>
        <v>0</v>
      </c>
      <c r="AP977">
        <v>21077298.75</v>
      </c>
      <c r="AQ977">
        <v>13945449.08</v>
      </c>
      <c r="AR977">
        <v>24740050.91</v>
      </c>
      <c r="AS977">
        <v>70.981867089999994</v>
      </c>
      <c r="AT977">
        <v>-1.4853732909999999</v>
      </c>
      <c r="AU977">
        <v>-2.0497169249999998</v>
      </c>
      <c r="AV977">
        <v>2.7215660389999998</v>
      </c>
      <c r="AW977">
        <v>5.907355699</v>
      </c>
      <c r="AX977">
        <v>3.9360489649999999</v>
      </c>
      <c r="AY977">
        <v>7.6607425940000002</v>
      </c>
      <c r="AZ977">
        <v>0</v>
      </c>
      <c r="BA977">
        <v>2.949951</v>
      </c>
      <c r="BB977">
        <v>8.8702152309999995</v>
      </c>
      <c r="BC977">
        <v>7.2145009570000003</v>
      </c>
      <c r="BD977">
        <v>1.229498102</v>
      </c>
      <c r="BE977">
        <v>55.146855729999999</v>
      </c>
      <c r="BF977">
        <v>-0.73201671599999996</v>
      </c>
      <c r="BG977">
        <v>0.97970265300000003</v>
      </c>
      <c r="BH977">
        <v>2.3759311900000002</v>
      </c>
      <c r="BI977">
        <v>1.5653839650000001</v>
      </c>
      <c r="BJ977">
        <v>3.4044063809999998</v>
      </c>
      <c r="BK977">
        <v>17.239999999999998</v>
      </c>
      <c r="BL977">
        <v>17.870000999999998</v>
      </c>
      <c r="BM977">
        <v>16</v>
      </c>
      <c r="BN977">
        <v>16.040001</v>
      </c>
      <c r="BO977">
        <v>-7.0000000000000007E-2</v>
      </c>
      <c r="BP977">
        <v>-0.43451269799999998</v>
      </c>
      <c r="BQ977">
        <v>-0.245</v>
      </c>
      <c r="BR977">
        <v>-0.59099999999999997</v>
      </c>
      <c r="BS977">
        <v>-0.18399979999999999</v>
      </c>
      <c r="BT977">
        <v>-1.109515091</v>
      </c>
      <c r="BU977">
        <v>23.132043150000001</v>
      </c>
      <c r="BV977">
        <v>-0.358239527</v>
      </c>
      <c r="BW977">
        <v>-1.2538383449999999</v>
      </c>
      <c r="BX977">
        <v>-3.0245651499999999</v>
      </c>
      <c r="BY977">
        <v>-0.94165716200000005</v>
      </c>
      <c r="BZ977">
        <v>-7.2799233030000003</v>
      </c>
      <c r="CA977" t="s">
        <v>60</v>
      </c>
      <c r="CB977">
        <v>0.34942818799999997</v>
      </c>
      <c r="CC977">
        <v>1</v>
      </c>
    </row>
    <row r="978" spans="1:81" x14ac:dyDescent="0.25">
      <c r="A978">
        <v>2053</v>
      </c>
      <c r="B978" s="1">
        <v>41940</v>
      </c>
      <c r="C978">
        <v>1964.1400149999999</v>
      </c>
      <c r="D978">
        <v>1985.0500489999999</v>
      </c>
      <c r="E978">
        <v>1964.1400149999999</v>
      </c>
      <c r="F978">
        <v>1985.0500489999999</v>
      </c>
      <c r="G978">
        <v>1985.0500489999999</v>
      </c>
      <c r="H978">
        <v>3653260000</v>
      </c>
      <c r="I978" s="2">
        <v>725369000000</v>
      </c>
      <c r="J978">
        <v>57200000</v>
      </c>
      <c r="K978" s="3" t="b">
        <f t="shared" si="315"/>
        <v>1</v>
      </c>
      <c r="L978" s="3" t="b">
        <f t="shared" si="316"/>
        <v>0</v>
      </c>
      <c r="M978" s="3" t="b">
        <f t="shared" si="317"/>
        <v>0</v>
      </c>
      <c r="N978" s="3" t="b">
        <f t="shared" si="318"/>
        <v>0</v>
      </c>
      <c r="O978" s="3" t="b">
        <f t="shared" si="319"/>
        <v>0</v>
      </c>
      <c r="P978" s="3" t="b">
        <f t="shared" si="320"/>
        <v>0</v>
      </c>
      <c r="Q978">
        <v>603948000</v>
      </c>
      <c r="R978">
        <v>1350358000</v>
      </c>
      <c r="S978">
        <v>1944334242</v>
      </c>
      <c r="T978" s="2">
        <v>971807000000</v>
      </c>
      <c r="U978">
        <v>2793348023</v>
      </c>
      <c r="V978" s="3" t="b">
        <f t="shared" si="321"/>
        <v>1</v>
      </c>
      <c r="W978" s="3" t="b">
        <f t="shared" si="322"/>
        <v>0</v>
      </c>
      <c r="X978" s="3" t="b">
        <f t="shared" si="323"/>
        <v>0</v>
      </c>
      <c r="Y978" s="3" t="b">
        <f t="shared" si="324"/>
        <v>0</v>
      </c>
      <c r="Z978" s="3" t="b">
        <f t="shared" si="325"/>
        <v>0</v>
      </c>
      <c r="AA978" s="3" t="b">
        <f t="shared" si="326"/>
        <v>0</v>
      </c>
      <c r="AB978">
        <v>2725783917</v>
      </c>
      <c r="AC978">
        <v>2379546071</v>
      </c>
      <c r="AD978">
        <v>1508039231</v>
      </c>
      <c r="AE978">
        <v>2755249257</v>
      </c>
      <c r="AF978">
        <v>19151349.059999999</v>
      </c>
      <c r="AG978" s="3" t="b">
        <f t="shared" si="327"/>
        <v>1</v>
      </c>
      <c r="AH978" s="3" t="b">
        <f t="shared" si="328"/>
        <v>0</v>
      </c>
      <c r="AI978" s="3" t="b">
        <f t="shared" si="329"/>
        <v>0</v>
      </c>
      <c r="AJ978" s="3" t="b">
        <f t="shared" si="330"/>
        <v>0</v>
      </c>
      <c r="AK978" s="3" t="b">
        <f t="shared" si="331"/>
        <v>0</v>
      </c>
      <c r="AL978" s="3" t="b">
        <f t="shared" si="332"/>
        <v>0</v>
      </c>
      <c r="AM978" s="3" t="b">
        <f t="shared" si="333"/>
        <v>0</v>
      </c>
      <c r="AN978" s="3" t="b">
        <f t="shared" si="334"/>
        <v>0</v>
      </c>
      <c r="AO978" s="3" t="b">
        <f t="shared" si="335"/>
        <v>0</v>
      </c>
      <c r="AP978">
        <v>17473384.809999999</v>
      </c>
      <c r="AQ978">
        <v>22967229.390000001</v>
      </c>
      <c r="AR978">
        <v>28116136.18</v>
      </c>
      <c r="AS978">
        <v>82.774438500000002</v>
      </c>
      <c r="AT978">
        <v>11.79257142</v>
      </c>
      <c r="AU978">
        <v>16.613498490000001</v>
      </c>
      <c r="AV978">
        <v>5.1535990619999996</v>
      </c>
      <c r="AW978">
        <v>5.0221737190000004</v>
      </c>
      <c r="AX978">
        <v>6.379164265</v>
      </c>
      <c r="AY978">
        <v>7.0508415549999999</v>
      </c>
      <c r="AZ978">
        <v>23.420044000000001</v>
      </c>
      <c r="BA978">
        <v>0</v>
      </c>
      <c r="BB978">
        <v>9.9094887150000002</v>
      </c>
      <c r="BC978">
        <v>6.6991794599999999</v>
      </c>
      <c r="BD978">
        <v>1.4792093230000001</v>
      </c>
      <c r="BE978">
        <v>59.664559560000001</v>
      </c>
      <c r="BF978">
        <v>4.5177038249999999</v>
      </c>
      <c r="BG978">
        <v>1.8928435539999999</v>
      </c>
      <c r="BH978">
        <v>1.8699310680000001</v>
      </c>
      <c r="BI978">
        <v>2.5040072869999999</v>
      </c>
      <c r="BJ978">
        <v>3.504222843</v>
      </c>
      <c r="BK978">
        <v>15.69</v>
      </c>
      <c r="BL978">
        <v>15.78</v>
      </c>
      <c r="BM978">
        <v>14.39</v>
      </c>
      <c r="BN978">
        <v>14.39</v>
      </c>
      <c r="BO978">
        <v>-1.6500010000000001</v>
      </c>
      <c r="BP978">
        <v>-10.286788639999999</v>
      </c>
      <c r="BQ978">
        <v>-0.86000049999999995</v>
      </c>
      <c r="BR978">
        <v>-0.64900029999999997</v>
      </c>
      <c r="BS978">
        <v>-0.7450002</v>
      </c>
      <c r="BT978">
        <v>-1.1864847940000001</v>
      </c>
      <c r="BU978">
        <v>14.687820609999999</v>
      </c>
      <c r="BV978">
        <v>-8.4442225410000002</v>
      </c>
      <c r="BW978">
        <v>-4.4012310340000003</v>
      </c>
      <c r="BX978">
        <v>-3.3213937219999998</v>
      </c>
      <c r="BY978">
        <v>-3.8126931329999998</v>
      </c>
      <c r="BZ978">
        <v>-6.1439522369999997</v>
      </c>
      <c r="CA978" t="s">
        <v>61</v>
      </c>
      <c r="CB978">
        <v>0.76957917099999995</v>
      </c>
      <c r="CC978">
        <v>1</v>
      </c>
    </row>
    <row r="979" spans="1:81" x14ac:dyDescent="0.25">
      <c r="A979">
        <v>2054</v>
      </c>
      <c r="B979" s="1">
        <v>41941</v>
      </c>
      <c r="C979">
        <v>1983.290039</v>
      </c>
      <c r="D979">
        <v>1991.400024</v>
      </c>
      <c r="E979">
        <v>1969.040039</v>
      </c>
      <c r="F979">
        <v>1982.3000489999999</v>
      </c>
      <c r="G979">
        <v>1982.3000489999999</v>
      </c>
      <c r="H979">
        <v>3740350000</v>
      </c>
      <c r="I979" s="2">
        <v>721629000000</v>
      </c>
      <c r="J979">
        <v>-43545000</v>
      </c>
      <c r="K979" s="3" t="b">
        <f t="shared" si="315"/>
        <v>0</v>
      </c>
      <c r="L979" s="3" t="b">
        <f t="shared" si="316"/>
        <v>0</v>
      </c>
      <c r="M979" s="3" t="b">
        <f t="shared" si="317"/>
        <v>0</v>
      </c>
      <c r="N979" s="3" t="b">
        <f t="shared" si="318"/>
        <v>1</v>
      </c>
      <c r="O979" s="3" t="b">
        <f t="shared" si="319"/>
        <v>0</v>
      </c>
      <c r="P979" s="3" t="b">
        <f t="shared" si="320"/>
        <v>0</v>
      </c>
      <c r="Q979">
        <v>-722459000</v>
      </c>
      <c r="R979">
        <v>-98074000</v>
      </c>
      <c r="S979">
        <v>1249492909</v>
      </c>
      <c r="T979" s="2">
        <v>972503000000</v>
      </c>
      <c r="U979">
        <v>2174572696</v>
      </c>
      <c r="V979" s="3" t="b">
        <f t="shared" si="321"/>
        <v>1</v>
      </c>
      <c r="W979" s="3" t="b">
        <f t="shared" si="322"/>
        <v>0</v>
      </c>
      <c r="X979" s="3" t="b">
        <f t="shared" si="323"/>
        <v>0</v>
      </c>
      <c r="Y979" s="3" t="b">
        <f t="shared" si="324"/>
        <v>0</v>
      </c>
      <c r="Z979" s="3" t="b">
        <f t="shared" si="325"/>
        <v>0</v>
      </c>
      <c r="AA979" s="3" t="b">
        <f t="shared" si="326"/>
        <v>0</v>
      </c>
      <c r="AB979">
        <v>2250100431</v>
      </c>
      <c r="AC979">
        <v>2386140224</v>
      </c>
      <c r="AD979">
        <v>1523315969</v>
      </c>
      <c r="AE979">
        <v>2750067542</v>
      </c>
      <c r="AF979">
        <v>19217411.850000001</v>
      </c>
      <c r="AG979" s="3" t="b">
        <f t="shared" si="327"/>
        <v>1</v>
      </c>
      <c r="AH979" s="3" t="b">
        <f t="shared" si="328"/>
        <v>0</v>
      </c>
      <c r="AI979" s="3" t="b">
        <f t="shared" si="329"/>
        <v>0</v>
      </c>
      <c r="AJ979" s="3" t="b">
        <f t="shared" si="330"/>
        <v>0</v>
      </c>
      <c r="AK979" s="3" t="b">
        <f t="shared" si="331"/>
        <v>0</v>
      </c>
      <c r="AL979" s="3" t="b">
        <f t="shared" si="332"/>
        <v>0</v>
      </c>
      <c r="AM979" s="3" t="b">
        <f t="shared" si="333"/>
        <v>0</v>
      </c>
      <c r="AN979" s="3" t="b">
        <f t="shared" si="334"/>
        <v>0</v>
      </c>
      <c r="AO979" s="3" t="b">
        <f t="shared" si="335"/>
        <v>0</v>
      </c>
      <c r="AP979">
        <v>14297948.92</v>
      </c>
      <c r="AQ979">
        <v>14797106.130000001</v>
      </c>
      <c r="AR979">
        <v>25534671.52</v>
      </c>
      <c r="AS979">
        <v>81.389745489999996</v>
      </c>
      <c r="AT979">
        <v>-1.384693017</v>
      </c>
      <c r="AU979">
        <v>-1.672850994</v>
      </c>
      <c r="AV979">
        <v>5.2039391989999997</v>
      </c>
      <c r="AW979">
        <v>3.8560086729999998</v>
      </c>
      <c r="AX979">
        <v>4.2009219069999997</v>
      </c>
      <c r="AY979">
        <v>6.5476535760000001</v>
      </c>
      <c r="AZ979">
        <v>0</v>
      </c>
      <c r="BA979">
        <v>2.75</v>
      </c>
      <c r="BB979">
        <v>9.2016680920000002</v>
      </c>
      <c r="BC979">
        <v>6.4170952129999996</v>
      </c>
      <c r="BD979">
        <v>1.4339304289999999</v>
      </c>
      <c r="BE979">
        <v>58.914191299999999</v>
      </c>
      <c r="BF979">
        <v>-0.75036825699999998</v>
      </c>
      <c r="BG979">
        <v>1.883667784</v>
      </c>
      <c r="BH979">
        <v>1.362366038</v>
      </c>
      <c r="BI979">
        <v>1.5239168860000001</v>
      </c>
      <c r="BJ979">
        <v>3.0766613309999999</v>
      </c>
      <c r="BK979">
        <v>14.61</v>
      </c>
      <c r="BL979">
        <v>16.280000999999999</v>
      </c>
      <c r="BM979">
        <v>14.19</v>
      </c>
      <c r="BN979">
        <v>15.15</v>
      </c>
      <c r="BO979">
        <v>0.76</v>
      </c>
      <c r="BP979">
        <v>5.2814454480000004</v>
      </c>
      <c r="BQ979">
        <v>-0.44500050000000002</v>
      </c>
      <c r="BR979">
        <v>-0.45300040000000003</v>
      </c>
      <c r="BS979">
        <v>-0.44800030000000002</v>
      </c>
      <c r="BT979">
        <v>-0.95484849100000002</v>
      </c>
      <c r="BU979">
        <v>18.577278329999999</v>
      </c>
      <c r="BV979">
        <v>3.889457722</v>
      </c>
      <c r="BW979">
        <v>-2.2773824089999999</v>
      </c>
      <c r="BX979">
        <v>-2.3183235579999999</v>
      </c>
      <c r="BY979">
        <v>-2.2927345080000001</v>
      </c>
      <c r="BZ979">
        <v>-4.9562172599999998</v>
      </c>
      <c r="CA979" t="s">
        <v>60</v>
      </c>
      <c r="CB979">
        <v>0.30837893599999999</v>
      </c>
      <c r="CC979">
        <v>1</v>
      </c>
    </row>
    <row r="980" spans="1:81" x14ac:dyDescent="0.25">
      <c r="A980">
        <v>2055</v>
      </c>
      <c r="B980" s="1">
        <v>41942</v>
      </c>
      <c r="C980">
        <v>1979.48999</v>
      </c>
      <c r="D980">
        <v>1999.400024</v>
      </c>
      <c r="E980">
        <v>1974.75</v>
      </c>
      <c r="F980">
        <v>1994.650024</v>
      </c>
      <c r="G980">
        <v>1994.650024</v>
      </c>
      <c r="H980">
        <v>3586150000</v>
      </c>
      <c r="I980" s="2">
        <v>725215000000</v>
      </c>
      <c r="J980">
        <v>-77100000</v>
      </c>
      <c r="K980" s="3" t="b">
        <f t="shared" si="315"/>
        <v>0</v>
      </c>
      <c r="L980" s="3" t="b">
        <f t="shared" si="316"/>
        <v>0</v>
      </c>
      <c r="M980" s="3" t="b">
        <f t="shared" si="317"/>
        <v>0</v>
      </c>
      <c r="N980" s="3" t="b">
        <f t="shared" si="318"/>
        <v>1</v>
      </c>
      <c r="O980" s="3" t="b">
        <f t="shared" si="319"/>
        <v>0</v>
      </c>
      <c r="P980" s="3" t="b">
        <f t="shared" si="320"/>
        <v>0</v>
      </c>
      <c r="Q980">
        <v>675683000</v>
      </c>
      <c r="R980">
        <v>-16669000</v>
      </c>
      <c r="S980">
        <v>890247697</v>
      </c>
      <c r="T980" s="2">
        <v>974707000000</v>
      </c>
      <c r="U980">
        <v>1449975265</v>
      </c>
      <c r="V980" s="3" t="b">
        <f t="shared" si="321"/>
        <v>1</v>
      </c>
      <c r="W980" s="3" t="b">
        <f t="shared" si="322"/>
        <v>0</v>
      </c>
      <c r="X980" s="3" t="b">
        <f t="shared" si="323"/>
        <v>0</v>
      </c>
      <c r="Y980" s="3" t="b">
        <f t="shared" si="324"/>
        <v>0</v>
      </c>
      <c r="Z980" s="3" t="b">
        <f t="shared" si="325"/>
        <v>0</v>
      </c>
      <c r="AA980" s="3" t="b">
        <f t="shared" si="326"/>
        <v>0</v>
      </c>
      <c r="AB980">
        <v>2035551698</v>
      </c>
      <c r="AC980">
        <v>2132243854</v>
      </c>
      <c r="AD980">
        <v>1578728965</v>
      </c>
      <c r="AE980">
        <v>2772409701</v>
      </c>
      <c r="AF980">
        <v>8580222.2719999999</v>
      </c>
      <c r="AG980" s="3" t="b">
        <f t="shared" si="327"/>
        <v>1</v>
      </c>
      <c r="AH980" s="3" t="b">
        <f t="shared" si="328"/>
        <v>0</v>
      </c>
      <c r="AI980" s="3" t="b">
        <f t="shared" si="329"/>
        <v>0</v>
      </c>
      <c r="AJ980" s="3" t="b">
        <f t="shared" si="330"/>
        <v>0</v>
      </c>
      <c r="AK980" s="3" t="b">
        <f t="shared" si="331"/>
        <v>0</v>
      </c>
      <c r="AL980" s="3" t="b">
        <f t="shared" si="332"/>
        <v>0</v>
      </c>
      <c r="AM980" s="3" t="b">
        <f t="shared" si="333"/>
        <v>0</v>
      </c>
      <c r="AN980" s="3" t="b">
        <f t="shared" si="334"/>
        <v>0</v>
      </c>
      <c r="AO980" s="3" t="b">
        <f t="shared" si="335"/>
        <v>0</v>
      </c>
      <c r="AP980">
        <v>17714923.359999999</v>
      </c>
      <c r="AQ980">
        <v>14936110.9</v>
      </c>
      <c r="AR980">
        <v>21299931.600000001</v>
      </c>
      <c r="AS980">
        <v>87.608263359999995</v>
      </c>
      <c r="AT980">
        <v>6.2185178710000004</v>
      </c>
      <c r="AU980">
        <v>7.6404193600000001</v>
      </c>
      <c r="AV980">
        <v>2.4169124270000002</v>
      </c>
      <c r="AW980">
        <v>4.8494495789999998</v>
      </c>
      <c r="AX980">
        <v>4.0689924350000002</v>
      </c>
      <c r="AY980">
        <v>5.6614812570000002</v>
      </c>
      <c r="AZ980">
        <v>12.349975000000001</v>
      </c>
      <c r="BA980">
        <v>0</v>
      </c>
      <c r="BB980">
        <v>9.4265471569999999</v>
      </c>
      <c r="BC980">
        <v>5.9587312690000003</v>
      </c>
      <c r="BD980">
        <v>1.5819721899999999</v>
      </c>
      <c r="BE980">
        <v>61.269915930000003</v>
      </c>
      <c r="BF980">
        <v>2.355724629</v>
      </c>
      <c r="BG980">
        <v>0.80267818599999996</v>
      </c>
      <c r="BH980">
        <v>1.761881233</v>
      </c>
      <c r="BI980">
        <v>1.454942253</v>
      </c>
      <c r="BJ980">
        <v>2.423867934</v>
      </c>
      <c r="BK980">
        <v>15.31</v>
      </c>
      <c r="BL980">
        <v>15.75</v>
      </c>
      <c r="BM980">
        <v>14.07</v>
      </c>
      <c r="BN980">
        <v>14.52</v>
      </c>
      <c r="BO980">
        <v>-0.63</v>
      </c>
      <c r="BP980">
        <v>-4.1584158420000001</v>
      </c>
      <c r="BQ980">
        <v>6.5000000000000002E-2</v>
      </c>
      <c r="BR980">
        <v>-0.38000030000000001</v>
      </c>
      <c r="BS980">
        <v>-0.40700029999999998</v>
      </c>
      <c r="BT980">
        <v>-0.63957575799999999</v>
      </c>
      <c r="BU980">
        <v>15.35312259</v>
      </c>
      <c r="BV980">
        <v>-3.2241557429999999</v>
      </c>
      <c r="BW980">
        <v>0.33265098900000001</v>
      </c>
      <c r="BX980">
        <v>-1.944730396</v>
      </c>
      <c r="BY980">
        <v>-2.0829084999999998</v>
      </c>
      <c r="BZ980">
        <v>-3.33504406</v>
      </c>
      <c r="CA980" t="s">
        <v>61</v>
      </c>
      <c r="CB980">
        <v>0.45490429700000001</v>
      </c>
      <c r="CC980">
        <v>1</v>
      </c>
    </row>
    <row r="981" spans="1:81" x14ac:dyDescent="0.25">
      <c r="A981">
        <v>2056</v>
      </c>
      <c r="B981" s="1">
        <v>41943</v>
      </c>
      <c r="C981">
        <v>2001.1999510000001</v>
      </c>
      <c r="D981">
        <v>2018.1899410000001</v>
      </c>
      <c r="E981">
        <v>2001.1999510000001</v>
      </c>
      <c r="F981">
        <v>2018.0500489999999</v>
      </c>
      <c r="G981">
        <v>2018.0500489999999</v>
      </c>
      <c r="H981">
        <v>4292290000</v>
      </c>
      <c r="I981" s="2">
        <v>729507000000</v>
      </c>
      <c r="J981">
        <v>3939220000</v>
      </c>
      <c r="K981" s="3" t="b">
        <f t="shared" si="315"/>
        <v>1</v>
      </c>
      <c r="L981" s="3" t="b">
        <f t="shared" si="316"/>
        <v>0</v>
      </c>
      <c r="M981" s="3" t="b">
        <f t="shared" si="317"/>
        <v>0</v>
      </c>
      <c r="N981" s="3" t="b">
        <f t="shared" si="318"/>
        <v>0</v>
      </c>
      <c r="O981" s="3" t="b">
        <f t="shared" si="319"/>
        <v>0</v>
      </c>
      <c r="P981" s="3" t="b">
        <f t="shared" si="320"/>
        <v>0</v>
      </c>
      <c r="Q981">
        <v>1600042000</v>
      </c>
      <c r="R981">
        <v>1542850000</v>
      </c>
      <c r="S981">
        <v>883737575.79999995</v>
      </c>
      <c r="T981" s="2">
        <v>978929000000</v>
      </c>
      <c r="U981">
        <v>3212835757</v>
      </c>
      <c r="V981" s="3" t="b">
        <f t="shared" si="321"/>
        <v>1</v>
      </c>
      <c r="W981" s="3" t="b">
        <f t="shared" si="322"/>
        <v>0</v>
      </c>
      <c r="X981" s="3" t="b">
        <f t="shared" si="323"/>
        <v>0</v>
      </c>
      <c r="Y981" s="3" t="b">
        <f t="shared" si="324"/>
        <v>0</v>
      </c>
      <c r="Z981" s="3" t="b">
        <f t="shared" si="325"/>
        <v>0</v>
      </c>
      <c r="AA981" s="3" t="b">
        <f t="shared" si="326"/>
        <v>0</v>
      </c>
      <c r="AB981">
        <v>2356873586</v>
      </c>
      <c r="AC981">
        <v>2444958434</v>
      </c>
      <c r="AD981">
        <v>1753700889</v>
      </c>
      <c r="AE981">
        <v>2822764246</v>
      </c>
      <c r="AF981">
        <v>36348351.719999999</v>
      </c>
      <c r="AG981" s="3" t="b">
        <f t="shared" si="327"/>
        <v>1</v>
      </c>
      <c r="AH981" s="3" t="b">
        <f t="shared" si="328"/>
        <v>0</v>
      </c>
      <c r="AI981" s="3" t="b">
        <f t="shared" si="329"/>
        <v>0</v>
      </c>
      <c r="AJ981" s="3" t="b">
        <f t="shared" si="330"/>
        <v>0</v>
      </c>
      <c r="AK981" s="3" t="b">
        <f t="shared" si="331"/>
        <v>0</v>
      </c>
      <c r="AL981" s="3" t="b">
        <f t="shared" si="332"/>
        <v>0</v>
      </c>
      <c r="AM981" s="3" t="b">
        <f t="shared" si="333"/>
        <v>0</v>
      </c>
      <c r="AN981" s="3" t="b">
        <f t="shared" si="334"/>
        <v>0</v>
      </c>
      <c r="AO981" s="3" t="b">
        <f t="shared" si="335"/>
        <v>0</v>
      </c>
      <c r="AP981">
        <v>22488712.600000001</v>
      </c>
      <c r="AQ981">
        <v>23942349.879999999</v>
      </c>
      <c r="AR981">
        <v>20478807.120000001</v>
      </c>
      <c r="AS981">
        <v>99.390754709999996</v>
      </c>
      <c r="AT981">
        <v>11.782491350000001</v>
      </c>
      <c r="AU981">
        <v>13.44906394</v>
      </c>
      <c r="AV981">
        <v>9.0005046120000003</v>
      </c>
      <c r="AW981">
        <v>5.6067466489999997</v>
      </c>
      <c r="AX981">
        <v>6.1651600100000001</v>
      </c>
      <c r="AY981">
        <v>5.4186615659999999</v>
      </c>
      <c r="AZ981">
        <v>23.400024999999999</v>
      </c>
      <c r="BA981">
        <v>0</v>
      </c>
      <c r="BB981">
        <v>10.424652719999999</v>
      </c>
      <c r="BC981">
        <v>5.5331076069999998</v>
      </c>
      <c r="BD981">
        <v>1.8840502400000001</v>
      </c>
      <c r="BE981">
        <v>65.326540230000006</v>
      </c>
      <c r="BF981">
        <v>4.0566242969999999</v>
      </c>
      <c r="BG981">
        <v>3.206174463</v>
      </c>
      <c r="BH981">
        <v>1.9341666630000001</v>
      </c>
      <c r="BI981">
        <v>2.1964725359999999</v>
      </c>
      <c r="BJ981">
        <v>2.1301756840000001</v>
      </c>
      <c r="BK981">
        <v>13.84</v>
      </c>
      <c r="BL981">
        <v>14.83</v>
      </c>
      <c r="BM981">
        <v>13.72</v>
      </c>
      <c r="BN981">
        <v>14.03</v>
      </c>
      <c r="BO981">
        <v>-0.49</v>
      </c>
      <c r="BP981">
        <v>-3.374655647</v>
      </c>
      <c r="BQ981">
        <v>-0.56000000000000005</v>
      </c>
      <c r="BR981">
        <v>-0.17100000000000001</v>
      </c>
      <c r="BS981">
        <v>-0.38900020000000002</v>
      </c>
      <c r="BT981">
        <v>-0.43557580600000001</v>
      </c>
      <c r="BU981">
        <v>12.8454459</v>
      </c>
      <c r="BV981">
        <v>-2.5076766890000002</v>
      </c>
      <c r="BW981">
        <v>-2.865916216</v>
      </c>
      <c r="BX981">
        <v>-0.87512798700000005</v>
      </c>
      <c r="BY981">
        <v>-1.9907892519999999</v>
      </c>
      <c r="BZ981">
        <v>-2.2627251190000002</v>
      </c>
      <c r="CA981" t="s">
        <v>61</v>
      </c>
      <c r="CB981">
        <v>0.85556536400000005</v>
      </c>
      <c r="CC981">
        <v>1</v>
      </c>
    </row>
    <row r="982" spans="1:81" x14ac:dyDescent="0.25">
      <c r="A982">
        <v>2057</v>
      </c>
      <c r="B982" s="1">
        <v>41946</v>
      </c>
      <c r="C982">
        <v>2018.209961</v>
      </c>
      <c r="D982">
        <v>2024.459961</v>
      </c>
      <c r="E982">
        <v>2013.6800539999999</v>
      </c>
      <c r="F982">
        <v>2017.8100589999999</v>
      </c>
      <c r="G982">
        <v>2017.8100589999999</v>
      </c>
      <c r="H982">
        <v>3555440000</v>
      </c>
      <c r="I982" s="2">
        <v>725952000000</v>
      </c>
      <c r="J982">
        <v>368425000</v>
      </c>
      <c r="K982" s="3" t="b">
        <f t="shared" si="315"/>
        <v>1</v>
      </c>
      <c r="L982" s="3" t="b">
        <f t="shared" si="316"/>
        <v>0</v>
      </c>
      <c r="M982" s="3" t="b">
        <f t="shared" si="317"/>
        <v>0</v>
      </c>
      <c r="N982" s="3" t="b">
        <f t="shared" si="318"/>
        <v>0</v>
      </c>
      <c r="O982" s="3" t="b">
        <f t="shared" si="319"/>
        <v>0</v>
      </c>
      <c r="P982" s="3" t="b">
        <f t="shared" si="320"/>
        <v>0</v>
      </c>
      <c r="Q982">
        <v>1726129000</v>
      </c>
      <c r="R982">
        <v>904374000</v>
      </c>
      <c r="S982">
        <v>727478181.79999995</v>
      </c>
      <c r="T982" s="2">
        <v>978097000000</v>
      </c>
      <c r="U982">
        <v>1695245679</v>
      </c>
      <c r="V982" s="3" t="b">
        <f t="shared" si="321"/>
        <v>1</v>
      </c>
      <c r="W982" s="3" t="b">
        <f t="shared" si="322"/>
        <v>0</v>
      </c>
      <c r="X982" s="3" t="b">
        <f t="shared" si="323"/>
        <v>0</v>
      </c>
      <c r="Y982" s="3" t="b">
        <f t="shared" si="324"/>
        <v>0</v>
      </c>
      <c r="Z982" s="3" t="b">
        <f t="shared" si="325"/>
        <v>0</v>
      </c>
      <c r="AA982" s="3" t="b">
        <f t="shared" si="326"/>
        <v>0</v>
      </c>
      <c r="AB982">
        <v>2100527587</v>
      </c>
      <c r="AC982">
        <v>1900655529</v>
      </c>
      <c r="AD982">
        <v>1846770487</v>
      </c>
      <c r="AE982">
        <v>2822341427</v>
      </c>
      <c r="AF982">
        <v>24965862.690000001</v>
      </c>
      <c r="AG982" s="3" t="b">
        <f t="shared" si="327"/>
        <v>1</v>
      </c>
      <c r="AH982" s="3" t="b">
        <f t="shared" si="328"/>
        <v>0</v>
      </c>
      <c r="AI982" s="3" t="b">
        <f t="shared" si="329"/>
        <v>0</v>
      </c>
      <c r="AJ982" s="3" t="b">
        <f t="shared" si="330"/>
        <v>0</v>
      </c>
      <c r="AK982" s="3" t="b">
        <f t="shared" si="331"/>
        <v>0</v>
      </c>
      <c r="AL982" s="3" t="b">
        <f t="shared" si="332"/>
        <v>0</v>
      </c>
      <c r="AM982" s="3" t="b">
        <f t="shared" si="333"/>
        <v>0</v>
      </c>
      <c r="AN982" s="3" t="b">
        <f t="shared" si="334"/>
        <v>0</v>
      </c>
      <c r="AO982" s="3" t="b">
        <f t="shared" si="335"/>
        <v>0</v>
      </c>
      <c r="AP982">
        <v>26717619.760000002</v>
      </c>
      <c r="AQ982">
        <v>20688104.329999998</v>
      </c>
      <c r="AR982">
        <v>18571775.809999999</v>
      </c>
      <c r="AS982">
        <v>96.737043970000002</v>
      </c>
      <c r="AT982">
        <v>-2.6537107359999998</v>
      </c>
      <c r="AU982">
        <v>-2.669977448</v>
      </c>
      <c r="AV982">
        <v>4.5643903090000002</v>
      </c>
      <c r="AW982">
        <v>5.7824386820000004</v>
      </c>
      <c r="AX982">
        <v>4.5926220170000001</v>
      </c>
      <c r="AY982">
        <v>4.8088410130000003</v>
      </c>
      <c r="AZ982">
        <v>0</v>
      </c>
      <c r="BA982">
        <v>0.23999000000000001</v>
      </c>
      <c r="BB982">
        <v>9.6800346659999992</v>
      </c>
      <c r="BC982">
        <v>5.155027778</v>
      </c>
      <c r="BD982">
        <v>1.877785161</v>
      </c>
      <c r="BE982">
        <v>65.251054400000001</v>
      </c>
      <c r="BF982">
        <v>-7.5485821999999994E-2</v>
      </c>
      <c r="BG982">
        <v>1.9905692370000001</v>
      </c>
      <c r="BH982">
        <v>2.3067213610000001</v>
      </c>
      <c r="BI982">
        <v>1.7585338619999999</v>
      </c>
      <c r="BJ982">
        <v>1.8238566389999999</v>
      </c>
      <c r="BK982">
        <v>14.41</v>
      </c>
      <c r="BL982">
        <v>14.99</v>
      </c>
      <c r="BM982">
        <v>14.23</v>
      </c>
      <c r="BN982">
        <v>14.73</v>
      </c>
      <c r="BO982">
        <v>0.7</v>
      </c>
      <c r="BP982">
        <v>4.9893086240000004</v>
      </c>
      <c r="BQ982">
        <v>0.105</v>
      </c>
      <c r="BR982">
        <v>-0.17499999999999999</v>
      </c>
      <c r="BS982">
        <v>-4.3999999999999997E-2</v>
      </c>
      <c r="BT982">
        <v>-0.32490918800000002</v>
      </c>
      <c r="BU982">
        <v>16.427841170000001</v>
      </c>
      <c r="BV982">
        <v>3.5823952700000001</v>
      </c>
      <c r="BW982">
        <v>0.53735929100000002</v>
      </c>
      <c r="BX982">
        <v>-0.89559881799999996</v>
      </c>
      <c r="BY982">
        <v>-0.225179131</v>
      </c>
      <c r="BZ982">
        <v>-1.6627901970000001</v>
      </c>
      <c r="CA982" t="s">
        <v>60</v>
      </c>
      <c r="CB982">
        <v>0.31710876500000001</v>
      </c>
      <c r="CC982">
        <v>1</v>
      </c>
    </row>
    <row r="983" spans="1:81" x14ac:dyDescent="0.25">
      <c r="A983">
        <v>2058</v>
      </c>
      <c r="B983" s="1">
        <v>41947</v>
      </c>
      <c r="C983">
        <v>2015.8100589999999</v>
      </c>
      <c r="D983">
        <v>2015.9799800000001</v>
      </c>
      <c r="E983">
        <v>2001.01001</v>
      </c>
      <c r="F983">
        <v>2012.099976</v>
      </c>
      <c r="G983">
        <v>2012.099976</v>
      </c>
      <c r="H983">
        <v>3956260000</v>
      </c>
      <c r="I983" s="2">
        <v>721996000000</v>
      </c>
      <c r="J983">
        <v>-3755850000</v>
      </c>
      <c r="K983" s="3" t="b">
        <f t="shared" si="315"/>
        <v>0</v>
      </c>
      <c r="L983" s="3" t="b">
        <f t="shared" si="316"/>
        <v>0</v>
      </c>
      <c r="M983" s="3" t="b">
        <f t="shared" si="317"/>
        <v>0</v>
      </c>
      <c r="N983" s="3" t="b">
        <f t="shared" si="318"/>
        <v>1</v>
      </c>
      <c r="O983" s="3" t="b">
        <f t="shared" si="319"/>
        <v>0</v>
      </c>
      <c r="P983" s="3" t="b">
        <f t="shared" si="320"/>
        <v>0</v>
      </c>
      <c r="Q983">
        <v>-1321367000</v>
      </c>
      <c r="R983">
        <v>147033000</v>
      </c>
      <c r="S983">
        <v>526806484.80000001</v>
      </c>
      <c r="T983" s="2">
        <v>980003000000</v>
      </c>
      <c r="U983">
        <v>537165986</v>
      </c>
      <c r="V983" s="3" t="b">
        <f t="shared" si="321"/>
        <v>1</v>
      </c>
      <c r="W983" s="3" t="b">
        <f t="shared" si="322"/>
        <v>0</v>
      </c>
      <c r="X983" s="3" t="b">
        <f t="shared" si="323"/>
        <v>0</v>
      </c>
      <c r="Y983" s="3" t="b">
        <f t="shared" si="324"/>
        <v>0</v>
      </c>
      <c r="Z983" s="3" t="b">
        <f t="shared" si="325"/>
        <v>0</v>
      </c>
      <c r="AA983" s="3" t="b">
        <f t="shared" si="326"/>
        <v>0</v>
      </c>
      <c r="AB983">
        <v>1505670003</v>
      </c>
      <c r="AC983">
        <v>1839049833</v>
      </c>
      <c r="AD983">
        <v>2098883559</v>
      </c>
      <c r="AE983">
        <v>2811145837</v>
      </c>
      <c r="AF983">
        <v>-5809204.25</v>
      </c>
      <c r="AG983" s="3" t="b">
        <f t="shared" si="327"/>
        <v>0</v>
      </c>
      <c r="AH983" s="3" t="b">
        <f t="shared" si="328"/>
        <v>0</v>
      </c>
      <c r="AI983" s="3" t="b">
        <f t="shared" si="329"/>
        <v>0</v>
      </c>
      <c r="AJ983" s="3" t="b">
        <f t="shared" si="330"/>
        <v>1</v>
      </c>
      <c r="AK983" s="3" t="b">
        <f t="shared" si="331"/>
        <v>0</v>
      </c>
      <c r="AL983" s="3" t="b">
        <f t="shared" si="332"/>
        <v>0</v>
      </c>
      <c r="AM983" s="3" t="b">
        <f t="shared" si="333"/>
        <v>0</v>
      </c>
      <c r="AN983" s="3" t="b">
        <f t="shared" si="334"/>
        <v>0</v>
      </c>
      <c r="AO983" s="3" t="b">
        <f t="shared" si="335"/>
        <v>0</v>
      </c>
      <c r="AP983">
        <v>11578558.880000001</v>
      </c>
      <c r="AQ983">
        <v>17208831.530000001</v>
      </c>
      <c r="AR983">
        <v>18538130.710000001</v>
      </c>
      <c r="AS983">
        <v>93.935235809999995</v>
      </c>
      <c r="AT983">
        <v>-2.8018081669999999</v>
      </c>
      <c r="AU983">
        <v>-2.8963136070000002</v>
      </c>
      <c r="AV983">
        <v>-2.7277594519999999</v>
      </c>
      <c r="AW983">
        <v>1.632720661</v>
      </c>
      <c r="AX983">
        <v>3.4219761260000001</v>
      </c>
      <c r="AY983">
        <v>4.6334285059999996</v>
      </c>
      <c r="AZ983">
        <v>0</v>
      </c>
      <c r="BA983">
        <v>5.710083</v>
      </c>
      <c r="BB983">
        <v>8.9886036180000008</v>
      </c>
      <c r="BC983">
        <v>5.194674579</v>
      </c>
      <c r="BD983">
        <v>1.730349704</v>
      </c>
      <c r="BE983">
        <v>63.37465495</v>
      </c>
      <c r="BF983">
        <v>-1.876399454</v>
      </c>
      <c r="BG983">
        <v>-0.97594263800000003</v>
      </c>
      <c r="BH983">
        <v>0.62387312399999995</v>
      </c>
      <c r="BI983">
        <v>1.290206577</v>
      </c>
      <c r="BJ983">
        <v>1.7367044949999999</v>
      </c>
      <c r="BK983">
        <v>15.05</v>
      </c>
      <c r="BL983">
        <v>15.93</v>
      </c>
      <c r="BM983">
        <v>14.83</v>
      </c>
      <c r="BN983">
        <v>14.89</v>
      </c>
      <c r="BO983">
        <v>0.16</v>
      </c>
      <c r="BP983">
        <v>1.0862186009999999</v>
      </c>
      <c r="BQ983">
        <v>0.43</v>
      </c>
      <c r="BR983">
        <v>0.18099999999999999</v>
      </c>
      <c r="BS983">
        <v>-3.1E-2</v>
      </c>
      <c r="BT983">
        <v>-0.32496984200000001</v>
      </c>
      <c r="BU983">
        <v>17.246674370000001</v>
      </c>
      <c r="BV983">
        <v>0.81883320500000001</v>
      </c>
      <c r="BW983">
        <v>2.2006142369999999</v>
      </c>
      <c r="BX983">
        <v>0.92630506300000004</v>
      </c>
      <c r="BY983">
        <v>-0.15864893299999999</v>
      </c>
      <c r="BZ983">
        <v>-1.663100609</v>
      </c>
      <c r="CA983" t="s">
        <v>60</v>
      </c>
      <c r="CB983">
        <v>-3.838223E-3</v>
      </c>
      <c r="CC983">
        <v>1</v>
      </c>
    </row>
    <row r="984" spans="1:81" x14ac:dyDescent="0.25">
      <c r="A984">
        <v>2059</v>
      </c>
      <c r="B984" s="1">
        <v>41948</v>
      </c>
      <c r="C984">
        <v>2015.290039</v>
      </c>
      <c r="D984">
        <v>2023.7700199999999</v>
      </c>
      <c r="E984">
        <v>2014.420044</v>
      </c>
      <c r="F984">
        <v>2023.5699460000001</v>
      </c>
      <c r="G984">
        <v>2023.5699460000001</v>
      </c>
      <c r="H984">
        <v>3766590000</v>
      </c>
      <c r="I984" s="2">
        <v>725762000000</v>
      </c>
      <c r="J984">
        <v>-94835000</v>
      </c>
      <c r="K984" s="3" t="b">
        <f t="shared" si="315"/>
        <v>0</v>
      </c>
      <c r="L984" s="3" t="b">
        <f t="shared" si="316"/>
        <v>0</v>
      </c>
      <c r="M984" s="3" t="b">
        <f t="shared" si="317"/>
        <v>0</v>
      </c>
      <c r="N984" s="3" t="b">
        <f t="shared" si="318"/>
        <v>1</v>
      </c>
      <c r="O984" s="3" t="b">
        <f t="shared" si="319"/>
        <v>0</v>
      </c>
      <c r="P984" s="3" t="b">
        <f t="shared" si="320"/>
        <v>0</v>
      </c>
      <c r="Q984">
        <v>-1519159000</v>
      </c>
      <c r="R984">
        <v>-641734000</v>
      </c>
      <c r="S984">
        <v>282650545.5</v>
      </c>
      <c r="T984" s="2">
        <v>983608000000</v>
      </c>
      <c r="U984">
        <v>2755419707</v>
      </c>
      <c r="V984" s="3" t="b">
        <f t="shared" si="321"/>
        <v>1</v>
      </c>
      <c r="W984" s="3" t="b">
        <f t="shared" si="322"/>
        <v>0</v>
      </c>
      <c r="X984" s="3" t="b">
        <f t="shared" si="323"/>
        <v>0</v>
      </c>
      <c r="Y984" s="3" t="b">
        <f t="shared" si="324"/>
        <v>0</v>
      </c>
      <c r="Z984" s="3" t="b">
        <f t="shared" si="325"/>
        <v>0</v>
      </c>
      <c r="AA984" s="3" t="b">
        <f t="shared" si="326"/>
        <v>0</v>
      </c>
      <c r="AB984">
        <v>1594462018</v>
      </c>
      <c r="AC984">
        <v>1887699352</v>
      </c>
      <c r="AD984">
        <v>2133030793</v>
      </c>
      <c r="AE984">
        <v>2832617273</v>
      </c>
      <c r="AF984">
        <v>5137922.898</v>
      </c>
      <c r="AG984" s="3" t="b">
        <f t="shared" si="327"/>
        <v>1</v>
      </c>
      <c r="AH984" s="3" t="b">
        <f t="shared" si="328"/>
        <v>0</v>
      </c>
      <c r="AI984" s="3" t="b">
        <f t="shared" si="329"/>
        <v>0</v>
      </c>
      <c r="AJ984" s="3" t="b">
        <f t="shared" si="330"/>
        <v>0</v>
      </c>
      <c r="AK984" s="3" t="b">
        <f t="shared" si="331"/>
        <v>0</v>
      </c>
      <c r="AL984" s="3" t="b">
        <f t="shared" si="332"/>
        <v>0</v>
      </c>
      <c r="AM984" s="3" t="b">
        <f t="shared" si="333"/>
        <v>0</v>
      </c>
      <c r="AN984" s="3" t="b">
        <f t="shared" si="334"/>
        <v>0</v>
      </c>
      <c r="AO984" s="3" t="b">
        <f t="shared" si="335"/>
        <v>0</v>
      </c>
      <c r="AP984">
        <v>1836349.074</v>
      </c>
      <c r="AQ984">
        <v>10879673.390000001</v>
      </c>
      <c r="AR984">
        <v>16207762.560000001</v>
      </c>
      <c r="AS984">
        <v>99.563289830000002</v>
      </c>
      <c r="AT984">
        <v>5.6280540280000002</v>
      </c>
      <c r="AU984">
        <v>5.9914194920000003</v>
      </c>
      <c r="AV984">
        <v>1.4131229300000001</v>
      </c>
      <c r="AW984">
        <v>-0.22842028</v>
      </c>
      <c r="AX984">
        <v>1.845453405</v>
      </c>
      <c r="AY984">
        <v>3.886910984</v>
      </c>
      <c r="AZ984">
        <v>11.46997</v>
      </c>
      <c r="BA984">
        <v>0</v>
      </c>
      <c r="BB984">
        <v>9.1658440740000007</v>
      </c>
      <c r="BC984">
        <v>4.8236263949999998</v>
      </c>
      <c r="BD984">
        <v>1.900197761</v>
      </c>
      <c r="BE984">
        <v>65.519592709999998</v>
      </c>
      <c r="BF984">
        <v>2.1449377630000002</v>
      </c>
      <c r="BG984">
        <v>0.134269155</v>
      </c>
      <c r="BH984">
        <v>-0.12972419900000001</v>
      </c>
      <c r="BI984">
        <v>0.65474682900000003</v>
      </c>
      <c r="BJ984">
        <v>1.414075261</v>
      </c>
      <c r="BK984">
        <v>14.15</v>
      </c>
      <c r="BL984">
        <v>14.99</v>
      </c>
      <c r="BM984">
        <v>14.15</v>
      </c>
      <c r="BN984">
        <v>14.17</v>
      </c>
      <c r="BO984">
        <v>-0.72</v>
      </c>
      <c r="BP984">
        <v>-4.8354600400000001</v>
      </c>
      <c r="BQ984">
        <v>-0.28000000000000003</v>
      </c>
      <c r="BR984">
        <v>5.8000000000000003E-2</v>
      </c>
      <c r="BS984">
        <v>1.6E-2</v>
      </c>
      <c r="BT984">
        <v>-0.230545582</v>
      </c>
      <c r="BU984">
        <v>13.56192495</v>
      </c>
      <c r="BV984">
        <v>-3.6847494209999998</v>
      </c>
      <c r="BW984">
        <v>-1.432958108</v>
      </c>
      <c r="BX984">
        <v>0.29682703700000002</v>
      </c>
      <c r="BY984">
        <v>8.1883319999999996E-2</v>
      </c>
      <c r="BZ984">
        <v>-1.1798648599999999</v>
      </c>
      <c r="CA984" t="s">
        <v>61</v>
      </c>
      <c r="CB984">
        <v>0.51277124100000004</v>
      </c>
      <c r="CC984">
        <v>1</v>
      </c>
    </row>
    <row r="985" spans="1:81" x14ac:dyDescent="0.25">
      <c r="A985">
        <v>2060</v>
      </c>
      <c r="B985" s="1">
        <v>41949</v>
      </c>
      <c r="C985">
        <v>2023.329956</v>
      </c>
      <c r="D985">
        <v>2031.6099850000001</v>
      </c>
      <c r="E985">
        <v>2015.8599850000001</v>
      </c>
      <c r="F985">
        <v>2031.209961</v>
      </c>
      <c r="G985">
        <v>2031.209961</v>
      </c>
      <c r="H985">
        <v>3669770000</v>
      </c>
      <c r="I985" s="2">
        <v>729432000000</v>
      </c>
      <c r="J985">
        <v>3718180000</v>
      </c>
      <c r="K985" s="3" t="b">
        <f t="shared" si="315"/>
        <v>1</v>
      </c>
      <c r="L985" s="3" t="b">
        <f t="shared" si="316"/>
        <v>0</v>
      </c>
      <c r="M985" s="3" t="b">
        <f t="shared" si="317"/>
        <v>0</v>
      </c>
      <c r="N985" s="3" t="b">
        <f t="shared" si="318"/>
        <v>0</v>
      </c>
      <c r="O985" s="3" t="b">
        <f t="shared" si="319"/>
        <v>0</v>
      </c>
      <c r="P985" s="3" t="b">
        <f t="shared" si="320"/>
        <v>0</v>
      </c>
      <c r="Q985">
        <v>1420689000</v>
      </c>
      <c r="R985">
        <v>-34035000</v>
      </c>
      <c r="S985">
        <v>401886484.80000001</v>
      </c>
      <c r="T985" s="2">
        <v>987092000000</v>
      </c>
      <c r="U985">
        <v>3544375113</v>
      </c>
      <c r="V985" s="3" t="b">
        <f t="shared" si="321"/>
        <v>1</v>
      </c>
      <c r="W985" s="3" t="b">
        <f t="shared" si="322"/>
        <v>0</v>
      </c>
      <c r="X985" s="3" t="b">
        <f t="shared" si="323"/>
        <v>0</v>
      </c>
      <c r="Y985" s="3" t="b">
        <f t="shared" si="324"/>
        <v>0</v>
      </c>
      <c r="Z985" s="3" t="b">
        <f t="shared" si="325"/>
        <v>0</v>
      </c>
      <c r="AA985" s="3" t="b">
        <f t="shared" si="326"/>
        <v>0</v>
      </c>
      <c r="AB985">
        <v>3058798407</v>
      </c>
      <c r="AC985">
        <v>2183700381</v>
      </c>
      <c r="AD985">
        <v>2169748641</v>
      </c>
      <c r="AE985">
        <v>2846472538</v>
      </c>
      <c r="AF985">
        <v>17663350.109999999</v>
      </c>
      <c r="AG985" s="3" t="b">
        <f t="shared" si="327"/>
        <v>1</v>
      </c>
      <c r="AH985" s="3" t="b">
        <f t="shared" si="328"/>
        <v>0</v>
      </c>
      <c r="AI985" s="3" t="b">
        <f t="shared" si="329"/>
        <v>0</v>
      </c>
      <c r="AJ985" s="3" t="b">
        <f t="shared" si="330"/>
        <v>0</v>
      </c>
      <c r="AK985" s="3" t="b">
        <f t="shared" si="331"/>
        <v>0</v>
      </c>
      <c r="AL985" s="3" t="b">
        <f t="shared" si="332"/>
        <v>0</v>
      </c>
      <c r="AM985" s="3" t="b">
        <f t="shared" si="333"/>
        <v>0</v>
      </c>
      <c r="AN985" s="3" t="b">
        <f t="shared" si="334"/>
        <v>0</v>
      </c>
      <c r="AO985" s="3" t="b">
        <f t="shared" si="335"/>
        <v>0</v>
      </c>
      <c r="AP985">
        <v>9386476.7609999999</v>
      </c>
      <c r="AQ985">
        <v>5769242.9239999996</v>
      </c>
      <c r="AR985">
        <v>15510816.890000001</v>
      </c>
      <c r="AS985">
        <v>99.81037019</v>
      </c>
      <c r="AT985">
        <v>0.247080352</v>
      </c>
      <c r="AU985">
        <v>0.24816410999999999</v>
      </c>
      <c r="AV985">
        <v>2.9375671900000002</v>
      </c>
      <c r="AW985">
        <v>1.4848032659999999</v>
      </c>
      <c r="AX985">
        <v>0.36654768100000001</v>
      </c>
      <c r="AY985">
        <v>3.3926454599999998</v>
      </c>
      <c r="AZ985">
        <v>7.640015</v>
      </c>
      <c r="BA985">
        <v>0</v>
      </c>
      <c r="BB985">
        <v>9.0568562830000001</v>
      </c>
      <c r="BC985">
        <v>4.4790816529999997</v>
      </c>
      <c r="BD985">
        <v>2.0220341990000001</v>
      </c>
      <c r="BE985">
        <v>66.909706040000003</v>
      </c>
      <c r="BF985">
        <v>1.390113331</v>
      </c>
      <c r="BG985">
        <v>1.767525547</v>
      </c>
      <c r="BH985">
        <v>0.71208926900000002</v>
      </c>
      <c r="BI985">
        <v>0.34348699500000002</v>
      </c>
      <c r="BJ985">
        <v>1.2939657680000001</v>
      </c>
      <c r="BK985">
        <v>14.46</v>
      </c>
      <c r="BL985">
        <v>15.08</v>
      </c>
      <c r="BM985">
        <v>13.67</v>
      </c>
      <c r="BN985">
        <v>13.67</v>
      </c>
      <c r="BO985">
        <v>-0.5</v>
      </c>
      <c r="BP985">
        <v>-3.52858151</v>
      </c>
      <c r="BQ985">
        <v>-0.61</v>
      </c>
      <c r="BR985">
        <v>-0.39</v>
      </c>
      <c r="BS985">
        <v>-0.128</v>
      </c>
      <c r="BT985">
        <v>-0.20787888500000001</v>
      </c>
      <c r="BU985">
        <v>11.00307119</v>
      </c>
      <c r="BV985">
        <v>-2.5588537649999998</v>
      </c>
      <c r="BW985">
        <v>-3.1218015929999998</v>
      </c>
      <c r="BX985">
        <v>-1.995905936</v>
      </c>
      <c r="BY985">
        <v>-0.65506656399999996</v>
      </c>
      <c r="BZ985">
        <v>-1.0638633340000001</v>
      </c>
      <c r="CA985" t="s">
        <v>60</v>
      </c>
      <c r="CB985">
        <v>0.64356768499999994</v>
      </c>
      <c r="CC985">
        <v>1</v>
      </c>
    </row>
    <row r="986" spans="1:81" x14ac:dyDescent="0.25">
      <c r="A986">
        <v>2061</v>
      </c>
      <c r="B986" s="1">
        <v>41950</v>
      </c>
      <c r="C986">
        <v>2032.3599850000001</v>
      </c>
      <c r="D986">
        <v>2034.26001</v>
      </c>
      <c r="E986">
        <v>2025.0699460000001</v>
      </c>
      <c r="F986">
        <v>2031.920044</v>
      </c>
      <c r="G986">
        <v>2031.920044</v>
      </c>
      <c r="H986">
        <v>3704280000</v>
      </c>
      <c r="I986" s="2">
        <v>733136000000</v>
      </c>
      <c r="J986">
        <v>3687025000</v>
      </c>
      <c r="K986" s="3" t="b">
        <f t="shared" si="315"/>
        <v>1</v>
      </c>
      <c r="L986" s="3" t="b">
        <f t="shared" si="316"/>
        <v>0</v>
      </c>
      <c r="M986" s="3" t="b">
        <f t="shared" si="317"/>
        <v>0</v>
      </c>
      <c r="N986" s="3" t="b">
        <f t="shared" si="318"/>
        <v>0</v>
      </c>
      <c r="O986" s="3" t="b">
        <f t="shared" si="319"/>
        <v>0</v>
      </c>
      <c r="P986" s="3" t="b">
        <f t="shared" si="320"/>
        <v>0</v>
      </c>
      <c r="Q986">
        <v>3709169000</v>
      </c>
      <c r="R986">
        <v>2180512000</v>
      </c>
      <c r="S986">
        <v>840453575.79999995</v>
      </c>
      <c r="T986" s="2">
        <v>988910000000</v>
      </c>
      <c r="U986">
        <v>2650638390</v>
      </c>
      <c r="V986" s="3" t="b">
        <f t="shared" si="321"/>
        <v>1</v>
      </c>
      <c r="W986" s="3" t="b">
        <f t="shared" si="322"/>
        <v>0</v>
      </c>
      <c r="X986" s="3" t="b">
        <f t="shared" si="323"/>
        <v>0</v>
      </c>
      <c r="Y986" s="3" t="b">
        <f t="shared" si="324"/>
        <v>0</v>
      </c>
      <c r="Z986" s="3" t="b">
        <f t="shared" si="325"/>
        <v>0</v>
      </c>
      <c r="AA986" s="3" t="b">
        <f t="shared" si="326"/>
        <v>0</v>
      </c>
      <c r="AB986">
        <v>3020336541</v>
      </c>
      <c r="AC986">
        <v>2871298261</v>
      </c>
      <c r="AD986">
        <v>2208354643</v>
      </c>
      <c r="AE986">
        <v>2847767503</v>
      </c>
      <c r="AF986">
        <v>7575115.1100000003</v>
      </c>
      <c r="AG986" s="3" t="b">
        <f t="shared" si="327"/>
        <v>1</v>
      </c>
      <c r="AH986" s="3" t="b">
        <f t="shared" si="328"/>
        <v>0</v>
      </c>
      <c r="AI986" s="3" t="b">
        <f t="shared" si="329"/>
        <v>0</v>
      </c>
      <c r="AJ986" s="3" t="b">
        <f t="shared" si="330"/>
        <v>0</v>
      </c>
      <c r="AK986" s="3" t="b">
        <f t="shared" si="331"/>
        <v>0</v>
      </c>
      <c r="AL986" s="3" t="b">
        <f t="shared" si="332"/>
        <v>0</v>
      </c>
      <c r="AM986" s="3" t="b">
        <f t="shared" si="333"/>
        <v>0</v>
      </c>
      <c r="AN986" s="3" t="b">
        <f t="shared" si="334"/>
        <v>0</v>
      </c>
      <c r="AO986" s="3" t="b">
        <f t="shared" si="335"/>
        <v>0</v>
      </c>
      <c r="AP986">
        <v>12372026.130000001</v>
      </c>
      <c r="AQ986">
        <v>8617885.2259999998</v>
      </c>
      <c r="AR986">
        <v>14498850.07</v>
      </c>
      <c r="AS986">
        <v>98.904510180000003</v>
      </c>
      <c r="AT986">
        <v>-0.90586000899999997</v>
      </c>
      <c r="AU986">
        <v>-0.907581054</v>
      </c>
      <c r="AV986">
        <v>-0.32938982900000002</v>
      </c>
      <c r="AW986">
        <v>1.515490346</v>
      </c>
      <c r="AX986">
        <v>1.0210066790000001</v>
      </c>
      <c r="AY986">
        <v>2.8954559880000001</v>
      </c>
      <c r="AZ986">
        <v>0.71008300000000002</v>
      </c>
      <c r="BA986">
        <v>0</v>
      </c>
      <c r="BB986">
        <v>8.4606581920000004</v>
      </c>
      <c r="BC986">
        <v>4.1591472490000001</v>
      </c>
      <c r="BD986">
        <v>2.0342290580000002</v>
      </c>
      <c r="BE986">
        <v>67.042699119999995</v>
      </c>
      <c r="BF986">
        <v>0.13299308000000001</v>
      </c>
      <c r="BG986">
        <v>0.76155320599999998</v>
      </c>
      <c r="BH986">
        <v>1.2394245859999999</v>
      </c>
      <c r="BI986">
        <v>0.71183405399999999</v>
      </c>
      <c r="BJ986">
        <v>1.194208208</v>
      </c>
      <c r="BK986">
        <v>13.71</v>
      </c>
      <c r="BL986">
        <v>14.16</v>
      </c>
      <c r="BM986">
        <v>13.01</v>
      </c>
      <c r="BN986">
        <v>13.12</v>
      </c>
      <c r="BO986">
        <v>-0.55000000000000004</v>
      </c>
      <c r="BP986">
        <v>-4.023408925</v>
      </c>
      <c r="BQ986">
        <v>-0.52500000000000002</v>
      </c>
      <c r="BR986">
        <v>-0.58099999999999996</v>
      </c>
      <c r="BS986">
        <v>-0.44400000000000001</v>
      </c>
      <c r="BT986">
        <v>-0.20854550899999999</v>
      </c>
      <c r="BU986">
        <v>8.1883320459999993</v>
      </c>
      <c r="BV986">
        <v>-2.814739141</v>
      </c>
      <c r="BW986">
        <v>-2.6867964529999999</v>
      </c>
      <c r="BX986">
        <v>-2.9733880739999998</v>
      </c>
      <c r="BY986">
        <v>-2.2722621429999998</v>
      </c>
      <c r="BZ986">
        <v>-1.067274922</v>
      </c>
      <c r="CA986" t="s">
        <v>60</v>
      </c>
      <c r="CB986">
        <v>0.54121872800000004</v>
      </c>
      <c r="CC986">
        <v>1</v>
      </c>
    </row>
    <row r="987" spans="1:81" x14ac:dyDescent="0.25">
      <c r="A987">
        <v>2062</v>
      </c>
      <c r="B987" s="1">
        <v>41953</v>
      </c>
      <c r="C987">
        <v>2032.01001</v>
      </c>
      <c r="D987">
        <v>2038.6999510000001</v>
      </c>
      <c r="E987">
        <v>2030.170044</v>
      </c>
      <c r="F987">
        <v>2038.26001</v>
      </c>
      <c r="G987">
        <v>2038.26001</v>
      </c>
      <c r="H987">
        <v>3284940000</v>
      </c>
      <c r="I987" s="2">
        <v>736421000000</v>
      </c>
      <c r="J987">
        <v>3494610000</v>
      </c>
      <c r="K987" s="3" t="b">
        <f t="shared" si="315"/>
        <v>1</v>
      </c>
      <c r="L987" s="3" t="b">
        <f t="shared" si="316"/>
        <v>0</v>
      </c>
      <c r="M987" s="3" t="b">
        <f t="shared" si="317"/>
        <v>0</v>
      </c>
      <c r="N987" s="3" t="b">
        <f t="shared" si="318"/>
        <v>0</v>
      </c>
      <c r="O987" s="3" t="b">
        <f t="shared" si="319"/>
        <v>0</v>
      </c>
      <c r="P987" s="3" t="b">
        <f t="shared" si="320"/>
        <v>0</v>
      </c>
      <c r="Q987">
        <v>3568125000</v>
      </c>
      <c r="R987">
        <v>3622521000</v>
      </c>
      <c r="S987">
        <v>1126742727</v>
      </c>
      <c r="T987" s="2">
        <v>991856000000</v>
      </c>
      <c r="U987">
        <v>2382004455</v>
      </c>
      <c r="V987" s="3" t="b">
        <f t="shared" si="321"/>
        <v>1</v>
      </c>
      <c r="W987" s="3" t="b">
        <f t="shared" si="322"/>
        <v>0</v>
      </c>
      <c r="X987" s="3" t="b">
        <f t="shared" si="323"/>
        <v>0</v>
      </c>
      <c r="Y987" s="3" t="b">
        <f t="shared" si="324"/>
        <v>0</v>
      </c>
      <c r="Z987" s="3" t="b">
        <f t="shared" si="325"/>
        <v>0</v>
      </c>
      <c r="AA987" s="3" t="b">
        <f t="shared" si="326"/>
        <v>0</v>
      </c>
      <c r="AB987">
        <v>2656001911</v>
      </c>
      <c r="AC987">
        <v>2900679505</v>
      </c>
      <c r="AD987">
        <v>2261530933</v>
      </c>
      <c r="AE987">
        <v>2858017123</v>
      </c>
      <c r="AF987">
        <v>5772292.5099999998</v>
      </c>
      <c r="AG987" s="3" t="b">
        <f t="shared" si="327"/>
        <v>1</v>
      </c>
      <c r="AH987" s="3" t="b">
        <f t="shared" si="328"/>
        <v>0</v>
      </c>
      <c r="AI987" s="3" t="b">
        <f t="shared" si="329"/>
        <v>0</v>
      </c>
      <c r="AJ987" s="3" t="b">
        <f t="shared" si="330"/>
        <v>0</v>
      </c>
      <c r="AK987" s="3" t="b">
        <f t="shared" si="331"/>
        <v>0</v>
      </c>
      <c r="AL987" s="3" t="b">
        <f t="shared" si="332"/>
        <v>0</v>
      </c>
      <c r="AM987" s="3" t="b">
        <f t="shared" si="333"/>
        <v>0</v>
      </c>
      <c r="AN987" s="3" t="b">
        <f t="shared" si="334"/>
        <v>0</v>
      </c>
      <c r="AO987" s="3" t="b">
        <f t="shared" si="335"/>
        <v>0</v>
      </c>
      <c r="AP987">
        <v>7749451.5279999999</v>
      </c>
      <c r="AQ987">
        <v>10889280.07</v>
      </c>
      <c r="AR987">
        <v>12105989.01</v>
      </c>
      <c r="AS987">
        <v>99.798229149999997</v>
      </c>
      <c r="AT987">
        <v>0.89371897099999997</v>
      </c>
      <c r="AU987">
        <v>0.90361801399999997</v>
      </c>
      <c r="AV987">
        <v>-6.0705189999999999E-3</v>
      </c>
      <c r="AW987">
        <v>-2.0104206999999999E-2</v>
      </c>
      <c r="AX987">
        <v>1.1067207029999999</v>
      </c>
      <c r="AY987">
        <v>2.0275381819999998</v>
      </c>
      <c r="AZ987">
        <v>6.3399660000000004</v>
      </c>
      <c r="BA987">
        <v>0</v>
      </c>
      <c r="BB987">
        <v>8.3091801780000001</v>
      </c>
      <c r="BC987">
        <v>3.862065302</v>
      </c>
      <c r="BD987">
        <v>2.1514861939999999</v>
      </c>
      <c r="BE987">
        <v>68.268939209999999</v>
      </c>
      <c r="BF987">
        <v>1.226240083</v>
      </c>
      <c r="BG987">
        <v>0.67961658199999997</v>
      </c>
      <c r="BH987">
        <v>0.83810325699999999</v>
      </c>
      <c r="BI987">
        <v>1.131167493</v>
      </c>
      <c r="BJ987">
        <v>0.97721624399999996</v>
      </c>
      <c r="BK987">
        <v>13.16</v>
      </c>
      <c r="BL987">
        <v>13.25</v>
      </c>
      <c r="BM987">
        <v>12.38</v>
      </c>
      <c r="BN987">
        <v>12.67</v>
      </c>
      <c r="BO987">
        <v>-0.45</v>
      </c>
      <c r="BP987">
        <v>-3.429878049</v>
      </c>
      <c r="BQ987">
        <v>-0.5</v>
      </c>
      <c r="BR987">
        <v>-0.505</v>
      </c>
      <c r="BS987">
        <v>-0.54900000000000004</v>
      </c>
      <c r="BT987">
        <v>-0.20218181800000001</v>
      </c>
      <c r="BU987">
        <v>5.8853636580000002</v>
      </c>
      <c r="BV987">
        <v>-2.302968388</v>
      </c>
      <c r="BW987">
        <v>-2.5588537649999998</v>
      </c>
      <c r="BX987">
        <v>-2.5844423019999998</v>
      </c>
      <c r="BY987">
        <v>-2.8096214329999998</v>
      </c>
      <c r="BZ987">
        <v>-1.034707413</v>
      </c>
      <c r="CA987" t="s">
        <v>61</v>
      </c>
      <c r="CB987">
        <v>0.60850997699999998</v>
      </c>
      <c r="CC987">
        <v>1</v>
      </c>
    </row>
    <row r="988" spans="1:81" x14ac:dyDescent="0.25">
      <c r="A988">
        <v>2088</v>
      </c>
      <c r="B988" s="1">
        <v>41990</v>
      </c>
      <c r="C988">
        <v>1973.7700199999999</v>
      </c>
      <c r="D988">
        <v>2016.75</v>
      </c>
      <c r="E988">
        <v>1973.7700199999999</v>
      </c>
      <c r="F988">
        <v>2012.8900149999999</v>
      </c>
      <c r="G988">
        <v>2012.8900149999999</v>
      </c>
      <c r="H988">
        <v>4942370000</v>
      </c>
      <c r="I988" s="2">
        <v>739662000000</v>
      </c>
      <c r="J988">
        <v>-8155000</v>
      </c>
      <c r="K988" s="3" t="b">
        <f t="shared" si="315"/>
        <v>0</v>
      </c>
      <c r="L988" s="3" t="b">
        <f t="shared" si="316"/>
        <v>0</v>
      </c>
      <c r="M988" s="3" t="b">
        <f t="shared" si="317"/>
        <v>0</v>
      </c>
      <c r="N988" s="3" t="b">
        <f t="shared" si="318"/>
        <v>1</v>
      </c>
      <c r="O988" s="3" t="b">
        <f t="shared" si="319"/>
        <v>0</v>
      </c>
      <c r="P988" s="3" t="b">
        <f t="shared" si="320"/>
        <v>0</v>
      </c>
      <c r="Q988">
        <v>-1809358000</v>
      </c>
      <c r="R988">
        <v>-2639257000</v>
      </c>
      <c r="S988">
        <v>-2063352485</v>
      </c>
      <c r="T988" s="2">
        <v>997478000000</v>
      </c>
      <c r="U988">
        <v>-431897042.5</v>
      </c>
      <c r="V988" s="3" t="b">
        <f t="shared" si="321"/>
        <v>0</v>
      </c>
      <c r="W988" s="3" t="b">
        <f t="shared" si="322"/>
        <v>0</v>
      </c>
      <c r="X988" s="3" t="b">
        <f t="shared" si="323"/>
        <v>0</v>
      </c>
      <c r="Y988" s="3" t="b">
        <f t="shared" si="324"/>
        <v>1</v>
      </c>
      <c r="Z988" s="3" t="b">
        <f t="shared" si="325"/>
        <v>0</v>
      </c>
      <c r="AA988" s="3" t="b">
        <f t="shared" si="326"/>
        <v>0</v>
      </c>
      <c r="AB988">
        <v>-1530103717</v>
      </c>
      <c r="AC988">
        <v>-2275254308</v>
      </c>
      <c r="AD988">
        <v>-1675692349</v>
      </c>
      <c r="AE988">
        <v>2804086853</v>
      </c>
      <c r="AF988">
        <v>29247410.77</v>
      </c>
      <c r="AG988" s="3" t="b">
        <f t="shared" si="327"/>
        <v>1</v>
      </c>
      <c r="AH988" s="3" t="b">
        <f t="shared" si="328"/>
        <v>0</v>
      </c>
      <c r="AI988" s="3" t="b">
        <f t="shared" si="329"/>
        <v>0</v>
      </c>
      <c r="AJ988" s="3" t="b">
        <f t="shared" si="330"/>
        <v>0</v>
      </c>
      <c r="AK988" s="3" t="b">
        <f t="shared" si="331"/>
        <v>0</v>
      </c>
      <c r="AL988" s="3" t="b">
        <f t="shared" si="332"/>
        <v>0</v>
      </c>
      <c r="AM988" s="3" t="b">
        <f t="shared" si="333"/>
        <v>0</v>
      </c>
      <c r="AN988" s="3" t="b">
        <f t="shared" si="334"/>
        <v>0</v>
      </c>
      <c r="AO988" s="3" t="b">
        <f t="shared" si="335"/>
        <v>0</v>
      </c>
      <c r="AP988">
        <v>5039121.8739999998</v>
      </c>
      <c r="AQ988">
        <v>-14292444.560000001</v>
      </c>
      <c r="AR988">
        <v>-21498659.489999998</v>
      </c>
      <c r="AS988">
        <v>55.149896949999999</v>
      </c>
      <c r="AT988">
        <v>25.072571549999999</v>
      </c>
      <c r="AU988">
        <v>83.360376029999998</v>
      </c>
      <c r="AV988">
        <v>3.9844916459999999</v>
      </c>
      <c r="AW988">
        <v>-3.428303138</v>
      </c>
      <c r="AX988">
        <v>-7.935456447</v>
      </c>
      <c r="AY988">
        <v>-7.1723984600000001</v>
      </c>
      <c r="AZ988">
        <v>40.150024999999999</v>
      </c>
      <c r="BA988">
        <v>0</v>
      </c>
      <c r="BB988">
        <v>6.1801763310000002</v>
      </c>
      <c r="BC988">
        <v>7.4491145550000004</v>
      </c>
      <c r="BD988">
        <v>0.82965247600000003</v>
      </c>
      <c r="BE988">
        <v>45.344812009999998</v>
      </c>
      <c r="BF988">
        <v>14.56528922</v>
      </c>
      <c r="BG988">
        <v>5.4944318130000003</v>
      </c>
      <c r="BH988">
        <v>2.029012829</v>
      </c>
      <c r="BI988">
        <v>-1.0941414469999999</v>
      </c>
      <c r="BJ988">
        <v>-3.8475087129999999</v>
      </c>
      <c r="BK988">
        <v>23.9</v>
      </c>
      <c r="BL988">
        <v>24.610001</v>
      </c>
      <c r="BM988">
        <v>19.260000000000002</v>
      </c>
      <c r="BN988">
        <v>19.440000999999999</v>
      </c>
      <c r="BO988">
        <v>-4.1299989999999998</v>
      </c>
      <c r="BP988">
        <v>-17.522269829999999</v>
      </c>
      <c r="BQ988">
        <v>-0.48999949999999998</v>
      </c>
      <c r="BR988">
        <v>-0.17699970000000001</v>
      </c>
      <c r="BS988">
        <v>0.1210002</v>
      </c>
      <c r="BT988">
        <v>1.1823636850000001</v>
      </c>
      <c r="BU988">
        <v>57.863938709999999</v>
      </c>
      <c r="BV988">
        <v>-30.212133850000001</v>
      </c>
      <c r="BW988">
        <v>-4.4890832779999998</v>
      </c>
      <c r="BX988">
        <v>-5.3656458420000002</v>
      </c>
      <c r="BY988">
        <v>-2.7075412019999998</v>
      </c>
      <c r="BZ988">
        <v>9.6520815219999996</v>
      </c>
      <c r="CA988" t="s">
        <v>60</v>
      </c>
      <c r="CB988">
        <v>0.68942382000000002</v>
      </c>
      <c r="CC988">
        <v>1</v>
      </c>
    </row>
    <row r="989" spans="1:81" x14ac:dyDescent="0.25">
      <c r="A989">
        <v>2089</v>
      </c>
      <c r="B989" s="1">
        <v>41991</v>
      </c>
      <c r="C989">
        <v>2018.9799800000001</v>
      </c>
      <c r="D989">
        <v>2061.2299800000001</v>
      </c>
      <c r="E989">
        <v>2018.9799800000001</v>
      </c>
      <c r="F989">
        <v>2061.2299800000001</v>
      </c>
      <c r="G989">
        <v>2061.2299800000001</v>
      </c>
      <c r="H989">
        <v>4703380000</v>
      </c>
      <c r="I989" s="2">
        <v>744365000000</v>
      </c>
      <c r="J989">
        <v>4822875000</v>
      </c>
      <c r="K989" s="3" t="b">
        <f t="shared" si="315"/>
        <v>1</v>
      </c>
      <c r="L989" s="3" t="b">
        <f t="shared" si="316"/>
        <v>0</v>
      </c>
      <c r="M989" s="3" t="b">
        <f t="shared" si="317"/>
        <v>0</v>
      </c>
      <c r="N989" s="3" t="b">
        <f t="shared" si="318"/>
        <v>0</v>
      </c>
      <c r="O989" s="3" t="b">
        <f t="shared" si="319"/>
        <v>0</v>
      </c>
      <c r="P989" s="3" t="b">
        <f t="shared" si="320"/>
        <v>0</v>
      </c>
      <c r="Q989">
        <v>1900358000</v>
      </c>
      <c r="R989">
        <v>63385000</v>
      </c>
      <c r="S989">
        <v>-1705798182</v>
      </c>
      <c r="T989" s="2">
        <v>1002180000000</v>
      </c>
      <c r="U989">
        <v>4379006155</v>
      </c>
      <c r="V989" s="3" t="b">
        <f t="shared" si="321"/>
        <v>1</v>
      </c>
      <c r="W989" s="3" t="b">
        <f t="shared" si="322"/>
        <v>0</v>
      </c>
      <c r="X989" s="3" t="b">
        <f t="shared" si="323"/>
        <v>0</v>
      </c>
      <c r="Y989" s="3" t="b">
        <f t="shared" si="324"/>
        <v>0</v>
      </c>
      <c r="Z989" s="3" t="b">
        <f t="shared" si="325"/>
        <v>0</v>
      </c>
      <c r="AA989" s="3" t="b">
        <f t="shared" si="326"/>
        <v>0</v>
      </c>
      <c r="AB989">
        <v>1557339006</v>
      </c>
      <c r="AC989">
        <v>162122540.09999999</v>
      </c>
      <c r="AD989">
        <v>-1443337135</v>
      </c>
      <c r="AE989">
        <v>2917039485</v>
      </c>
      <c r="AF989">
        <v>106770901.09999999</v>
      </c>
      <c r="AG989" s="3" t="b">
        <f t="shared" si="327"/>
        <v>1</v>
      </c>
      <c r="AH989" s="3" t="b">
        <f t="shared" si="328"/>
        <v>0</v>
      </c>
      <c r="AI989" s="3" t="b">
        <f t="shared" si="329"/>
        <v>0</v>
      </c>
      <c r="AJ989" s="3" t="b">
        <f t="shared" si="330"/>
        <v>0</v>
      </c>
      <c r="AK989" s="3" t="b">
        <f t="shared" si="331"/>
        <v>0</v>
      </c>
      <c r="AL989" s="3" t="b">
        <f t="shared" si="332"/>
        <v>0</v>
      </c>
      <c r="AM989" s="3" t="b">
        <f t="shared" si="333"/>
        <v>0</v>
      </c>
      <c r="AN989" s="3" t="b">
        <f t="shared" si="334"/>
        <v>0</v>
      </c>
      <c r="AO989" s="3" t="b">
        <f t="shared" si="335"/>
        <v>0</v>
      </c>
      <c r="AP989">
        <v>61493153.020000003</v>
      </c>
      <c r="AQ989">
        <v>34605713.009999998</v>
      </c>
      <c r="AR989">
        <v>-11253703.85</v>
      </c>
      <c r="AS989">
        <v>86.306308029999997</v>
      </c>
      <c r="AT989">
        <v>31.156411070000001</v>
      </c>
      <c r="AU989">
        <v>56.494051300000002</v>
      </c>
      <c r="AV989">
        <v>28.114491309999998</v>
      </c>
      <c r="AW989">
        <v>14.24487547</v>
      </c>
      <c r="AX989">
        <v>5.882884336</v>
      </c>
      <c r="AY989">
        <v>-4.8140985619999999</v>
      </c>
      <c r="AZ989">
        <v>48.339964999999999</v>
      </c>
      <c r="BA989">
        <v>0</v>
      </c>
      <c r="BB989">
        <v>9.1915898079999998</v>
      </c>
      <c r="BC989">
        <v>6.9170349440000001</v>
      </c>
      <c r="BD989">
        <v>1.3288337969999999</v>
      </c>
      <c r="BE989">
        <v>57.060052919999997</v>
      </c>
      <c r="BF989">
        <v>11.7152409</v>
      </c>
      <c r="BG989">
        <v>13.140265060000001</v>
      </c>
      <c r="BH989">
        <v>8.2677602809999993</v>
      </c>
      <c r="BI989">
        <v>5.033038135</v>
      </c>
      <c r="BJ989">
        <v>-2.233470187</v>
      </c>
      <c r="BK989">
        <v>17.139999</v>
      </c>
      <c r="BL989">
        <v>18.510000000000002</v>
      </c>
      <c r="BM989">
        <v>16.07</v>
      </c>
      <c r="BN989">
        <v>16.809999000000001</v>
      </c>
      <c r="BO989">
        <v>-2.6300020000000002</v>
      </c>
      <c r="BP989">
        <v>-13.52881618</v>
      </c>
      <c r="BQ989">
        <v>-3.3800005</v>
      </c>
      <c r="BR989">
        <v>-1.4960001999999999</v>
      </c>
      <c r="BS989">
        <v>-0.95200010000000002</v>
      </c>
      <c r="BT989">
        <v>0.77975754500000005</v>
      </c>
      <c r="BU989">
        <v>38.624715539999997</v>
      </c>
      <c r="BV989">
        <v>-19.239223169999999</v>
      </c>
      <c r="BW989">
        <v>-24.725678510000002</v>
      </c>
      <c r="BX989">
        <v>-11.4864303</v>
      </c>
      <c r="BY989">
        <v>-9.7383563379999991</v>
      </c>
      <c r="BZ989">
        <v>6.5120179929999997</v>
      </c>
      <c r="CA989" t="s">
        <v>61</v>
      </c>
      <c r="CB989">
        <v>1.152466371</v>
      </c>
      <c r="CC989">
        <v>1</v>
      </c>
    </row>
    <row r="990" spans="1:81" x14ac:dyDescent="0.25">
      <c r="A990">
        <v>2090</v>
      </c>
      <c r="B990" s="1">
        <v>41992</v>
      </c>
      <c r="C990">
        <v>2061.040039</v>
      </c>
      <c r="D990">
        <v>2077.8500979999999</v>
      </c>
      <c r="E990">
        <v>2061.030029</v>
      </c>
      <c r="F990">
        <v>2070.6499020000001</v>
      </c>
      <c r="G990">
        <v>2070.6499020000001</v>
      </c>
      <c r="H990">
        <v>6465530000</v>
      </c>
      <c r="I990" s="2">
        <v>750831000000</v>
      </c>
      <c r="J990">
        <v>5584455000</v>
      </c>
      <c r="K990" s="3" t="b">
        <f t="shared" si="315"/>
        <v>1</v>
      </c>
      <c r="L990" s="3" t="b">
        <f t="shared" si="316"/>
        <v>0</v>
      </c>
      <c r="M990" s="3" t="b">
        <f t="shared" si="317"/>
        <v>0</v>
      </c>
      <c r="N990" s="3" t="b">
        <f t="shared" si="318"/>
        <v>0</v>
      </c>
      <c r="O990" s="3" t="b">
        <f t="shared" si="319"/>
        <v>0</v>
      </c>
      <c r="P990" s="3" t="b">
        <f t="shared" si="320"/>
        <v>0</v>
      </c>
      <c r="Q990">
        <v>5303722000</v>
      </c>
      <c r="R990">
        <v>3195095000</v>
      </c>
      <c r="S990">
        <v>-666021151.5</v>
      </c>
      <c r="T990" s="2">
        <v>1003110000000</v>
      </c>
      <c r="U990">
        <v>2816744401</v>
      </c>
      <c r="V990" s="3" t="b">
        <f t="shared" si="321"/>
        <v>1</v>
      </c>
      <c r="W990" s="3" t="b">
        <f t="shared" si="322"/>
        <v>0</v>
      </c>
      <c r="X990" s="3" t="b">
        <f t="shared" si="323"/>
        <v>0</v>
      </c>
      <c r="Y990" s="3" t="b">
        <f t="shared" si="324"/>
        <v>0</v>
      </c>
      <c r="Z990" s="3" t="b">
        <f t="shared" si="325"/>
        <v>0</v>
      </c>
      <c r="AA990" s="3" t="b">
        <f t="shared" si="326"/>
        <v>0</v>
      </c>
      <c r="AB990">
        <v>3376774334</v>
      </c>
      <c r="AC990">
        <v>1829740175</v>
      </c>
      <c r="AD990">
        <v>-1073633834</v>
      </c>
      <c r="AE990">
        <v>2946587274</v>
      </c>
      <c r="AF990">
        <v>71250210.310000002</v>
      </c>
      <c r="AG990" s="3" t="b">
        <f t="shared" si="327"/>
        <v>1</v>
      </c>
      <c r="AH990" s="3" t="b">
        <f t="shared" si="328"/>
        <v>0</v>
      </c>
      <c r="AI990" s="3" t="b">
        <f t="shared" si="329"/>
        <v>0</v>
      </c>
      <c r="AJ990" s="3" t="b">
        <f t="shared" si="330"/>
        <v>0</v>
      </c>
      <c r="AK990" s="3" t="b">
        <f t="shared" si="331"/>
        <v>0</v>
      </c>
      <c r="AL990" s="3" t="b">
        <f t="shared" si="332"/>
        <v>0</v>
      </c>
      <c r="AM990" s="3" t="b">
        <f t="shared" si="333"/>
        <v>0</v>
      </c>
      <c r="AN990" s="3" t="b">
        <f t="shared" si="334"/>
        <v>0</v>
      </c>
      <c r="AO990" s="3" t="b">
        <f t="shared" si="335"/>
        <v>0</v>
      </c>
      <c r="AP990">
        <v>84222140.489999995</v>
      </c>
      <c r="AQ990">
        <v>61553228.649999999</v>
      </c>
      <c r="AR990">
        <v>933675.47660000005</v>
      </c>
      <c r="AS990">
        <v>93.114698939999997</v>
      </c>
      <c r="AT990">
        <v>6.8083909189999998</v>
      </c>
      <c r="AU990">
        <v>7.8886365019999998</v>
      </c>
      <c r="AV990">
        <v>18.982400999999999</v>
      </c>
      <c r="AW990">
        <v>22.026853169999999</v>
      </c>
      <c r="AX990">
        <v>14.809655319999999</v>
      </c>
      <c r="AY990">
        <v>-1.908875069</v>
      </c>
      <c r="AZ990">
        <v>9.4199219999999997</v>
      </c>
      <c r="BA990">
        <v>0</v>
      </c>
      <c r="BB990">
        <v>9.2078992500000005</v>
      </c>
      <c r="BC990">
        <v>6.4229610189999997</v>
      </c>
      <c r="BD990">
        <v>1.4335910220000001</v>
      </c>
      <c r="BE990">
        <v>58.908461150000001</v>
      </c>
      <c r="BF990">
        <v>1.8484082369999999</v>
      </c>
      <c r="BG990">
        <v>6.7818245700000004</v>
      </c>
      <c r="BH990">
        <v>9.6102055980000003</v>
      </c>
      <c r="BI990">
        <v>7.5385555660000003</v>
      </c>
      <c r="BJ990">
        <v>-0.32805143599999997</v>
      </c>
      <c r="BK990">
        <v>16.57</v>
      </c>
      <c r="BL990">
        <v>17.200001</v>
      </c>
      <c r="BM990">
        <v>16.110001</v>
      </c>
      <c r="BN990">
        <v>16.489999999999998</v>
      </c>
      <c r="BO990">
        <v>-0.31999899999999998</v>
      </c>
      <c r="BP990">
        <v>-1.9036229570000001</v>
      </c>
      <c r="BQ990">
        <v>-1.4750004999999999</v>
      </c>
      <c r="BR990">
        <v>-2.3870002000000001</v>
      </c>
      <c r="BS990">
        <v>-1.4620001</v>
      </c>
      <c r="BT990">
        <v>0.27333329099999998</v>
      </c>
      <c r="BU990">
        <v>36.283830559999998</v>
      </c>
      <c r="BV990">
        <v>-2.3408849790000001</v>
      </c>
      <c r="BW990">
        <v>-10.790054080000001</v>
      </c>
      <c r="BX990">
        <v>-17.46159492</v>
      </c>
      <c r="BY990">
        <v>-11.056790639999999</v>
      </c>
      <c r="BZ990">
        <v>2.765107972</v>
      </c>
      <c r="CA990" t="s">
        <v>61</v>
      </c>
      <c r="CB990">
        <v>0.45770054500000001</v>
      </c>
      <c r="CC990">
        <v>1</v>
      </c>
    </row>
    <row r="991" spans="1:81" x14ac:dyDescent="0.25">
      <c r="A991">
        <v>2091</v>
      </c>
      <c r="B991" s="1">
        <v>41995</v>
      </c>
      <c r="C991">
        <v>2069.280029</v>
      </c>
      <c r="D991">
        <v>2078.76001</v>
      </c>
      <c r="E991">
        <v>2069.280029</v>
      </c>
      <c r="F991">
        <v>2078.540039</v>
      </c>
      <c r="G991">
        <v>2078.540039</v>
      </c>
      <c r="H991">
        <v>3369520000</v>
      </c>
      <c r="I991" s="2">
        <v>754201000000</v>
      </c>
      <c r="J991">
        <v>4917525000</v>
      </c>
      <c r="K991" s="3" t="b">
        <f t="shared" si="315"/>
        <v>1</v>
      </c>
      <c r="L991" s="3" t="b">
        <f t="shared" si="316"/>
        <v>0</v>
      </c>
      <c r="M991" s="3" t="b">
        <f t="shared" si="317"/>
        <v>0</v>
      </c>
      <c r="N991" s="3" t="b">
        <f t="shared" si="318"/>
        <v>0</v>
      </c>
      <c r="O991" s="3" t="b">
        <f t="shared" si="319"/>
        <v>0</v>
      </c>
      <c r="P991" s="3" t="b">
        <f t="shared" si="320"/>
        <v>0</v>
      </c>
      <c r="Q991">
        <v>5008082000</v>
      </c>
      <c r="R991">
        <v>5013051000</v>
      </c>
      <c r="S991">
        <v>368811212.10000002</v>
      </c>
      <c r="T991" s="2">
        <v>1006320000000</v>
      </c>
      <c r="U991">
        <v>2071628940</v>
      </c>
      <c r="V991" s="3" t="b">
        <f t="shared" si="321"/>
        <v>1</v>
      </c>
      <c r="W991" s="3" t="b">
        <f t="shared" si="322"/>
        <v>0</v>
      </c>
      <c r="X991" s="3" t="b">
        <f t="shared" si="323"/>
        <v>0</v>
      </c>
      <c r="Y991" s="3" t="b">
        <f t="shared" si="324"/>
        <v>0</v>
      </c>
      <c r="Z991" s="3" t="b">
        <f t="shared" si="325"/>
        <v>0</v>
      </c>
      <c r="AA991" s="3" t="b">
        <f t="shared" si="326"/>
        <v>0</v>
      </c>
      <c r="AB991">
        <v>2747002244</v>
      </c>
      <c r="AC991">
        <v>3143602919</v>
      </c>
      <c r="AD991">
        <v>-574328893.20000005</v>
      </c>
      <c r="AE991">
        <v>2959426709</v>
      </c>
      <c r="AF991">
        <v>21193611.84</v>
      </c>
      <c r="AG991" s="3" t="b">
        <f t="shared" si="327"/>
        <v>1</v>
      </c>
      <c r="AH991" s="3" t="b">
        <f t="shared" si="328"/>
        <v>0</v>
      </c>
      <c r="AI991" s="3" t="b">
        <f t="shared" si="329"/>
        <v>0</v>
      </c>
      <c r="AJ991" s="3" t="b">
        <f t="shared" si="330"/>
        <v>0</v>
      </c>
      <c r="AK991" s="3" t="b">
        <f t="shared" si="331"/>
        <v>0</v>
      </c>
      <c r="AL991" s="3" t="b">
        <f t="shared" si="332"/>
        <v>0</v>
      </c>
      <c r="AM991" s="3" t="b">
        <f t="shared" si="333"/>
        <v>0</v>
      </c>
      <c r="AN991" s="3" t="b">
        <f t="shared" si="334"/>
        <v>0</v>
      </c>
      <c r="AO991" s="3" t="b">
        <f t="shared" si="335"/>
        <v>0</v>
      </c>
      <c r="AP991">
        <v>49556735.509999998</v>
      </c>
      <c r="AQ991">
        <v>65435847.229999997</v>
      </c>
      <c r="AR991">
        <v>11644545.939999999</v>
      </c>
      <c r="AS991">
        <v>99.193676969999999</v>
      </c>
      <c r="AT991">
        <v>6.0789780220000003</v>
      </c>
      <c r="AU991">
        <v>6.5284837849999997</v>
      </c>
      <c r="AV991">
        <v>6.44368447</v>
      </c>
      <c r="AW991">
        <v>13.8939731</v>
      </c>
      <c r="AX991">
        <v>17.619750509999999</v>
      </c>
      <c r="AY991">
        <v>1.0042548549999999</v>
      </c>
      <c r="AZ991">
        <v>7.8901370000000002</v>
      </c>
      <c r="BA991">
        <v>0</v>
      </c>
      <c r="BB991">
        <v>9.1137733749999992</v>
      </c>
      <c r="BC991">
        <v>5.9641780899999999</v>
      </c>
      <c r="BD991">
        <v>1.528085385</v>
      </c>
      <c r="BE991">
        <v>60.444374000000003</v>
      </c>
      <c r="BF991">
        <v>1.5359128470000001</v>
      </c>
      <c r="BG991">
        <v>1.6921605420000001</v>
      </c>
      <c r="BH991">
        <v>4.7147094200000002</v>
      </c>
      <c r="BI991">
        <v>7.2893351549999998</v>
      </c>
      <c r="BJ991">
        <v>1.166286937</v>
      </c>
      <c r="BK991">
        <v>16.32</v>
      </c>
      <c r="BL991">
        <v>16.879999000000002</v>
      </c>
      <c r="BM991">
        <v>15.03</v>
      </c>
      <c r="BN991">
        <v>15.25</v>
      </c>
      <c r="BO991">
        <v>-1.24</v>
      </c>
      <c r="BP991">
        <v>-7.5197089139999997</v>
      </c>
      <c r="BQ991">
        <v>-0.77999949999999996</v>
      </c>
      <c r="BR991">
        <v>-1.2890002</v>
      </c>
      <c r="BS991">
        <v>-1.9590000999999999</v>
      </c>
      <c r="BT991">
        <v>-0.20181823600000001</v>
      </c>
      <c r="BU991">
        <v>27.212872919999999</v>
      </c>
      <c r="BV991">
        <v>-9.0709576389999995</v>
      </c>
      <c r="BW991">
        <v>-5.7059213089999998</v>
      </c>
      <c r="BX991">
        <v>-9.4294082350000004</v>
      </c>
      <c r="BY991">
        <v>-14.330650739999999</v>
      </c>
      <c r="BZ991">
        <v>-1.1020982560000001</v>
      </c>
      <c r="CA991" t="s">
        <v>61</v>
      </c>
      <c r="CB991">
        <v>0.43510663199999999</v>
      </c>
      <c r="CC991">
        <v>1</v>
      </c>
    </row>
    <row r="992" spans="1:81" x14ac:dyDescent="0.25">
      <c r="A992">
        <v>2100</v>
      </c>
      <c r="B992" s="1">
        <v>42010</v>
      </c>
      <c r="C992">
        <v>2022.150024</v>
      </c>
      <c r="D992">
        <v>2030.25</v>
      </c>
      <c r="E992">
        <v>1992.4399410000001</v>
      </c>
      <c r="F992">
        <v>2002.6099850000001</v>
      </c>
      <c r="G992">
        <v>2002.6099850000001</v>
      </c>
      <c r="H992">
        <v>4460110000</v>
      </c>
      <c r="I992" s="2">
        <v>744001000000</v>
      </c>
      <c r="J992">
        <v>-4129615000</v>
      </c>
      <c r="K992" s="3" t="b">
        <f t="shared" si="315"/>
        <v>0</v>
      </c>
      <c r="L992" s="3" t="b">
        <f t="shared" si="316"/>
        <v>0</v>
      </c>
      <c r="M992" s="3" t="b">
        <f t="shared" si="317"/>
        <v>0</v>
      </c>
      <c r="N992" s="3" t="b">
        <f t="shared" si="318"/>
        <v>1</v>
      </c>
      <c r="O992" s="3" t="b">
        <f t="shared" si="319"/>
        <v>0</v>
      </c>
      <c r="P992" s="3" t="b">
        <f t="shared" si="320"/>
        <v>0</v>
      </c>
      <c r="Q992">
        <v>-3670291000</v>
      </c>
      <c r="R992">
        <v>-3365582000</v>
      </c>
      <c r="S992">
        <v>-1099042121</v>
      </c>
      <c r="T992" s="2">
        <v>994842000000</v>
      </c>
      <c r="U992">
        <v>-2598164891</v>
      </c>
      <c r="V992" s="3" t="b">
        <f t="shared" si="321"/>
        <v>0</v>
      </c>
      <c r="W992" s="3" t="b">
        <f t="shared" si="322"/>
        <v>0</v>
      </c>
      <c r="X992" s="3" t="b">
        <f t="shared" si="323"/>
        <v>0</v>
      </c>
      <c r="Y992" s="3" t="b">
        <f t="shared" si="324"/>
        <v>1</v>
      </c>
      <c r="Z992" s="3" t="b">
        <f t="shared" si="325"/>
        <v>0</v>
      </c>
      <c r="AA992" s="3" t="b">
        <f t="shared" si="326"/>
        <v>0</v>
      </c>
      <c r="AB992">
        <v>-1934210351</v>
      </c>
      <c r="AC992">
        <v>-1899587131</v>
      </c>
      <c r="AD992">
        <v>-1187085577</v>
      </c>
      <c r="AE992">
        <v>2823573600</v>
      </c>
      <c r="AF992">
        <v>-54553288.719999999</v>
      </c>
      <c r="AG992" s="3" t="b">
        <f t="shared" si="327"/>
        <v>0</v>
      </c>
      <c r="AH992" s="3" t="b">
        <f t="shared" si="328"/>
        <v>0</v>
      </c>
      <c r="AI992" s="3" t="b">
        <f t="shared" si="329"/>
        <v>0</v>
      </c>
      <c r="AJ992" s="3" t="b">
        <f t="shared" si="330"/>
        <v>1</v>
      </c>
      <c r="AK992" s="3" t="b">
        <f t="shared" si="331"/>
        <v>0</v>
      </c>
      <c r="AL992" s="3" t="b">
        <f t="shared" si="332"/>
        <v>0</v>
      </c>
      <c r="AM992" s="3" t="b">
        <f t="shared" si="333"/>
        <v>1</v>
      </c>
      <c r="AN992" s="3" t="b">
        <f t="shared" si="334"/>
        <v>0</v>
      </c>
      <c r="AO992" s="3" t="b">
        <f t="shared" si="335"/>
        <v>0</v>
      </c>
      <c r="AP992">
        <v>-39952302.5</v>
      </c>
      <c r="AQ992">
        <v>-34415808.689999998</v>
      </c>
      <c r="AR992">
        <v>-13421303.5</v>
      </c>
      <c r="AS992">
        <v>24.836704260000001</v>
      </c>
      <c r="AT992">
        <v>-14.8524444</v>
      </c>
      <c r="AU992">
        <v>-37.421927410000002</v>
      </c>
      <c r="AV992">
        <v>-22.972960820000001</v>
      </c>
      <c r="AW992">
        <v>-17.066680139999999</v>
      </c>
      <c r="AX992">
        <v>-16.01786826</v>
      </c>
      <c r="AY992">
        <v>-7.698223263</v>
      </c>
      <c r="AZ992">
        <v>0</v>
      </c>
      <c r="BA992">
        <v>17.969971000000001</v>
      </c>
      <c r="BB992">
        <v>5.2253110449999998</v>
      </c>
      <c r="BC992">
        <v>8.6648507949999996</v>
      </c>
      <c r="BD992">
        <v>0.60304685800000002</v>
      </c>
      <c r="BE992">
        <v>37.61879167</v>
      </c>
      <c r="BF992">
        <v>-3.8302442399999999</v>
      </c>
      <c r="BG992">
        <v>-7.0293449319999999</v>
      </c>
      <c r="BH992">
        <v>-5.3068315699999999</v>
      </c>
      <c r="BI992">
        <v>-5.3411124980000002</v>
      </c>
      <c r="BJ992">
        <v>-2.5833074730000001</v>
      </c>
      <c r="BK992">
        <v>20.329999999999998</v>
      </c>
      <c r="BL992">
        <v>22.9</v>
      </c>
      <c r="BM992">
        <v>19.52</v>
      </c>
      <c r="BN992">
        <v>21.120000999999998</v>
      </c>
      <c r="BO992">
        <v>1.2000010000000001</v>
      </c>
      <c r="BP992">
        <v>6.0241014059999998</v>
      </c>
      <c r="BQ992">
        <v>1.665</v>
      </c>
      <c r="BR992">
        <v>0.78899989999999998</v>
      </c>
      <c r="BS992">
        <v>1.1120000999999999</v>
      </c>
      <c r="BT992">
        <v>0.73169707299999998</v>
      </c>
      <c r="BU992">
        <v>70.153623249999995</v>
      </c>
      <c r="BV992">
        <v>8.778353418</v>
      </c>
      <c r="BW992">
        <v>12.17995522</v>
      </c>
      <c r="BX992">
        <v>5.7717618310000001</v>
      </c>
      <c r="BY992">
        <v>8.1346014530000001</v>
      </c>
      <c r="BZ992">
        <v>5.3525751220000002</v>
      </c>
      <c r="CA992" t="s">
        <v>62</v>
      </c>
      <c r="CB992">
        <v>-0.84601668799999996</v>
      </c>
      <c r="CC992">
        <v>1</v>
      </c>
    </row>
    <row r="993" spans="1:81" x14ac:dyDescent="0.25">
      <c r="A993">
        <v>2101</v>
      </c>
      <c r="B993" s="1">
        <v>42011</v>
      </c>
      <c r="C993">
        <v>2005.5500489999999</v>
      </c>
      <c r="D993">
        <v>2029.6099850000001</v>
      </c>
      <c r="E993">
        <v>2005.5500489999999</v>
      </c>
      <c r="F993">
        <v>2025.900024</v>
      </c>
      <c r="G993">
        <v>2025.900024</v>
      </c>
      <c r="H993">
        <v>3805480000</v>
      </c>
      <c r="I993" s="2">
        <v>747806000000</v>
      </c>
      <c r="J993">
        <v>-327315000</v>
      </c>
      <c r="K993" s="3" t="b">
        <f t="shared" si="315"/>
        <v>0</v>
      </c>
      <c r="L993" s="3" t="b">
        <f t="shared" si="316"/>
        <v>0</v>
      </c>
      <c r="M993" s="3" t="b">
        <f t="shared" si="317"/>
        <v>0</v>
      </c>
      <c r="N993" s="3" t="b">
        <f t="shared" si="318"/>
        <v>1</v>
      </c>
      <c r="O993" s="3" t="b">
        <f t="shared" si="319"/>
        <v>0</v>
      </c>
      <c r="P993" s="3" t="b">
        <f t="shared" si="320"/>
        <v>0</v>
      </c>
      <c r="Q993">
        <v>-1782136000</v>
      </c>
      <c r="R993">
        <v>-2258413000</v>
      </c>
      <c r="S993">
        <v>-1449156424</v>
      </c>
      <c r="T993" s="2">
        <v>997474000000</v>
      </c>
      <c r="U993">
        <v>285560739.10000002</v>
      </c>
      <c r="V993" s="3" t="b">
        <f t="shared" si="321"/>
        <v>1</v>
      </c>
      <c r="W993" s="3" t="b">
        <f t="shared" si="322"/>
        <v>0</v>
      </c>
      <c r="X993" s="3" t="b">
        <f t="shared" si="323"/>
        <v>0</v>
      </c>
      <c r="Y993" s="3" t="b">
        <f t="shared" si="324"/>
        <v>0</v>
      </c>
      <c r="Z993" s="3" t="b">
        <f t="shared" si="325"/>
        <v>0</v>
      </c>
      <c r="AA993" s="3" t="b">
        <f t="shared" si="326"/>
        <v>0</v>
      </c>
      <c r="AB993">
        <v>-975407660.29999995</v>
      </c>
      <c r="AC993">
        <v>-1073690377</v>
      </c>
      <c r="AD993">
        <v>-1134999434</v>
      </c>
      <c r="AE993">
        <v>2867830734</v>
      </c>
      <c r="AF993">
        <v>2295635.378</v>
      </c>
      <c r="AG993" s="3" t="b">
        <f t="shared" si="327"/>
        <v>1</v>
      </c>
      <c r="AH993" s="3" t="b">
        <f t="shared" si="328"/>
        <v>0</v>
      </c>
      <c r="AI993" s="3" t="b">
        <f t="shared" si="329"/>
        <v>0</v>
      </c>
      <c r="AJ993" s="3" t="b">
        <f t="shared" si="330"/>
        <v>0</v>
      </c>
      <c r="AK993" s="3" t="b">
        <f t="shared" si="331"/>
        <v>0</v>
      </c>
      <c r="AL993" s="3" t="b">
        <f t="shared" si="332"/>
        <v>0</v>
      </c>
      <c r="AM993" s="3" t="b">
        <f t="shared" si="333"/>
        <v>0</v>
      </c>
      <c r="AN993" s="3" t="b">
        <f t="shared" si="334"/>
        <v>0</v>
      </c>
      <c r="AO993" s="3" t="b">
        <f t="shared" si="335"/>
        <v>0</v>
      </c>
      <c r="AP993">
        <v>-23421419.440000001</v>
      </c>
      <c r="AQ993">
        <v>-24064718.390000001</v>
      </c>
      <c r="AR993">
        <v>-15395664.92</v>
      </c>
      <c r="AS993">
        <v>44.086262840000003</v>
      </c>
      <c r="AT993">
        <v>19.249558579999999</v>
      </c>
      <c r="AU993">
        <v>77.504480380000004</v>
      </c>
      <c r="AV993">
        <v>2.1985570870000002</v>
      </c>
      <c r="AW993">
        <v>-9.4941533590000002</v>
      </c>
      <c r="AX993">
        <v>-10.049568730000001</v>
      </c>
      <c r="AY993">
        <v>-8.1400644129999993</v>
      </c>
      <c r="AZ993">
        <v>23.290039</v>
      </c>
      <c r="BA993">
        <v>0</v>
      </c>
      <c r="BB993">
        <v>6.515648756</v>
      </c>
      <c r="BC993">
        <v>8.0459328810000006</v>
      </c>
      <c r="BD993">
        <v>0.80980650099999996</v>
      </c>
      <c r="BE993">
        <v>44.745474209999998</v>
      </c>
      <c r="BF993">
        <v>7.1266825420000002</v>
      </c>
      <c r="BG993">
        <v>1.6482191509999999</v>
      </c>
      <c r="BH993">
        <v>-2.4626266210000001</v>
      </c>
      <c r="BI993">
        <v>-2.8365238169999998</v>
      </c>
      <c r="BJ993">
        <v>-2.7790581639999998</v>
      </c>
      <c r="BK993">
        <v>20.149999999999999</v>
      </c>
      <c r="BL993">
        <v>20.719999000000001</v>
      </c>
      <c r="BM993">
        <v>19.040001</v>
      </c>
      <c r="BN993">
        <v>19.309999000000001</v>
      </c>
      <c r="BO993">
        <v>-1.8100020000000001</v>
      </c>
      <c r="BP993">
        <v>-8.570084821</v>
      </c>
      <c r="BQ993">
        <v>-0.30500050000000001</v>
      </c>
      <c r="BR993">
        <v>0.5759995</v>
      </c>
      <c r="BS993">
        <v>0.35499960000000003</v>
      </c>
      <c r="BT993">
        <v>0.76612122400000005</v>
      </c>
      <c r="BU993">
        <v>56.91293658</v>
      </c>
      <c r="BV993">
        <v>-13.240686670000001</v>
      </c>
      <c r="BW993">
        <v>-2.2311666250000002</v>
      </c>
      <c r="BX993">
        <v>4.2136024719999998</v>
      </c>
      <c r="BY993">
        <v>2.5969244630000001</v>
      </c>
      <c r="BZ993">
        <v>5.6043977189999996</v>
      </c>
      <c r="CA993" t="s">
        <v>61</v>
      </c>
      <c r="CB993">
        <v>0.32940782800000001</v>
      </c>
      <c r="CC993">
        <v>1</v>
      </c>
    </row>
    <row r="994" spans="1:81" x14ac:dyDescent="0.25">
      <c r="A994">
        <v>2108</v>
      </c>
      <c r="B994" s="1">
        <v>42020</v>
      </c>
      <c r="C994">
        <v>1992.25</v>
      </c>
      <c r="D994">
        <v>2020.459961</v>
      </c>
      <c r="E994">
        <v>1988.119995</v>
      </c>
      <c r="F994">
        <v>2019.420044</v>
      </c>
      <c r="G994">
        <v>2019.420044</v>
      </c>
      <c r="H994">
        <v>4056410000</v>
      </c>
      <c r="I994" s="2">
        <v>736213000000</v>
      </c>
      <c r="J994">
        <v>-110155000</v>
      </c>
      <c r="K994" s="3" t="b">
        <f t="shared" si="315"/>
        <v>0</v>
      </c>
      <c r="L994" s="3" t="b">
        <f t="shared" si="316"/>
        <v>0</v>
      </c>
      <c r="M994" s="3" t="b">
        <f t="shared" si="317"/>
        <v>0</v>
      </c>
      <c r="N994" s="3" t="b">
        <f t="shared" si="318"/>
        <v>1</v>
      </c>
      <c r="O994" s="3" t="b">
        <f t="shared" si="319"/>
        <v>0</v>
      </c>
      <c r="P994" s="3" t="b">
        <f t="shared" si="320"/>
        <v>0</v>
      </c>
      <c r="Q994">
        <v>-1807369000</v>
      </c>
      <c r="R994">
        <v>-2606798000</v>
      </c>
      <c r="S994">
        <v>-1734771333</v>
      </c>
      <c r="T994" s="2">
        <v>997815000000</v>
      </c>
      <c r="U994">
        <v>-68825805.599999994</v>
      </c>
      <c r="V994" s="3" t="b">
        <f t="shared" si="321"/>
        <v>0</v>
      </c>
      <c r="W994" s="3" t="b">
        <f t="shared" si="322"/>
        <v>0</v>
      </c>
      <c r="X994" s="3" t="b">
        <f t="shared" si="323"/>
        <v>0</v>
      </c>
      <c r="Y994" s="3" t="b">
        <f t="shared" si="324"/>
        <v>1</v>
      </c>
      <c r="Z994" s="3" t="b">
        <f t="shared" si="325"/>
        <v>0</v>
      </c>
      <c r="AA994" s="3" t="b">
        <f t="shared" si="326"/>
        <v>0</v>
      </c>
      <c r="AB994">
        <v>253757734</v>
      </c>
      <c r="AC994">
        <v>-55119537.770000003</v>
      </c>
      <c r="AD994">
        <v>-78929976.400000006</v>
      </c>
      <c r="AE994">
        <v>2860815333</v>
      </c>
      <c r="AF994">
        <v>7451739.943</v>
      </c>
      <c r="AG994" s="3" t="b">
        <f t="shared" si="327"/>
        <v>1</v>
      </c>
      <c r="AH994" s="3" t="b">
        <f t="shared" si="328"/>
        <v>0</v>
      </c>
      <c r="AI994" s="3" t="b">
        <f t="shared" si="329"/>
        <v>0</v>
      </c>
      <c r="AJ994" s="3" t="b">
        <f t="shared" si="330"/>
        <v>0</v>
      </c>
      <c r="AK994" s="3" t="b">
        <f t="shared" si="331"/>
        <v>0</v>
      </c>
      <c r="AL994" s="3" t="b">
        <f t="shared" si="332"/>
        <v>0</v>
      </c>
      <c r="AM994" s="3" t="b">
        <f t="shared" si="333"/>
        <v>0</v>
      </c>
      <c r="AN994" s="3" t="b">
        <f t="shared" si="334"/>
        <v>0</v>
      </c>
      <c r="AO994" s="3" t="b">
        <f t="shared" si="335"/>
        <v>0</v>
      </c>
      <c r="AP994">
        <v>-7120081.71</v>
      </c>
      <c r="AQ994">
        <v>-10728609.9</v>
      </c>
      <c r="AR994">
        <v>-2911438.3689999999</v>
      </c>
      <c r="AS994">
        <v>38.730464400000002</v>
      </c>
      <c r="AT994">
        <v>22.109267060000001</v>
      </c>
      <c r="AU994">
        <v>133.01849799999999</v>
      </c>
      <c r="AV994">
        <v>3.3680571430000001</v>
      </c>
      <c r="AW994">
        <v>-2.4324269310000002</v>
      </c>
      <c r="AX994">
        <v>-3.9705695489999999</v>
      </c>
      <c r="AY994">
        <v>-1.4378773090000001</v>
      </c>
      <c r="AZ994">
        <v>26.75</v>
      </c>
      <c r="BA994">
        <v>0</v>
      </c>
      <c r="BB994">
        <v>7.448621674</v>
      </c>
      <c r="BC994">
        <v>8.7799336599999993</v>
      </c>
      <c r="BD994">
        <v>0.84836878800000004</v>
      </c>
      <c r="BE994">
        <v>45.898242449999998</v>
      </c>
      <c r="BF994">
        <v>7.2198734910000004</v>
      </c>
      <c r="BG994">
        <v>1.7864959359999999</v>
      </c>
      <c r="BH994">
        <v>-3.6865558E-2</v>
      </c>
      <c r="BI994">
        <v>-0.61639536299999997</v>
      </c>
      <c r="BJ994">
        <v>3.2090554E-2</v>
      </c>
      <c r="BK994">
        <v>22.799999</v>
      </c>
      <c r="BL994">
        <v>23.43</v>
      </c>
      <c r="BM994">
        <v>20.950001</v>
      </c>
      <c r="BN994">
        <v>20.950001</v>
      </c>
      <c r="BO994">
        <v>-1.4399979999999999</v>
      </c>
      <c r="BP994">
        <v>-6.4314339629999999</v>
      </c>
      <c r="BQ994">
        <v>-0.2649995</v>
      </c>
      <c r="BR994">
        <v>0.2080005</v>
      </c>
      <c r="BS994">
        <v>0.45300020000000002</v>
      </c>
      <c r="BT994">
        <v>0.252787867</v>
      </c>
      <c r="BU994">
        <v>68.910024219999997</v>
      </c>
      <c r="BV994">
        <v>-10.534000689999999</v>
      </c>
      <c r="BW994">
        <v>-1.938547773</v>
      </c>
      <c r="BX994">
        <v>1.5215836490000001</v>
      </c>
      <c r="BY994">
        <v>3.3138271170000002</v>
      </c>
      <c r="BZ994">
        <v>1.849216153</v>
      </c>
      <c r="CA994" t="s">
        <v>60</v>
      </c>
      <c r="CB994">
        <v>0.41708235300000002</v>
      </c>
      <c r="CC994">
        <v>1</v>
      </c>
    </row>
    <row r="995" spans="1:81" x14ac:dyDescent="0.25">
      <c r="A995">
        <v>2109</v>
      </c>
      <c r="B995" s="1">
        <v>42024</v>
      </c>
      <c r="C995">
        <v>2020.76001</v>
      </c>
      <c r="D995">
        <v>2028.9399410000001</v>
      </c>
      <c r="E995">
        <v>2004.48999</v>
      </c>
      <c r="F995">
        <v>2022.5500489999999</v>
      </c>
      <c r="G995">
        <v>2022.5500489999999</v>
      </c>
      <c r="H995">
        <v>3944340000</v>
      </c>
      <c r="I995" s="2">
        <v>740158000000</v>
      </c>
      <c r="J995">
        <v>4000375000</v>
      </c>
      <c r="K995" s="3" t="b">
        <f t="shared" si="315"/>
        <v>1</v>
      </c>
      <c r="L995" s="3" t="b">
        <f t="shared" si="316"/>
        <v>0</v>
      </c>
      <c r="M995" s="3" t="b">
        <f t="shared" si="317"/>
        <v>0</v>
      </c>
      <c r="N995" s="3" t="b">
        <f t="shared" si="318"/>
        <v>0</v>
      </c>
      <c r="O995" s="3" t="b">
        <f t="shared" si="319"/>
        <v>0</v>
      </c>
      <c r="P995" s="3" t="b">
        <f t="shared" si="320"/>
        <v>0</v>
      </c>
      <c r="Q995">
        <v>1522850000</v>
      </c>
      <c r="R995">
        <v>-152961000</v>
      </c>
      <c r="S995">
        <v>-1536901939</v>
      </c>
      <c r="T995" s="2">
        <v>999697000000</v>
      </c>
      <c r="U995">
        <v>2839101259</v>
      </c>
      <c r="V995" s="3" t="b">
        <f t="shared" si="321"/>
        <v>1</v>
      </c>
      <c r="W995" s="3" t="b">
        <f t="shared" si="322"/>
        <v>0</v>
      </c>
      <c r="X995" s="3" t="b">
        <f t="shared" si="323"/>
        <v>0</v>
      </c>
      <c r="Y995" s="3" t="b">
        <f t="shared" si="324"/>
        <v>0</v>
      </c>
      <c r="Z995" s="3" t="b">
        <f t="shared" si="325"/>
        <v>0</v>
      </c>
      <c r="AA995" s="3" t="b">
        <f t="shared" si="326"/>
        <v>0</v>
      </c>
      <c r="AB995">
        <v>903058091.60000002</v>
      </c>
      <c r="AC995">
        <v>794152485.70000005</v>
      </c>
      <c r="AD995">
        <v>35732387.810000002</v>
      </c>
      <c r="AE995">
        <v>2866928872</v>
      </c>
      <c r="AF995">
        <v>30283798.010000002</v>
      </c>
      <c r="AG995" s="3" t="b">
        <f t="shared" si="327"/>
        <v>1</v>
      </c>
      <c r="AH995" s="3" t="b">
        <f t="shared" si="328"/>
        <v>0</v>
      </c>
      <c r="AI995" s="3" t="b">
        <f t="shared" si="329"/>
        <v>0</v>
      </c>
      <c r="AJ995" s="3" t="b">
        <f t="shared" si="330"/>
        <v>0</v>
      </c>
      <c r="AK995" s="3" t="b">
        <f t="shared" si="331"/>
        <v>0</v>
      </c>
      <c r="AL995" s="3" t="b">
        <f t="shared" si="332"/>
        <v>0</v>
      </c>
      <c r="AM995" s="3" t="b">
        <f t="shared" si="333"/>
        <v>0</v>
      </c>
      <c r="AN995" s="3" t="b">
        <f t="shared" si="334"/>
        <v>0</v>
      </c>
      <c r="AO995" s="3" t="b">
        <f t="shared" si="335"/>
        <v>0</v>
      </c>
      <c r="AP995">
        <v>11750511.439999999</v>
      </c>
      <c r="AQ995">
        <v>603039.83929999999</v>
      </c>
      <c r="AR995">
        <v>-3156192.7710000002</v>
      </c>
      <c r="AS995">
        <v>41.317459399999997</v>
      </c>
      <c r="AT995">
        <v>2.5869950070000001</v>
      </c>
      <c r="AU995">
        <v>6.6794835719999996</v>
      </c>
      <c r="AV995">
        <v>12.348131029999999</v>
      </c>
      <c r="AW995">
        <v>5.0078594929999998</v>
      </c>
      <c r="AX995">
        <v>0.59426932799999999</v>
      </c>
      <c r="AY995">
        <v>-1.598422376</v>
      </c>
      <c r="AZ995">
        <v>3.1300050000000001</v>
      </c>
      <c r="BA995">
        <v>0</v>
      </c>
      <c r="BB995">
        <v>7.1401490540000001</v>
      </c>
      <c r="BC995">
        <v>8.1527955409999997</v>
      </c>
      <c r="BD995">
        <v>0.875791502</v>
      </c>
      <c r="BE995">
        <v>46.689171010000003</v>
      </c>
      <c r="BF995">
        <v>0.79092855299999998</v>
      </c>
      <c r="BG995">
        <v>4.005401022</v>
      </c>
      <c r="BH995">
        <v>2.0311634760000001</v>
      </c>
      <c r="BI995">
        <v>0.7340333</v>
      </c>
      <c r="BJ995">
        <v>-4.6888684E-2</v>
      </c>
      <c r="BK995">
        <v>20.07</v>
      </c>
      <c r="BL995">
        <v>21.370000999999998</v>
      </c>
      <c r="BM995">
        <v>19.579999999999998</v>
      </c>
      <c r="BN995">
        <v>19.889999</v>
      </c>
      <c r="BO995">
        <v>-1.0600020000000001</v>
      </c>
      <c r="BP995">
        <v>-5.0596751759999998</v>
      </c>
      <c r="BQ995">
        <v>-1.25</v>
      </c>
      <c r="BR995">
        <v>-0.62100010000000005</v>
      </c>
      <c r="BS995">
        <v>-0.1869999</v>
      </c>
      <c r="BT995">
        <v>0.24278783600000001</v>
      </c>
      <c r="BU995">
        <v>61.15580387</v>
      </c>
      <c r="BV995">
        <v>-7.7542203540000001</v>
      </c>
      <c r="BW995">
        <v>-9.1441105230000002</v>
      </c>
      <c r="BX995">
        <v>-4.54279484</v>
      </c>
      <c r="BY995">
        <v>-1.3679582029999999</v>
      </c>
      <c r="BZ995">
        <v>1.7760630479999999</v>
      </c>
      <c r="CA995" t="s">
        <v>61</v>
      </c>
      <c r="CB995">
        <v>0.31135130300000002</v>
      </c>
      <c r="CC995">
        <v>1</v>
      </c>
    </row>
    <row r="996" spans="1:81" x14ac:dyDescent="0.25">
      <c r="A996">
        <v>2118</v>
      </c>
      <c r="B996" s="1">
        <v>42037</v>
      </c>
      <c r="C996">
        <v>1996.670044</v>
      </c>
      <c r="D996">
        <v>2021.660034</v>
      </c>
      <c r="E996">
        <v>1980.900024</v>
      </c>
      <c r="F996">
        <v>2020.849976</v>
      </c>
      <c r="G996">
        <v>2020.849976</v>
      </c>
      <c r="H996">
        <v>4008330000</v>
      </c>
      <c r="I996" s="2">
        <v>744126000000</v>
      </c>
      <c r="J996">
        <v>-280160000</v>
      </c>
      <c r="K996" s="3" t="b">
        <f t="shared" si="315"/>
        <v>0</v>
      </c>
      <c r="L996" s="3" t="b">
        <f t="shared" si="316"/>
        <v>0</v>
      </c>
      <c r="M996" s="3" t="b">
        <f t="shared" si="317"/>
        <v>0</v>
      </c>
      <c r="N996" s="3" t="b">
        <f t="shared" si="318"/>
        <v>1</v>
      </c>
      <c r="O996" s="3" t="b">
        <f t="shared" si="319"/>
        <v>0</v>
      </c>
      <c r="P996" s="3" t="b">
        <f t="shared" si="320"/>
        <v>0</v>
      </c>
      <c r="Q996">
        <v>613181000</v>
      </c>
      <c r="R996">
        <v>-144293000</v>
      </c>
      <c r="S996">
        <v>-137566969.69999999</v>
      </c>
      <c r="T996" s="2">
        <v>1004080000000</v>
      </c>
      <c r="U996">
        <v>-114147154.2</v>
      </c>
      <c r="V996" s="3" t="b">
        <f t="shared" si="321"/>
        <v>0</v>
      </c>
      <c r="W996" s="3" t="b">
        <f t="shared" si="322"/>
        <v>0</v>
      </c>
      <c r="X996" s="3" t="b">
        <f t="shared" si="323"/>
        <v>0</v>
      </c>
      <c r="Y996" s="3" t="b">
        <f t="shared" si="324"/>
        <v>1</v>
      </c>
      <c r="Z996" s="3" t="b">
        <f t="shared" si="325"/>
        <v>0</v>
      </c>
      <c r="AA996" s="3" t="b">
        <f t="shared" si="326"/>
        <v>0</v>
      </c>
      <c r="AB996">
        <v>525187725.80000001</v>
      </c>
      <c r="AC996">
        <v>-238899340.19999999</v>
      </c>
      <c r="AD996">
        <v>103031027.7</v>
      </c>
      <c r="AE996">
        <v>2870102904</v>
      </c>
      <c r="AF996">
        <v>-3698954.5520000001</v>
      </c>
      <c r="AG996" s="3" t="b">
        <f t="shared" si="327"/>
        <v>0</v>
      </c>
      <c r="AH996" s="3" t="b">
        <f t="shared" si="328"/>
        <v>0</v>
      </c>
      <c r="AI996" s="3" t="b">
        <f t="shared" si="329"/>
        <v>0</v>
      </c>
      <c r="AJ996" s="3" t="b">
        <f t="shared" si="330"/>
        <v>1</v>
      </c>
      <c r="AK996" s="3" t="b">
        <f t="shared" si="331"/>
        <v>0</v>
      </c>
      <c r="AL996" s="3" t="b">
        <f t="shared" si="332"/>
        <v>0</v>
      </c>
      <c r="AM996" s="3" t="b">
        <f t="shared" si="333"/>
        <v>1</v>
      </c>
      <c r="AN996" s="3" t="b">
        <f t="shared" si="334"/>
        <v>0</v>
      </c>
      <c r="AO996" s="3" t="b">
        <f t="shared" si="335"/>
        <v>0</v>
      </c>
      <c r="AP996">
        <v>3650347.4339999999</v>
      </c>
      <c r="AQ996">
        <v>-6588620.9890000001</v>
      </c>
      <c r="AR996">
        <v>-6708970.9809999997</v>
      </c>
      <c r="AS996">
        <v>39.912324150000003</v>
      </c>
      <c r="AT996">
        <v>21.373657439999999</v>
      </c>
      <c r="AU996">
        <v>115.2923119</v>
      </c>
      <c r="AV996">
        <v>-0.16531284900000001</v>
      </c>
      <c r="AW996">
        <v>2.4638249829999999</v>
      </c>
      <c r="AX996">
        <v>-2.0307622140000001</v>
      </c>
      <c r="AY996">
        <v>-3.3122216340000001</v>
      </c>
      <c r="AZ996">
        <v>25.859985999999999</v>
      </c>
      <c r="BA996">
        <v>0</v>
      </c>
      <c r="BB996">
        <v>8.6446870449999995</v>
      </c>
      <c r="BC996">
        <v>9.4739618490000002</v>
      </c>
      <c r="BD996">
        <v>0.91246800299999997</v>
      </c>
      <c r="BE996">
        <v>47.711543480000003</v>
      </c>
      <c r="BF996">
        <v>5.9357867999999998</v>
      </c>
      <c r="BG996">
        <v>0.46398920599999999</v>
      </c>
      <c r="BH996">
        <v>1.183213727</v>
      </c>
      <c r="BI996">
        <v>-2.8450138999999999E-2</v>
      </c>
      <c r="BJ996">
        <v>-0.78499356600000003</v>
      </c>
      <c r="BK996">
        <v>20.889999</v>
      </c>
      <c r="BL996">
        <v>22.809999000000001</v>
      </c>
      <c r="BM996">
        <v>19.350000000000001</v>
      </c>
      <c r="BN996">
        <v>19.43</v>
      </c>
      <c r="BO996">
        <v>-1.5399989999999999</v>
      </c>
      <c r="BP996">
        <v>-7.3438200929999997</v>
      </c>
      <c r="BQ996">
        <v>0.33500000000000002</v>
      </c>
      <c r="BR996">
        <v>-8.2000400000000001E-2</v>
      </c>
      <c r="BS996">
        <v>0.495</v>
      </c>
      <c r="BT996">
        <v>0.21539396399999999</v>
      </c>
      <c r="BU996">
        <v>57.790778510000003</v>
      </c>
      <c r="BV996">
        <v>-11.26553685</v>
      </c>
      <c r="BW996">
        <v>2.4506216200000002</v>
      </c>
      <c r="BX996">
        <v>-0.59985657599999997</v>
      </c>
      <c r="BY996">
        <v>3.621067767</v>
      </c>
      <c r="BZ996">
        <v>1.575668968</v>
      </c>
      <c r="CA996" t="s">
        <v>60</v>
      </c>
      <c r="CB996">
        <v>0.44525631100000002</v>
      </c>
      <c r="CC996">
        <v>1</v>
      </c>
    </row>
    <row r="997" spans="1:81" x14ac:dyDescent="0.25">
      <c r="A997">
        <v>2119</v>
      </c>
      <c r="B997" s="1">
        <v>42038</v>
      </c>
      <c r="C997">
        <v>2022.709961</v>
      </c>
      <c r="D997">
        <v>2050.3000489999999</v>
      </c>
      <c r="E997">
        <v>2022.709961</v>
      </c>
      <c r="F997">
        <v>2050.030029</v>
      </c>
      <c r="G997">
        <v>2050.030029</v>
      </c>
      <c r="H997">
        <v>4615900000</v>
      </c>
      <c r="I997" s="2">
        <v>748741000000</v>
      </c>
      <c r="J997">
        <v>4312115000</v>
      </c>
      <c r="K997" s="3" t="b">
        <f t="shared" si="315"/>
        <v>1</v>
      </c>
      <c r="L997" s="3" t="b">
        <f t="shared" si="316"/>
        <v>0</v>
      </c>
      <c r="M997" s="3" t="b">
        <f t="shared" si="317"/>
        <v>0</v>
      </c>
      <c r="N997" s="3" t="b">
        <f t="shared" si="318"/>
        <v>0</v>
      </c>
      <c r="O997" s="3" t="b">
        <f t="shared" si="319"/>
        <v>0</v>
      </c>
      <c r="P997" s="3" t="b">
        <f t="shared" si="320"/>
        <v>0</v>
      </c>
      <c r="Q997">
        <v>1617507000</v>
      </c>
      <c r="R997">
        <v>1580512000</v>
      </c>
      <c r="S997">
        <v>-118964545.5</v>
      </c>
      <c r="T997" s="2">
        <v>1008600000000</v>
      </c>
      <c r="U997">
        <v>4187278971</v>
      </c>
      <c r="V997" s="3" t="b">
        <f t="shared" si="321"/>
        <v>1</v>
      </c>
      <c r="W997" s="3" t="b">
        <f t="shared" si="322"/>
        <v>0</v>
      </c>
      <c r="X997" s="3" t="b">
        <f t="shared" si="323"/>
        <v>0</v>
      </c>
      <c r="Y997" s="3" t="b">
        <f t="shared" si="324"/>
        <v>0</v>
      </c>
      <c r="Z997" s="3" t="b">
        <f t="shared" si="325"/>
        <v>0</v>
      </c>
      <c r="AA997" s="3" t="b">
        <f t="shared" si="326"/>
        <v>0</v>
      </c>
      <c r="AB997">
        <v>1674077457</v>
      </c>
      <c r="AC997">
        <v>1504225840</v>
      </c>
      <c r="AD997">
        <v>188367873.59999999</v>
      </c>
      <c r="AE997">
        <v>2936754169</v>
      </c>
      <c r="AF997">
        <v>59304549.079999998</v>
      </c>
      <c r="AG997" s="3" t="b">
        <f t="shared" si="327"/>
        <v>1</v>
      </c>
      <c r="AH997" s="3" t="b">
        <f t="shared" si="328"/>
        <v>0</v>
      </c>
      <c r="AI997" s="3" t="b">
        <f t="shared" si="329"/>
        <v>0</v>
      </c>
      <c r="AJ997" s="3" t="b">
        <f t="shared" si="330"/>
        <v>0</v>
      </c>
      <c r="AK997" s="3" t="b">
        <f t="shared" si="331"/>
        <v>0</v>
      </c>
      <c r="AL997" s="3" t="b">
        <f t="shared" si="332"/>
        <v>0</v>
      </c>
      <c r="AM997" s="3" t="b">
        <f t="shared" si="333"/>
        <v>0</v>
      </c>
      <c r="AN997" s="3" t="b">
        <f t="shared" si="334"/>
        <v>0</v>
      </c>
      <c r="AO997" s="3" t="b">
        <f t="shared" si="335"/>
        <v>0</v>
      </c>
      <c r="AP997">
        <v>22971790.02</v>
      </c>
      <c r="AQ997">
        <v>18981076.489999998</v>
      </c>
      <c r="AR997">
        <v>-5250009.4060000004</v>
      </c>
      <c r="AS997">
        <v>64.030065629999996</v>
      </c>
      <c r="AT997">
        <v>24.117741479999999</v>
      </c>
      <c r="AU997">
        <v>60.426802969999997</v>
      </c>
      <c r="AV997">
        <v>22.745699460000001</v>
      </c>
      <c r="AW997">
        <v>9.2735004770000007</v>
      </c>
      <c r="AX997">
        <v>7.8799879229999998</v>
      </c>
      <c r="AY997">
        <v>-2.774934521</v>
      </c>
      <c r="AZ997">
        <v>29.180053000000001</v>
      </c>
      <c r="BA997">
        <v>0</v>
      </c>
      <c r="BB997">
        <v>10.111498900000001</v>
      </c>
      <c r="BC997">
        <v>8.7972502890000008</v>
      </c>
      <c r="BD997">
        <v>1.1493931129999999</v>
      </c>
      <c r="BE997">
        <v>53.475239420000001</v>
      </c>
      <c r="BF997">
        <v>5.7636959389999998</v>
      </c>
      <c r="BG997">
        <v>5.8497413690000002</v>
      </c>
      <c r="BH997">
        <v>2.6010809849999998</v>
      </c>
      <c r="BI997">
        <v>2.3682000730000001</v>
      </c>
      <c r="BJ997">
        <v>-0.64373406200000005</v>
      </c>
      <c r="BK997">
        <v>18.41</v>
      </c>
      <c r="BL997">
        <v>18.889999</v>
      </c>
      <c r="BM997">
        <v>17.200001</v>
      </c>
      <c r="BN997">
        <v>17.329999999999998</v>
      </c>
      <c r="BO997">
        <v>-2.1</v>
      </c>
      <c r="BP997">
        <v>-10.808028820000001</v>
      </c>
      <c r="BQ997">
        <v>-1.8199995</v>
      </c>
      <c r="BR997">
        <v>-0.58299990000000002</v>
      </c>
      <c r="BS997">
        <v>-0.55500020000000005</v>
      </c>
      <c r="BT997">
        <v>0.254666648</v>
      </c>
      <c r="BU997">
        <v>37.786558280000001</v>
      </c>
      <c r="BV997">
        <v>-20.004220230000001</v>
      </c>
      <c r="BW997">
        <v>-15.634878540000001</v>
      </c>
      <c r="BX997">
        <v>-5.6574467820000001</v>
      </c>
      <c r="BY997">
        <v>-4.9884094460000004</v>
      </c>
      <c r="BZ997">
        <v>1.609753736</v>
      </c>
      <c r="CA997" t="s">
        <v>61</v>
      </c>
      <c r="CB997">
        <v>0.93295058200000003</v>
      </c>
      <c r="CC997">
        <v>1</v>
      </c>
    </row>
    <row r="998" spans="1:81" x14ac:dyDescent="0.25">
      <c r="A998">
        <v>2120</v>
      </c>
      <c r="B998" s="1">
        <v>42039</v>
      </c>
      <c r="C998">
        <v>2048.860107</v>
      </c>
      <c r="D998">
        <v>2054.73999</v>
      </c>
      <c r="E998">
        <v>2036.719971</v>
      </c>
      <c r="F998">
        <v>2041.51001</v>
      </c>
      <c r="G998">
        <v>2041.51001</v>
      </c>
      <c r="H998">
        <v>4141920000</v>
      </c>
      <c r="I998" s="2">
        <v>744600000000</v>
      </c>
      <c r="J998">
        <v>236990000</v>
      </c>
      <c r="K998" s="3" t="b">
        <f t="shared" si="315"/>
        <v>1</v>
      </c>
      <c r="L998" s="3" t="b">
        <f t="shared" si="316"/>
        <v>0</v>
      </c>
      <c r="M998" s="3" t="b">
        <f t="shared" si="317"/>
        <v>0</v>
      </c>
      <c r="N998" s="3" t="b">
        <f t="shared" si="318"/>
        <v>0</v>
      </c>
      <c r="O998" s="3" t="b">
        <f t="shared" si="319"/>
        <v>0</v>
      </c>
      <c r="P998" s="3" t="b">
        <f t="shared" si="320"/>
        <v>0</v>
      </c>
      <c r="Q998">
        <v>1806283000</v>
      </c>
      <c r="R998">
        <v>845155000</v>
      </c>
      <c r="S998">
        <v>-181658545.5</v>
      </c>
      <c r="T998" s="2">
        <v>1006660000000</v>
      </c>
      <c r="U998">
        <v>1292810305</v>
      </c>
      <c r="V998" s="3" t="b">
        <f t="shared" si="321"/>
        <v>1</v>
      </c>
      <c r="W998" s="3" t="b">
        <f t="shared" si="322"/>
        <v>0</v>
      </c>
      <c r="X998" s="3" t="b">
        <f t="shared" si="323"/>
        <v>0</v>
      </c>
      <c r="Y998" s="3" t="b">
        <f t="shared" si="324"/>
        <v>0</v>
      </c>
      <c r="Z998" s="3" t="b">
        <f t="shared" si="325"/>
        <v>0</v>
      </c>
      <c r="AA998" s="3" t="b">
        <f t="shared" si="326"/>
        <v>0</v>
      </c>
      <c r="AB998">
        <v>2382943610</v>
      </c>
      <c r="AC998">
        <v>1308921054</v>
      </c>
      <c r="AD998">
        <v>191706856.69999999</v>
      </c>
      <c r="AE998">
        <v>2919540159</v>
      </c>
      <c r="AF998">
        <v>24718627.420000002</v>
      </c>
      <c r="AG998" s="3" t="b">
        <f t="shared" si="327"/>
        <v>1</v>
      </c>
      <c r="AH998" s="3" t="b">
        <f t="shared" si="328"/>
        <v>0</v>
      </c>
      <c r="AI998" s="3" t="b">
        <f t="shared" si="329"/>
        <v>0</v>
      </c>
      <c r="AJ998" s="3" t="b">
        <f t="shared" si="330"/>
        <v>0</v>
      </c>
      <c r="AK998" s="3" t="b">
        <f t="shared" si="331"/>
        <v>0</v>
      </c>
      <c r="AL998" s="3" t="b">
        <f t="shared" si="332"/>
        <v>0</v>
      </c>
      <c r="AM998" s="3" t="b">
        <f t="shared" si="333"/>
        <v>0</v>
      </c>
      <c r="AN998" s="3" t="b">
        <f t="shared" si="334"/>
        <v>0</v>
      </c>
      <c r="AO998" s="3" t="b">
        <f t="shared" si="335"/>
        <v>0</v>
      </c>
      <c r="AP998">
        <v>37083652.960000001</v>
      </c>
      <c r="AQ998">
        <v>20268778.960000001</v>
      </c>
      <c r="AR998">
        <v>-4399741.8509999998</v>
      </c>
      <c r="AS998">
        <v>56.98814505</v>
      </c>
      <c r="AT998">
        <v>-7.0419205749999998</v>
      </c>
      <c r="AU998">
        <v>-10.99783439</v>
      </c>
      <c r="AV998">
        <v>8.53791045</v>
      </c>
      <c r="AW998">
        <v>13.94661765</v>
      </c>
      <c r="AX998">
        <v>7.8981789320000004</v>
      </c>
      <c r="AY998">
        <v>-2.3697431099999999</v>
      </c>
      <c r="AZ998">
        <v>0</v>
      </c>
      <c r="BA998">
        <v>8.5200189999999996</v>
      </c>
      <c r="BB998">
        <v>9.3892489779999995</v>
      </c>
      <c r="BC998">
        <v>8.7774480540000006</v>
      </c>
      <c r="BD998">
        <v>1.0697014579999999</v>
      </c>
      <c r="BE998">
        <v>51.683852940000001</v>
      </c>
      <c r="BF998">
        <v>-1.7913864779999999</v>
      </c>
      <c r="BG998">
        <v>1.98615473</v>
      </c>
      <c r="BH998">
        <v>3.5487984720000001</v>
      </c>
      <c r="BI998">
        <v>2.1500058489999998</v>
      </c>
      <c r="BJ998">
        <v>-0.51921893299999999</v>
      </c>
      <c r="BK998">
        <v>17.82</v>
      </c>
      <c r="BL998">
        <v>18.379999000000002</v>
      </c>
      <c r="BM998">
        <v>16.82</v>
      </c>
      <c r="BN998">
        <v>18.329999999999998</v>
      </c>
      <c r="BO998">
        <v>1</v>
      </c>
      <c r="BP998">
        <v>5.77034045</v>
      </c>
      <c r="BQ998">
        <v>-0.55000000000000004</v>
      </c>
      <c r="BR998">
        <v>-1.0019997</v>
      </c>
      <c r="BS998">
        <v>-0.44999990000000001</v>
      </c>
      <c r="BT998">
        <v>0.310181812</v>
      </c>
      <c r="BU998">
        <v>38.605894669999998</v>
      </c>
      <c r="BV998">
        <v>0.81933639599999997</v>
      </c>
      <c r="BW998">
        <v>-9.5924419180000005</v>
      </c>
      <c r="BX998">
        <v>-11.135548229999999</v>
      </c>
      <c r="BY998">
        <v>-5.9837038270000003</v>
      </c>
      <c r="BZ998">
        <v>1.464600321</v>
      </c>
      <c r="CA998" t="s">
        <v>60</v>
      </c>
      <c r="CB998">
        <v>-1.8184275E-2</v>
      </c>
      <c r="CC998">
        <v>1</v>
      </c>
    </row>
    <row r="999" spans="1:81" x14ac:dyDescent="0.25">
      <c r="A999">
        <v>2121</v>
      </c>
      <c r="B999" s="1">
        <v>42040</v>
      </c>
      <c r="C999">
        <v>2043.4499510000001</v>
      </c>
      <c r="D999">
        <v>2063.5500489999999</v>
      </c>
      <c r="E999">
        <v>2043.4499510000001</v>
      </c>
      <c r="F999">
        <v>2062.5200199999999</v>
      </c>
      <c r="G999">
        <v>2062.5200199999999</v>
      </c>
      <c r="H999">
        <v>3821990000</v>
      </c>
      <c r="I999" s="2">
        <v>748422000000</v>
      </c>
      <c r="J999">
        <v>-159965000</v>
      </c>
      <c r="K999" s="3" t="b">
        <f t="shared" si="315"/>
        <v>0</v>
      </c>
      <c r="L999" s="3" t="b">
        <f t="shared" si="316"/>
        <v>0</v>
      </c>
      <c r="M999" s="3" t="b">
        <f t="shared" si="317"/>
        <v>0</v>
      </c>
      <c r="N999" s="3" t="b">
        <f t="shared" si="318"/>
        <v>1</v>
      </c>
      <c r="O999" s="3" t="b">
        <f t="shared" si="319"/>
        <v>0</v>
      </c>
      <c r="P999" s="3" t="b">
        <f t="shared" si="320"/>
        <v>0</v>
      </c>
      <c r="Q999">
        <v>874599000</v>
      </c>
      <c r="R999">
        <v>1708258000</v>
      </c>
      <c r="S999">
        <v>233896181.80000001</v>
      </c>
      <c r="T999" s="2">
        <v>1010090000000</v>
      </c>
      <c r="U999">
        <v>745172638.79999995</v>
      </c>
      <c r="V999" s="3" t="b">
        <f t="shared" si="321"/>
        <v>1</v>
      </c>
      <c r="W999" s="3" t="b">
        <f t="shared" si="322"/>
        <v>0</v>
      </c>
      <c r="X999" s="3" t="b">
        <f t="shared" si="323"/>
        <v>0</v>
      </c>
      <c r="Y999" s="3" t="b">
        <f t="shared" si="324"/>
        <v>0</v>
      </c>
      <c r="Z999" s="3" t="b">
        <f t="shared" si="325"/>
        <v>0</v>
      </c>
      <c r="AA999" s="3" t="b">
        <f t="shared" si="326"/>
        <v>0</v>
      </c>
      <c r="AB999">
        <v>1610775599</v>
      </c>
      <c r="AC999">
        <v>2231542705</v>
      </c>
      <c r="AD999">
        <v>578665418</v>
      </c>
      <c r="AE999">
        <v>2958873813</v>
      </c>
      <c r="AF999">
        <v>11059822.02</v>
      </c>
      <c r="AG999" s="3" t="b">
        <f t="shared" si="327"/>
        <v>1</v>
      </c>
      <c r="AH999" s="3" t="b">
        <f t="shared" si="328"/>
        <v>0</v>
      </c>
      <c r="AI999" s="3" t="b">
        <f t="shared" si="329"/>
        <v>0</v>
      </c>
      <c r="AJ999" s="3" t="b">
        <f t="shared" si="330"/>
        <v>0</v>
      </c>
      <c r="AK999" s="3" t="b">
        <f t="shared" si="331"/>
        <v>0</v>
      </c>
      <c r="AL999" s="3" t="b">
        <f t="shared" si="332"/>
        <v>0</v>
      </c>
      <c r="AM999" s="3" t="b">
        <f t="shared" si="333"/>
        <v>0</v>
      </c>
      <c r="AN999" s="3" t="b">
        <f t="shared" si="334"/>
        <v>0</v>
      </c>
      <c r="AO999" s="3" t="b">
        <f t="shared" si="335"/>
        <v>0</v>
      </c>
      <c r="AP999">
        <v>24909871.629999999</v>
      </c>
      <c r="AQ999">
        <v>33089473.920000002</v>
      </c>
      <c r="AR999">
        <v>2423357.378</v>
      </c>
      <c r="AS999">
        <v>74.353226250000006</v>
      </c>
      <c r="AT999">
        <v>17.365081190000001</v>
      </c>
      <c r="AU999">
        <v>30.471392210000001</v>
      </c>
      <c r="AV999">
        <v>5.1615803089999996</v>
      </c>
      <c r="AW999">
        <v>9.6280785709999996</v>
      </c>
      <c r="AX999">
        <v>12.870494000000001</v>
      </c>
      <c r="AY999">
        <v>0.59834019800000005</v>
      </c>
      <c r="AZ999">
        <v>21.010010000000001</v>
      </c>
      <c r="BA999">
        <v>0</v>
      </c>
      <c r="BB999">
        <v>10.21930334</v>
      </c>
      <c r="BC999">
        <v>8.1504874780000005</v>
      </c>
      <c r="BD999">
        <v>1.2538272539999999</v>
      </c>
      <c r="BE999">
        <v>55.631027260000003</v>
      </c>
      <c r="BF999">
        <v>3.9471743240000001</v>
      </c>
      <c r="BG999">
        <v>1.077893923</v>
      </c>
      <c r="BH999">
        <v>2.1967064870000002</v>
      </c>
      <c r="BI999">
        <v>3.1682850629999999</v>
      </c>
      <c r="BJ999">
        <v>0.258355422</v>
      </c>
      <c r="BK999">
        <v>17.290001</v>
      </c>
      <c r="BL999">
        <v>17.43</v>
      </c>
      <c r="BM999">
        <v>16.670000000000002</v>
      </c>
      <c r="BN999">
        <v>16.850000000000001</v>
      </c>
      <c r="BO999">
        <v>-1.48</v>
      </c>
      <c r="BP999">
        <v>-8.0741953080000002</v>
      </c>
      <c r="BQ999">
        <v>-0.24</v>
      </c>
      <c r="BR999">
        <v>-0.67400000000000004</v>
      </c>
      <c r="BS999">
        <v>-0.93399980000000005</v>
      </c>
      <c r="BT999">
        <v>0.12793940000000001</v>
      </c>
      <c r="BU999">
        <v>25.379801130000001</v>
      </c>
      <c r="BV999">
        <v>-13.22609355</v>
      </c>
      <c r="BW999">
        <v>-6.2033785750000003</v>
      </c>
      <c r="BX999">
        <v>-9.6413595749999992</v>
      </c>
      <c r="BY999">
        <v>-10.65379123</v>
      </c>
      <c r="BZ999">
        <v>-0.41569146800000001</v>
      </c>
      <c r="CA999" t="s">
        <v>61</v>
      </c>
      <c r="CB999">
        <v>0.45539365100000001</v>
      </c>
      <c r="CC999">
        <v>1</v>
      </c>
    </row>
    <row r="1000" spans="1:81" x14ac:dyDescent="0.25">
      <c r="A1000">
        <v>2122</v>
      </c>
      <c r="B1000" s="1">
        <v>42041</v>
      </c>
      <c r="C1000">
        <v>2062.280029</v>
      </c>
      <c r="D1000">
        <v>2072.3999020000001</v>
      </c>
      <c r="E1000">
        <v>2049.969971</v>
      </c>
      <c r="F1000">
        <v>2055.469971</v>
      </c>
      <c r="G1000">
        <v>2055.469971</v>
      </c>
      <c r="H1000">
        <v>4232970000</v>
      </c>
      <c r="I1000" s="2">
        <v>744189000000</v>
      </c>
      <c r="J1000">
        <v>-205490000</v>
      </c>
      <c r="K1000" s="3" t="b">
        <f t="shared" si="315"/>
        <v>0</v>
      </c>
      <c r="L1000" s="3" t="b">
        <f t="shared" si="316"/>
        <v>0</v>
      </c>
      <c r="M1000" s="3" t="b">
        <f t="shared" si="317"/>
        <v>0</v>
      </c>
      <c r="N1000" s="3" t="b">
        <f t="shared" si="318"/>
        <v>1</v>
      </c>
      <c r="O1000" s="3" t="b">
        <f t="shared" si="319"/>
        <v>0</v>
      </c>
      <c r="P1000" s="3" t="b">
        <f t="shared" si="320"/>
        <v>0</v>
      </c>
      <c r="Q1000">
        <v>-983671000</v>
      </c>
      <c r="R1000">
        <v>-19393000</v>
      </c>
      <c r="S1000">
        <v>175989151.5</v>
      </c>
      <c r="T1000" s="2">
        <v>1007940000000</v>
      </c>
      <c r="U1000">
        <v>636610608.70000005</v>
      </c>
      <c r="V1000" s="3" t="b">
        <f t="shared" si="321"/>
        <v>1</v>
      </c>
      <c r="W1000" s="3" t="b">
        <f t="shared" si="322"/>
        <v>0</v>
      </c>
      <c r="X1000" s="3" t="b">
        <f t="shared" si="323"/>
        <v>0</v>
      </c>
      <c r="Y1000" s="3" t="b">
        <f t="shared" si="324"/>
        <v>0</v>
      </c>
      <c r="Z1000" s="3" t="b">
        <f t="shared" si="325"/>
        <v>0</v>
      </c>
      <c r="AA1000" s="3" t="b">
        <f t="shared" si="326"/>
        <v>0</v>
      </c>
      <c r="AB1000">
        <v>143015059.80000001</v>
      </c>
      <c r="AC1000">
        <v>920802893.20000005</v>
      </c>
      <c r="AD1000">
        <v>603422176.70000005</v>
      </c>
      <c r="AE1000">
        <v>2944404792</v>
      </c>
      <c r="AF1000">
        <v>12432316.33</v>
      </c>
      <c r="AG1000" s="3" t="b">
        <f t="shared" si="327"/>
        <v>1</v>
      </c>
      <c r="AH1000" s="3" t="b">
        <f t="shared" si="328"/>
        <v>0</v>
      </c>
      <c r="AI1000" s="3" t="b">
        <f t="shared" si="329"/>
        <v>0</v>
      </c>
      <c r="AJ1000" s="3" t="b">
        <f t="shared" si="330"/>
        <v>0</v>
      </c>
      <c r="AK1000" s="3" t="b">
        <f t="shared" si="331"/>
        <v>0</v>
      </c>
      <c r="AL1000" s="3" t="b">
        <f t="shared" si="332"/>
        <v>0</v>
      </c>
      <c r="AM1000" s="3" t="b">
        <f t="shared" si="333"/>
        <v>0</v>
      </c>
      <c r="AN1000" s="3" t="b">
        <f t="shared" si="334"/>
        <v>0</v>
      </c>
      <c r="AO1000" s="3" t="b">
        <f t="shared" si="335"/>
        <v>0</v>
      </c>
      <c r="AP1000">
        <v>6228552.2350000003</v>
      </c>
      <c r="AQ1000">
        <v>17072341.91</v>
      </c>
      <c r="AR1000">
        <v>7021333.0460000001</v>
      </c>
      <c r="AS1000">
        <v>68.526257419999993</v>
      </c>
      <c r="AT1000">
        <v>-5.8269688259999999</v>
      </c>
      <c r="AU1000">
        <v>-7.8368742290000002</v>
      </c>
      <c r="AV1000">
        <v>5.7690561840000001</v>
      </c>
      <c r="AW1000">
        <v>3.0853656570000001</v>
      </c>
      <c r="AX1000">
        <v>6.7551027159999997</v>
      </c>
      <c r="AY1000">
        <v>2.6306143030000002</v>
      </c>
      <c r="AZ1000">
        <v>0</v>
      </c>
      <c r="BA1000">
        <v>7.0500489999999996</v>
      </c>
      <c r="BB1000">
        <v>9.4893530980000005</v>
      </c>
      <c r="BC1000">
        <v>8.0718847300000007</v>
      </c>
      <c r="BD1000">
        <v>1.1756056260000001</v>
      </c>
      <c r="BE1000">
        <v>54.03578718</v>
      </c>
      <c r="BF1000">
        <v>-1.5952400879999999</v>
      </c>
      <c r="BG1000">
        <v>1.175967118</v>
      </c>
      <c r="BH1000">
        <v>0.56288176000000001</v>
      </c>
      <c r="BI1000">
        <v>1.480427524</v>
      </c>
      <c r="BJ1000">
        <v>0.76241388499999996</v>
      </c>
      <c r="BK1000">
        <v>16.290001</v>
      </c>
      <c r="BL1000">
        <v>18.739999999999998</v>
      </c>
      <c r="BM1000">
        <v>16.059999000000001</v>
      </c>
      <c r="BN1000">
        <v>17.290001</v>
      </c>
      <c r="BO1000">
        <v>0.44000099999999998</v>
      </c>
      <c r="BP1000">
        <v>2.6112818990000002</v>
      </c>
      <c r="BQ1000">
        <v>-0.51999949999999995</v>
      </c>
      <c r="BR1000">
        <v>-0.15999969999999999</v>
      </c>
      <c r="BS1000">
        <v>-0.47599979999999997</v>
      </c>
      <c r="BT1000">
        <v>-1.842417E-2</v>
      </c>
      <c r="BU1000">
        <v>29.311891930000002</v>
      </c>
      <c r="BV1000">
        <v>3.9320908010000002</v>
      </c>
      <c r="BW1000">
        <v>-4.6470013720000001</v>
      </c>
      <c r="BX1000">
        <v>-3.8650092589999998</v>
      </c>
      <c r="BY1000">
        <v>-6.9364530310000001</v>
      </c>
      <c r="BZ1000">
        <v>-1.8305175060000001</v>
      </c>
      <c r="CA1000" t="s">
        <v>60</v>
      </c>
      <c r="CB1000">
        <v>-1.6341635E-2</v>
      </c>
      <c r="CC1000">
        <v>1</v>
      </c>
    </row>
    <row r="1001" spans="1:81" x14ac:dyDescent="0.25">
      <c r="A1001">
        <v>2123</v>
      </c>
      <c r="B1001" s="1">
        <v>42044</v>
      </c>
      <c r="C1001">
        <v>2053.469971</v>
      </c>
      <c r="D1001">
        <v>2056.1599120000001</v>
      </c>
      <c r="E1001">
        <v>2041.880005</v>
      </c>
      <c r="F1001">
        <v>2046.73999</v>
      </c>
      <c r="G1001">
        <v>2046.73999</v>
      </c>
      <c r="H1001">
        <v>3549540000</v>
      </c>
      <c r="I1001" s="2">
        <v>740639000000</v>
      </c>
      <c r="J1001">
        <v>-3891255000</v>
      </c>
      <c r="K1001" s="3" t="b">
        <f t="shared" si="315"/>
        <v>0</v>
      </c>
      <c r="L1001" s="3" t="b">
        <f t="shared" si="316"/>
        <v>0</v>
      </c>
      <c r="M1001" s="3" t="b">
        <f t="shared" si="317"/>
        <v>0</v>
      </c>
      <c r="N1001" s="3" t="b">
        <f t="shared" si="318"/>
        <v>1</v>
      </c>
      <c r="O1001" s="3" t="b">
        <f t="shared" si="319"/>
        <v>0</v>
      </c>
      <c r="P1001" s="3" t="b">
        <f t="shared" si="320"/>
        <v>0</v>
      </c>
      <c r="Q1001">
        <v>-1611453000</v>
      </c>
      <c r="R1001">
        <v>-1661586000</v>
      </c>
      <c r="S1001">
        <v>159179212.09999999</v>
      </c>
      <c r="T1001" s="2">
        <v>1006800000000</v>
      </c>
      <c r="U1001">
        <v>-1645255751</v>
      </c>
      <c r="V1001" s="3" t="b">
        <f t="shared" si="321"/>
        <v>0</v>
      </c>
      <c r="W1001" s="3" t="b">
        <f t="shared" si="322"/>
        <v>0</v>
      </c>
      <c r="X1001" s="3" t="b">
        <f t="shared" si="323"/>
        <v>0</v>
      </c>
      <c r="Y1001" s="3" t="b">
        <f t="shared" si="324"/>
        <v>1</v>
      </c>
      <c r="Z1001" s="3" t="b">
        <f t="shared" si="325"/>
        <v>0</v>
      </c>
      <c r="AA1001" s="3" t="b">
        <f t="shared" si="326"/>
        <v>0</v>
      </c>
      <c r="AB1001">
        <v>-173776440.40000001</v>
      </c>
      <c r="AC1001">
        <v>-232711123.30000001</v>
      </c>
      <c r="AD1001">
        <v>719104045.20000005</v>
      </c>
      <c r="AE1001">
        <v>2929329205</v>
      </c>
      <c r="AF1001">
        <v>-14772304.199999999</v>
      </c>
      <c r="AG1001" s="3" t="b">
        <f t="shared" si="327"/>
        <v>0</v>
      </c>
      <c r="AH1001" s="3" t="b">
        <f t="shared" si="328"/>
        <v>0</v>
      </c>
      <c r="AI1001" s="3" t="b">
        <f t="shared" si="329"/>
        <v>0</v>
      </c>
      <c r="AJ1001" s="3" t="b">
        <f t="shared" si="330"/>
        <v>1</v>
      </c>
      <c r="AK1001" s="3" t="b">
        <f t="shared" si="331"/>
        <v>0</v>
      </c>
      <c r="AL1001" s="3" t="b">
        <f t="shared" si="332"/>
        <v>0</v>
      </c>
      <c r="AM1001" s="3" t="b">
        <f t="shared" si="333"/>
        <v>1</v>
      </c>
      <c r="AN1001" s="3" t="b">
        <f t="shared" si="334"/>
        <v>0</v>
      </c>
      <c r="AO1001" s="3" t="b">
        <f t="shared" si="335"/>
        <v>0</v>
      </c>
      <c r="AP1001">
        <v>1489811.523</v>
      </c>
      <c r="AQ1001">
        <v>1001470.394</v>
      </c>
      <c r="AR1001">
        <v>11200342</v>
      </c>
      <c r="AS1001">
        <v>61.31080017</v>
      </c>
      <c r="AT1001">
        <v>-7.2154572459999997</v>
      </c>
      <c r="AU1001">
        <v>-10.52947807</v>
      </c>
      <c r="AV1001">
        <v>-6.5212130359999998</v>
      </c>
      <c r="AW1001">
        <v>0.71409965399999997</v>
      </c>
      <c r="AX1001">
        <v>0.60995814599999998</v>
      </c>
      <c r="AY1001">
        <v>4.5231352229999997</v>
      </c>
      <c r="AZ1001">
        <v>0</v>
      </c>
      <c r="BA1001">
        <v>8.7299810000000004</v>
      </c>
      <c r="BB1001">
        <v>8.8115421620000003</v>
      </c>
      <c r="BC1001">
        <v>8.118891606</v>
      </c>
      <c r="BD1001">
        <v>1.085313438</v>
      </c>
      <c r="BE1001">
        <v>52.045578290000002</v>
      </c>
      <c r="BF1001">
        <v>-1.9902088819999999</v>
      </c>
      <c r="BG1001">
        <v>-1.7927244849999999</v>
      </c>
      <c r="BH1001">
        <v>-5.1006402999999999E-2</v>
      </c>
      <c r="BI1001">
        <v>-5.0738801E-2</v>
      </c>
      <c r="BJ1001">
        <v>1.2270629529999999</v>
      </c>
      <c r="BK1001">
        <v>19.16</v>
      </c>
      <c r="BL1001">
        <v>19.280000999999999</v>
      </c>
      <c r="BM1001">
        <v>18.209999</v>
      </c>
      <c r="BN1001">
        <v>18.549999</v>
      </c>
      <c r="BO1001">
        <v>1.259998</v>
      </c>
      <c r="BP1001">
        <v>7.2874374040000003</v>
      </c>
      <c r="BQ1001">
        <v>0.84999950000000002</v>
      </c>
      <c r="BR1001">
        <v>0.10999979999999999</v>
      </c>
      <c r="BS1001">
        <v>0.13999990000000001</v>
      </c>
      <c r="BT1001">
        <v>-0.17969695199999999</v>
      </c>
      <c r="BU1001">
        <v>40.571926670000003</v>
      </c>
      <c r="BV1001">
        <v>11.26003474</v>
      </c>
      <c r="BW1001">
        <v>7.5960627709999997</v>
      </c>
      <c r="BX1001">
        <v>0.98301867899999995</v>
      </c>
      <c r="BY1001">
        <v>-0.37232659600000001</v>
      </c>
      <c r="BZ1001">
        <v>-3.0875394749999998</v>
      </c>
      <c r="CA1001" t="s">
        <v>60</v>
      </c>
      <c r="CB1001">
        <v>-0.33250885400000002</v>
      </c>
      <c r="CC1001">
        <v>1</v>
      </c>
    </row>
    <row r="1002" spans="1:81" x14ac:dyDescent="0.25">
      <c r="A1002">
        <v>2124</v>
      </c>
      <c r="B1002" s="1">
        <v>42045</v>
      </c>
      <c r="C1002">
        <v>2049.3798830000001</v>
      </c>
      <c r="D1002">
        <v>2070.860107</v>
      </c>
      <c r="E1002">
        <v>2048.6201169999999</v>
      </c>
      <c r="F1002">
        <v>2068.5900879999999</v>
      </c>
      <c r="G1002">
        <v>2068.5900879999999</v>
      </c>
      <c r="H1002">
        <v>3669850000</v>
      </c>
      <c r="I1002" s="2">
        <v>744309000000</v>
      </c>
      <c r="J1002">
        <v>60155000</v>
      </c>
      <c r="K1002" s="3" t="b">
        <f t="shared" si="315"/>
        <v>1</v>
      </c>
      <c r="L1002" s="3" t="b">
        <f t="shared" si="316"/>
        <v>0</v>
      </c>
      <c r="M1002" s="3" t="b">
        <f t="shared" si="317"/>
        <v>0</v>
      </c>
      <c r="N1002" s="3" t="b">
        <f t="shared" si="318"/>
        <v>0</v>
      </c>
      <c r="O1002" s="3" t="b">
        <f t="shared" si="319"/>
        <v>0</v>
      </c>
      <c r="P1002" s="3" t="b">
        <f t="shared" si="320"/>
        <v>0</v>
      </c>
      <c r="Q1002">
        <v>-1588752000</v>
      </c>
      <c r="R1002">
        <v>-836385000</v>
      </c>
      <c r="S1002">
        <v>209247212.09999999</v>
      </c>
      <c r="T1002" s="2">
        <v>1009720000000</v>
      </c>
      <c r="U1002">
        <v>893617040.89999998</v>
      </c>
      <c r="V1002" s="3" t="b">
        <f t="shared" si="321"/>
        <v>1</v>
      </c>
      <c r="W1002" s="3" t="b">
        <f t="shared" si="322"/>
        <v>0</v>
      </c>
      <c r="X1002" s="3" t="b">
        <f t="shared" si="323"/>
        <v>0</v>
      </c>
      <c r="Y1002" s="3" t="b">
        <f t="shared" si="324"/>
        <v>0</v>
      </c>
      <c r="Z1002" s="3" t="b">
        <f t="shared" si="325"/>
        <v>0</v>
      </c>
      <c r="AA1002" s="3" t="b">
        <f t="shared" si="326"/>
        <v>0</v>
      </c>
      <c r="AB1002">
        <v>-224291570.90000001</v>
      </c>
      <c r="AC1002">
        <v>283039909.60000002</v>
      </c>
      <c r="AD1002">
        <v>914720321.39999998</v>
      </c>
      <c r="AE1002">
        <v>2968506913</v>
      </c>
      <c r="AF1002">
        <v>12051060.52</v>
      </c>
      <c r="AG1002" s="3" t="b">
        <f t="shared" si="327"/>
        <v>1</v>
      </c>
      <c r="AH1002" s="3" t="b">
        <f t="shared" si="328"/>
        <v>0</v>
      </c>
      <c r="AI1002" s="3" t="b">
        <f t="shared" si="329"/>
        <v>0</v>
      </c>
      <c r="AJ1002" s="3" t="b">
        <f t="shared" si="330"/>
        <v>0</v>
      </c>
      <c r="AK1002" s="3" t="b">
        <f t="shared" si="331"/>
        <v>0</v>
      </c>
      <c r="AL1002" s="3" t="b">
        <f t="shared" si="332"/>
        <v>0</v>
      </c>
      <c r="AM1002" s="3" t="b">
        <f t="shared" si="333"/>
        <v>0</v>
      </c>
      <c r="AN1002" s="3" t="b">
        <f t="shared" si="334"/>
        <v>0</v>
      </c>
      <c r="AO1002" s="3" t="b">
        <f t="shared" si="335"/>
        <v>0</v>
      </c>
      <c r="AP1002">
        <v>1382371.23</v>
      </c>
      <c r="AQ1002">
        <v>6838889.9019999998</v>
      </c>
      <c r="AR1002">
        <v>14644907.800000001</v>
      </c>
      <c r="AS1002">
        <v>79.370226410000001</v>
      </c>
      <c r="AT1002">
        <v>18.059426240000001</v>
      </c>
      <c r="AU1002">
        <v>29.455538319999999</v>
      </c>
      <c r="AV1002">
        <v>5.4219844960000003</v>
      </c>
      <c r="AW1002">
        <v>0.783554325</v>
      </c>
      <c r="AX1002">
        <v>3.1721736649999999</v>
      </c>
      <c r="AY1002">
        <v>5.9869237020000003</v>
      </c>
      <c r="AZ1002">
        <v>21.850097999999999</v>
      </c>
      <c r="BA1002">
        <v>0</v>
      </c>
      <c r="BB1002">
        <v>9.7428675790000003</v>
      </c>
      <c r="BC1002">
        <v>7.5389707770000003</v>
      </c>
      <c r="BD1002">
        <v>1.29233391</v>
      </c>
      <c r="BE1002">
        <v>56.376337849999999</v>
      </c>
      <c r="BF1002">
        <v>4.3307595609999998</v>
      </c>
      <c r="BG1002">
        <v>1.1702753400000001</v>
      </c>
      <c r="BH1002">
        <v>2.4572289000000001E-2</v>
      </c>
      <c r="BI1002">
        <v>0.57995208600000003</v>
      </c>
      <c r="BJ1002">
        <v>1.5066927050000001</v>
      </c>
      <c r="BK1002">
        <v>17.719999000000001</v>
      </c>
      <c r="BL1002">
        <v>18.360001</v>
      </c>
      <c r="BM1002">
        <v>16.969999000000001</v>
      </c>
      <c r="BN1002">
        <v>17.23</v>
      </c>
      <c r="BO1002">
        <v>-1.3199989999999999</v>
      </c>
      <c r="BP1002">
        <v>-7.1158979579999997</v>
      </c>
      <c r="BQ1002">
        <v>-3.0000499999999999E-2</v>
      </c>
      <c r="BR1002">
        <v>0.23999980000000001</v>
      </c>
      <c r="BS1002">
        <v>-5.0000099999999999E-2</v>
      </c>
      <c r="BT1002">
        <v>-0.33636367299999997</v>
      </c>
      <c r="BU1002">
        <v>28.775690010000002</v>
      </c>
      <c r="BV1002">
        <v>-11.79623666</v>
      </c>
      <c r="BW1002">
        <v>-0.26810095900000003</v>
      </c>
      <c r="BX1002">
        <v>2.1447701389999998</v>
      </c>
      <c r="BY1002">
        <v>-0.44682837800000003</v>
      </c>
      <c r="BZ1002">
        <v>-4.2969139829999996</v>
      </c>
      <c r="CA1002" t="s">
        <v>61</v>
      </c>
      <c r="CB1002">
        <v>0.50160077999999997</v>
      </c>
      <c r="CC1002">
        <v>1</v>
      </c>
    </row>
    <row r="1003" spans="1:81" x14ac:dyDescent="0.25">
      <c r="A1003">
        <v>2125</v>
      </c>
      <c r="B1003" s="1">
        <v>42046</v>
      </c>
      <c r="C1003">
        <v>2068.5500489999999</v>
      </c>
      <c r="D1003">
        <v>2073.4799800000001</v>
      </c>
      <c r="E1003">
        <v>2057.98999</v>
      </c>
      <c r="F1003">
        <v>2068.530029</v>
      </c>
      <c r="G1003">
        <v>2068.530029</v>
      </c>
      <c r="H1003">
        <v>3596860000</v>
      </c>
      <c r="I1003" s="2">
        <v>740712000000</v>
      </c>
      <c r="J1003">
        <v>36495000</v>
      </c>
      <c r="K1003" s="3" t="b">
        <f t="shared" si="315"/>
        <v>1</v>
      </c>
      <c r="L1003" s="3" t="b">
        <f t="shared" si="316"/>
        <v>0</v>
      </c>
      <c r="M1003" s="3" t="b">
        <f t="shared" si="317"/>
        <v>0</v>
      </c>
      <c r="N1003" s="3" t="b">
        <f t="shared" si="318"/>
        <v>0</v>
      </c>
      <c r="O1003" s="3" t="b">
        <f t="shared" si="319"/>
        <v>0</v>
      </c>
      <c r="P1003" s="3" t="b">
        <f t="shared" si="320"/>
        <v>0</v>
      </c>
      <c r="Q1003">
        <v>-675980000</v>
      </c>
      <c r="R1003">
        <v>-1529873000</v>
      </c>
      <c r="S1003">
        <v>-204198545.5</v>
      </c>
      <c r="T1003" s="2">
        <v>1011020000000</v>
      </c>
      <c r="U1003">
        <v>2109370611</v>
      </c>
      <c r="V1003" s="3" t="b">
        <f t="shared" si="321"/>
        <v>1</v>
      </c>
      <c r="W1003" s="3" t="b">
        <f t="shared" si="322"/>
        <v>0</v>
      </c>
      <c r="X1003" s="3" t="b">
        <f t="shared" si="323"/>
        <v>0</v>
      </c>
      <c r="Y1003" s="3" t="b">
        <f t="shared" si="324"/>
        <v>0</v>
      </c>
      <c r="Z1003" s="3" t="b">
        <f t="shared" si="325"/>
        <v>0</v>
      </c>
      <c r="AA1003" s="3" t="b">
        <f t="shared" si="326"/>
        <v>0</v>
      </c>
      <c r="AB1003">
        <v>1217654120</v>
      </c>
      <c r="AC1003">
        <v>364369352.19999999</v>
      </c>
      <c r="AD1003">
        <v>860394733.70000005</v>
      </c>
      <c r="AE1003">
        <v>2968402483</v>
      </c>
      <c r="AF1003">
        <v>19536638.879999999</v>
      </c>
      <c r="AG1003" s="3" t="b">
        <f t="shared" si="327"/>
        <v>1</v>
      </c>
      <c r="AH1003" s="3" t="b">
        <f t="shared" si="328"/>
        <v>0</v>
      </c>
      <c r="AI1003" s="3" t="b">
        <f t="shared" si="329"/>
        <v>0</v>
      </c>
      <c r="AJ1003" s="3" t="b">
        <f t="shared" si="330"/>
        <v>0</v>
      </c>
      <c r="AK1003" s="3" t="b">
        <f t="shared" si="331"/>
        <v>0</v>
      </c>
      <c r="AL1003" s="3" t="b">
        <f t="shared" si="332"/>
        <v>0</v>
      </c>
      <c r="AM1003" s="3" t="b">
        <f t="shared" si="333"/>
        <v>0</v>
      </c>
      <c r="AN1003" s="3" t="b">
        <f t="shared" si="334"/>
        <v>0</v>
      </c>
      <c r="AO1003" s="3" t="b">
        <f t="shared" si="335"/>
        <v>0</v>
      </c>
      <c r="AP1003">
        <v>11117078</v>
      </c>
      <c r="AQ1003">
        <v>4315945.9780000001</v>
      </c>
      <c r="AR1003">
        <v>13509484.48</v>
      </c>
      <c r="AS1003">
        <v>79.320586770000006</v>
      </c>
      <c r="AT1003">
        <v>-4.9639643999999997E-2</v>
      </c>
      <c r="AU1003">
        <v>-6.2541895E-2</v>
      </c>
      <c r="AV1003">
        <v>9.0048932970000006</v>
      </c>
      <c r="AW1003">
        <v>5.0442414290000004</v>
      </c>
      <c r="AX1003">
        <v>2.0778690040000001</v>
      </c>
      <c r="AY1003">
        <v>5.5476708290000003</v>
      </c>
      <c r="AZ1003">
        <v>0</v>
      </c>
      <c r="BA1003">
        <v>6.0059000000000001E-2</v>
      </c>
      <c r="BB1003">
        <v>9.046948467</v>
      </c>
      <c r="BC1003">
        <v>7.0047627930000003</v>
      </c>
      <c r="BD1003">
        <v>1.2915424449999999</v>
      </c>
      <c r="BE1003">
        <v>56.361270900000001</v>
      </c>
      <c r="BF1003">
        <v>-1.5066958E-2</v>
      </c>
      <c r="BG1003">
        <v>2.1578463019999998</v>
      </c>
      <c r="BH1003">
        <v>1.130721072</v>
      </c>
      <c r="BI1003">
        <v>0.38010379399999999</v>
      </c>
      <c r="BJ1003">
        <v>1.307287348</v>
      </c>
      <c r="BK1003">
        <v>17.43</v>
      </c>
      <c r="BL1003">
        <v>17.809999000000001</v>
      </c>
      <c r="BM1003">
        <v>16.82</v>
      </c>
      <c r="BN1003">
        <v>16.959999</v>
      </c>
      <c r="BO1003">
        <v>-0.27000099999999999</v>
      </c>
      <c r="BP1003">
        <v>-1.567040046</v>
      </c>
      <c r="BQ1003">
        <v>-0.79500000000000004</v>
      </c>
      <c r="BR1003">
        <v>-0.2310005</v>
      </c>
      <c r="BS1003">
        <v>1.5999699999999999E-2</v>
      </c>
      <c r="BT1003">
        <v>-0.29321214499999998</v>
      </c>
      <c r="BU1003">
        <v>26.362812659999999</v>
      </c>
      <c r="BV1003">
        <v>-2.4128773539999999</v>
      </c>
      <c r="BW1003">
        <v>-7.1045570060000003</v>
      </c>
      <c r="BX1003">
        <v>-2.0643474469999998</v>
      </c>
      <c r="BY1003">
        <v>0.14298211399999999</v>
      </c>
      <c r="BZ1003">
        <v>-3.911813532</v>
      </c>
      <c r="CA1003" t="s">
        <v>60</v>
      </c>
      <c r="CB1003">
        <v>0.208816003</v>
      </c>
      <c r="CC1003">
        <v>1</v>
      </c>
    </row>
    <row r="1004" spans="1:81" x14ac:dyDescent="0.25">
      <c r="A1004">
        <v>2126</v>
      </c>
      <c r="B1004" s="1">
        <v>42047</v>
      </c>
      <c r="C1004">
        <v>2069.9799800000001</v>
      </c>
      <c r="D1004">
        <v>2088.530029</v>
      </c>
      <c r="E1004">
        <v>2069.9799800000001</v>
      </c>
      <c r="F1004">
        <v>2088.4799800000001</v>
      </c>
      <c r="G1004">
        <v>2088.4799800000001</v>
      </c>
      <c r="H1004">
        <v>3788350000</v>
      </c>
      <c r="I1004" s="2">
        <v>744500000000</v>
      </c>
      <c r="J1004">
        <v>95745000</v>
      </c>
      <c r="K1004" s="3" t="b">
        <f t="shared" si="315"/>
        <v>1</v>
      </c>
      <c r="L1004" s="3" t="b">
        <f t="shared" si="316"/>
        <v>0</v>
      </c>
      <c r="M1004" s="3" t="b">
        <f t="shared" si="317"/>
        <v>0</v>
      </c>
      <c r="N1004" s="3" t="b">
        <f t="shared" si="318"/>
        <v>0</v>
      </c>
      <c r="O1004" s="3" t="b">
        <f t="shared" si="319"/>
        <v>0</v>
      </c>
      <c r="P1004" s="3" t="b">
        <f t="shared" si="320"/>
        <v>0</v>
      </c>
      <c r="Q1004">
        <v>798716000</v>
      </c>
      <c r="R1004">
        <v>69659000</v>
      </c>
      <c r="S1004">
        <v>-137722181.80000001</v>
      </c>
      <c r="T1004" s="2">
        <v>1014790000000</v>
      </c>
      <c r="U1004">
        <v>2532978266</v>
      </c>
      <c r="V1004" s="3" t="b">
        <f t="shared" si="321"/>
        <v>1</v>
      </c>
      <c r="W1004" s="3" t="b">
        <f t="shared" si="322"/>
        <v>0</v>
      </c>
      <c r="X1004" s="3" t="b">
        <f t="shared" si="323"/>
        <v>0</v>
      </c>
      <c r="Y1004" s="3" t="b">
        <f t="shared" si="324"/>
        <v>0</v>
      </c>
      <c r="Z1004" s="3" t="b">
        <f t="shared" si="325"/>
        <v>0</v>
      </c>
      <c r="AA1004" s="3" t="b">
        <f t="shared" si="326"/>
        <v>0</v>
      </c>
      <c r="AB1004">
        <v>2525799554</v>
      </c>
      <c r="AC1004">
        <v>1792512245</v>
      </c>
      <c r="AD1004">
        <v>1112261243</v>
      </c>
      <c r="AE1004">
        <v>3004939248</v>
      </c>
      <c r="AF1004">
        <v>18216167.59</v>
      </c>
      <c r="AG1004" s="3" t="b">
        <f t="shared" si="327"/>
        <v>1</v>
      </c>
      <c r="AH1004" s="3" t="b">
        <f t="shared" si="328"/>
        <v>0</v>
      </c>
      <c r="AI1004" s="3" t="b">
        <f t="shared" si="329"/>
        <v>0</v>
      </c>
      <c r="AJ1004" s="3" t="b">
        <f t="shared" si="330"/>
        <v>0</v>
      </c>
      <c r="AK1004" s="3" t="b">
        <f t="shared" si="331"/>
        <v>0</v>
      </c>
      <c r="AL1004" s="3" t="b">
        <f t="shared" si="332"/>
        <v>0</v>
      </c>
      <c r="AM1004" s="3" t="b">
        <f t="shared" si="333"/>
        <v>0</v>
      </c>
      <c r="AN1004" s="3" t="b">
        <f t="shared" si="334"/>
        <v>0</v>
      </c>
      <c r="AO1004" s="3" t="b">
        <f t="shared" si="335"/>
        <v>0</v>
      </c>
      <c r="AP1004">
        <v>22672569.969999999</v>
      </c>
      <c r="AQ1004">
        <v>16014219.02</v>
      </c>
      <c r="AR1004">
        <v>15411554.4</v>
      </c>
      <c r="AS1004">
        <v>95.767183360000004</v>
      </c>
      <c r="AT1004">
        <v>16.446596589999999</v>
      </c>
      <c r="AU1004">
        <v>20.734335510000001</v>
      </c>
      <c r="AV1004">
        <v>8.1984784729999998</v>
      </c>
      <c r="AW1004">
        <v>10.331950989999999</v>
      </c>
      <c r="AX1004">
        <v>7.2491638470000002</v>
      </c>
      <c r="AY1004">
        <v>6.3924623550000002</v>
      </c>
      <c r="AZ1004">
        <v>19.949950999999999</v>
      </c>
      <c r="BA1004">
        <v>0</v>
      </c>
      <c r="BB1004">
        <v>9.8257343620000004</v>
      </c>
      <c r="BC1004">
        <v>6.5044225940000002</v>
      </c>
      <c r="BD1004">
        <v>1.5106236129999999</v>
      </c>
      <c r="BE1004">
        <v>60.169258560000003</v>
      </c>
      <c r="BF1004">
        <v>3.8079876640000001</v>
      </c>
      <c r="BG1004">
        <v>1.8964603529999999</v>
      </c>
      <c r="BH1004">
        <v>2.4355973839999998</v>
      </c>
      <c r="BI1004">
        <v>1.6582635370000001</v>
      </c>
      <c r="BJ1004">
        <v>1.4550608300000001</v>
      </c>
      <c r="BK1004">
        <v>16.389999</v>
      </c>
      <c r="BL1004">
        <v>16.469999000000001</v>
      </c>
      <c r="BM1004">
        <v>15.28</v>
      </c>
      <c r="BN1004">
        <v>15.34</v>
      </c>
      <c r="BO1004">
        <v>-1.619999</v>
      </c>
      <c r="BP1004">
        <v>-9.5518814590000005</v>
      </c>
      <c r="BQ1004">
        <v>-0.94499999999999995</v>
      </c>
      <c r="BR1004">
        <v>-0.98999979999999999</v>
      </c>
      <c r="BS1004">
        <v>-0.54900020000000005</v>
      </c>
      <c r="BT1004">
        <v>-0.40824242399999999</v>
      </c>
      <c r="BU1004">
        <v>12.54716863</v>
      </c>
      <c r="BV1004">
        <v>-13.81564403</v>
      </c>
      <c r="BW1004">
        <v>-8.1142606920000002</v>
      </c>
      <c r="BX1004">
        <v>-8.6487151480000009</v>
      </c>
      <c r="BY1004">
        <v>-4.773856061</v>
      </c>
      <c r="BZ1004">
        <v>-4.6291044609999998</v>
      </c>
      <c r="CA1004" t="s">
        <v>61</v>
      </c>
      <c r="CB1004">
        <v>0.58344800900000005</v>
      </c>
      <c r="CC1004">
        <v>1</v>
      </c>
    </row>
    <row r="1005" spans="1:81" x14ac:dyDescent="0.25">
      <c r="A1005">
        <v>2144</v>
      </c>
      <c r="B1005" s="1">
        <v>42074</v>
      </c>
      <c r="C1005">
        <v>2044.6899410000001</v>
      </c>
      <c r="D1005">
        <v>2050.080078</v>
      </c>
      <c r="E1005">
        <v>2039.6899410000001</v>
      </c>
      <c r="F1005">
        <v>2040.23999</v>
      </c>
      <c r="G1005">
        <v>2040.23999</v>
      </c>
      <c r="H1005">
        <v>3406570000</v>
      </c>
      <c r="I1005" s="2">
        <v>730141000000</v>
      </c>
      <c r="J1005">
        <v>-3537735000</v>
      </c>
      <c r="K1005" s="3" t="b">
        <f t="shared" si="315"/>
        <v>0</v>
      </c>
      <c r="L1005" s="3" t="b">
        <f t="shared" si="316"/>
        <v>0</v>
      </c>
      <c r="M1005" s="3" t="b">
        <f t="shared" si="317"/>
        <v>0</v>
      </c>
      <c r="N1005" s="3" t="b">
        <f t="shared" si="318"/>
        <v>1</v>
      </c>
      <c r="O1005" s="3" t="b">
        <f t="shared" si="319"/>
        <v>0</v>
      </c>
      <c r="P1005" s="3" t="b">
        <f t="shared" si="320"/>
        <v>0</v>
      </c>
      <c r="Q1005">
        <v>-1484804000</v>
      </c>
      <c r="R1005">
        <v>-1547971000</v>
      </c>
      <c r="S1005">
        <v>-981394484.79999995</v>
      </c>
      <c r="T1005" s="2">
        <v>1024620000000</v>
      </c>
      <c r="U1005">
        <v>-3357392775</v>
      </c>
      <c r="V1005" s="3" t="b">
        <f t="shared" si="321"/>
        <v>0</v>
      </c>
      <c r="W1005" s="3" t="b">
        <f t="shared" si="322"/>
        <v>0</v>
      </c>
      <c r="X1005" s="3" t="b">
        <f t="shared" si="323"/>
        <v>0</v>
      </c>
      <c r="Y1005" s="3" t="b">
        <f t="shared" si="324"/>
        <v>1</v>
      </c>
      <c r="Z1005" s="3" t="b">
        <f t="shared" si="325"/>
        <v>0</v>
      </c>
      <c r="AA1005" s="3" t="b">
        <f t="shared" si="326"/>
        <v>0</v>
      </c>
      <c r="AB1005">
        <v>-2099868064</v>
      </c>
      <c r="AC1005">
        <v>-2016276456</v>
      </c>
      <c r="AD1005">
        <v>-688525220.60000002</v>
      </c>
      <c r="AE1005">
        <v>2914717201</v>
      </c>
      <c r="AF1005">
        <v>-34381067.350000001</v>
      </c>
      <c r="AG1005" s="3" t="b">
        <f t="shared" si="327"/>
        <v>0</v>
      </c>
      <c r="AH1005" s="3" t="b">
        <f t="shared" si="328"/>
        <v>0</v>
      </c>
      <c r="AI1005" s="3" t="b">
        <f t="shared" si="329"/>
        <v>0</v>
      </c>
      <c r="AJ1005" s="3" t="b">
        <f t="shared" si="330"/>
        <v>1</v>
      </c>
      <c r="AK1005" s="3" t="b">
        <f t="shared" si="331"/>
        <v>0</v>
      </c>
      <c r="AL1005" s="3" t="b">
        <f t="shared" si="332"/>
        <v>0</v>
      </c>
      <c r="AM1005" s="3" t="b">
        <f t="shared" si="333"/>
        <v>1</v>
      </c>
      <c r="AN1005" s="3" t="b">
        <f t="shared" si="334"/>
        <v>0</v>
      </c>
      <c r="AO1005" s="3" t="b">
        <f t="shared" si="335"/>
        <v>0</v>
      </c>
      <c r="AP1005">
        <v>-22888516.370000001</v>
      </c>
      <c r="AQ1005">
        <v>-26936361.859999999</v>
      </c>
      <c r="AR1005">
        <v>-14707045.4</v>
      </c>
      <c r="AS1005">
        <v>42.786025389999999</v>
      </c>
      <c r="AT1005">
        <v>-2.8264778939999999</v>
      </c>
      <c r="AU1005">
        <v>-6.1967173259999999</v>
      </c>
      <c r="AV1005">
        <v>-14.128604770000001</v>
      </c>
      <c r="AW1005">
        <v>-9.2530030130000007</v>
      </c>
      <c r="AX1005">
        <v>-10.721753939999999</v>
      </c>
      <c r="AY1005">
        <v>-5.9156522579999997</v>
      </c>
      <c r="AZ1005">
        <v>0</v>
      </c>
      <c r="BA1005">
        <v>3.9200439999999999</v>
      </c>
      <c r="BB1005">
        <v>4.5527740879999996</v>
      </c>
      <c r="BC1005">
        <v>7.4387490180000002</v>
      </c>
      <c r="BD1005">
        <v>0.61203490999999999</v>
      </c>
      <c r="BE1005">
        <v>37.966603970000001</v>
      </c>
      <c r="BF1005">
        <v>-0.90771893599999998</v>
      </c>
      <c r="BG1005">
        <v>-5.3054399779999999</v>
      </c>
      <c r="BH1005">
        <v>-3.2783549600000002</v>
      </c>
      <c r="BI1005">
        <v>-4.3876615819999998</v>
      </c>
      <c r="BJ1005">
        <v>-2.985531377</v>
      </c>
      <c r="BK1005">
        <v>16.440000999999999</v>
      </c>
      <c r="BL1005">
        <v>17.190000999999999</v>
      </c>
      <c r="BM1005">
        <v>16.290001</v>
      </c>
      <c r="BN1005">
        <v>16.870000999999998</v>
      </c>
      <c r="BO1005">
        <v>0.18</v>
      </c>
      <c r="BP1005">
        <v>1.078490049</v>
      </c>
      <c r="BQ1005">
        <v>0.90500049999999999</v>
      </c>
      <c r="BR1005">
        <v>0.66400040000000005</v>
      </c>
      <c r="BS1005">
        <v>0.71500030000000003</v>
      </c>
      <c r="BT1005">
        <v>0.38800009699999999</v>
      </c>
      <c r="BU1005">
        <v>37.937568589999998</v>
      </c>
      <c r="BV1005">
        <v>1.7029328290000001</v>
      </c>
      <c r="BW1005">
        <v>8.5619725639999995</v>
      </c>
      <c r="BX1005">
        <v>6.2819337749999997</v>
      </c>
      <c r="BY1005">
        <v>6.7644304640000001</v>
      </c>
      <c r="BZ1005">
        <v>3.6707672370000002</v>
      </c>
      <c r="CA1005" t="s">
        <v>60</v>
      </c>
      <c r="CB1005">
        <v>-0.56705398399999996</v>
      </c>
      <c r="CC1005">
        <v>1</v>
      </c>
    </row>
    <row r="1006" spans="1:81" x14ac:dyDescent="0.25">
      <c r="A1006">
        <v>2145</v>
      </c>
      <c r="B1006" s="1">
        <v>42075</v>
      </c>
      <c r="C1006">
        <v>2041.099976</v>
      </c>
      <c r="D1006">
        <v>2066.4099120000001</v>
      </c>
      <c r="E1006">
        <v>2041.099976</v>
      </c>
      <c r="F1006">
        <v>2065.9499510000001</v>
      </c>
      <c r="G1006">
        <v>2065.9499510000001</v>
      </c>
      <c r="H1006">
        <v>3405860000</v>
      </c>
      <c r="I1006" s="2">
        <v>733547000000</v>
      </c>
      <c r="J1006">
        <v>-355000</v>
      </c>
      <c r="K1006" s="3" t="b">
        <f t="shared" si="315"/>
        <v>0</v>
      </c>
      <c r="L1006" s="3" t="b">
        <f t="shared" si="316"/>
        <v>0</v>
      </c>
      <c r="M1006" s="3" t="b">
        <f t="shared" si="317"/>
        <v>0</v>
      </c>
      <c r="N1006" s="3" t="b">
        <f t="shared" si="318"/>
        <v>1</v>
      </c>
      <c r="O1006" s="3" t="b">
        <f t="shared" si="319"/>
        <v>0</v>
      </c>
      <c r="P1006" s="3" t="b">
        <f t="shared" si="320"/>
        <v>0</v>
      </c>
      <c r="Q1006">
        <v>-1441540000</v>
      </c>
      <c r="R1006">
        <v>-771651000</v>
      </c>
      <c r="S1006">
        <v>-822680909.10000002</v>
      </c>
      <c r="T1006" s="2">
        <v>1027900000000</v>
      </c>
      <c r="U1006">
        <v>118092055.5</v>
      </c>
      <c r="V1006" s="3" t="b">
        <f t="shared" si="321"/>
        <v>1</v>
      </c>
      <c r="W1006" s="3" t="b">
        <f t="shared" si="322"/>
        <v>0</v>
      </c>
      <c r="X1006" s="3" t="b">
        <f t="shared" si="323"/>
        <v>0</v>
      </c>
      <c r="Y1006" s="3" t="b">
        <f t="shared" si="324"/>
        <v>0</v>
      </c>
      <c r="Z1006" s="3" t="b">
        <f t="shared" si="325"/>
        <v>0</v>
      </c>
      <c r="AA1006" s="3" t="b">
        <f t="shared" si="326"/>
        <v>0</v>
      </c>
      <c r="AB1006">
        <v>-1334403322</v>
      </c>
      <c r="AC1006">
        <v>-1170383332</v>
      </c>
      <c r="AD1006">
        <v>-721126076.70000005</v>
      </c>
      <c r="AE1006">
        <v>2957635940</v>
      </c>
      <c r="AF1006">
        <v>18193014.629999999</v>
      </c>
      <c r="AG1006" s="3" t="b">
        <f t="shared" si="327"/>
        <v>1</v>
      </c>
      <c r="AH1006" s="3" t="b">
        <f t="shared" si="328"/>
        <v>0</v>
      </c>
      <c r="AI1006" s="3" t="b">
        <f t="shared" si="329"/>
        <v>0</v>
      </c>
      <c r="AJ1006" s="3" t="b">
        <f t="shared" si="330"/>
        <v>0</v>
      </c>
      <c r="AK1006" s="3" t="b">
        <f t="shared" si="331"/>
        <v>0</v>
      </c>
      <c r="AL1006" s="3" t="b">
        <f t="shared" si="332"/>
        <v>0</v>
      </c>
      <c r="AM1006" s="3" t="b">
        <f t="shared" si="333"/>
        <v>0</v>
      </c>
      <c r="AN1006" s="3" t="b">
        <f t="shared" si="334"/>
        <v>0</v>
      </c>
      <c r="AO1006" s="3" t="b">
        <f t="shared" si="335"/>
        <v>0</v>
      </c>
      <c r="AP1006">
        <v>-8406289.6669999994</v>
      </c>
      <c r="AQ1006">
        <v>-9402848.2400000002</v>
      </c>
      <c r="AR1006">
        <v>-14234519.300000001</v>
      </c>
      <c r="AS1006">
        <v>61.323734770000002</v>
      </c>
      <c r="AT1006">
        <v>18.537709379999999</v>
      </c>
      <c r="AU1006">
        <v>43.326551619999996</v>
      </c>
      <c r="AV1006">
        <v>7.8556157420000003</v>
      </c>
      <c r="AW1006">
        <v>-3.1984978389999998</v>
      </c>
      <c r="AX1006">
        <v>-3.5914656439999999</v>
      </c>
      <c r="AY1006">
        <v>-5.6466873389999996</v>
      </c>
      <c r="AZ1006">
        <v>25.709961</v>
      </c>
      <c r="BA1006">
        <v>0</v>
      </c>
      <c r="BB1006">
        <v>6.0640017239999997</v>
      </c>
      <c r="BC1006">
        <v>6.9074098020000001</v>
      </c>
      <c r="BD1006">
        <v>0.877898069</v>
      </c>
      <c r="BE1006">
        <v>46.748973399999997</v>
      </c>
      <c r="BF1006">
        <v>8.7823694289999992</v>
      </c>
      <c r="BG1006">
        <v>3.937325247</v>
      </c>
      <c r="BH1006">
        <v>-0.639325052</v>
      </c>
      <c r="BI1006">
        <v>-0.84330668200000003</v>
      </c>
      <c r="BJ1006">
        <v>-2.6560454010000001</v>
      </c>
      <c r="BK1006">
        <v>16.450001</v>
      </c>
      <c r="BL1006">
        <v>16.450001</v>
      </c>
      <c r="BM1006">
        <v>15.3</v>
      </c>
      <c r="BN1006">
        <v>15.42</v>
      </c>
      <c r="BO1006">
        <v>-1.4500010000000001</v>
      </c>
      <c r="BP1006">
        <v>-8.5951447190000003</v>
      </c>
      <c r="BQ1006">
        <v>-0.63500049999999997</v>
      </c>
      <c r="BR1006">
        <v>0.126</v>
      </c>
      <c r="BS1006">
        <v>0.22500010000000001</v>
      </c>
      <c r="BT1006">
        <v>0.383818255</v>
      </c>
      <c r="BU1006">
        <v>24.219489119999999</v>
      </c>
      <c r="BV1006">
        <v>-13.718079469999999</v>
      </c>
      <c r="BW1006">
        <v>-6.0075733209999997</v>
      </c>
      <c r="BX1006">
        <v>1.1920529799999999</v>
      </c>
      <c r="BY1006">
        <v>2.1286669819999999</v>
      </c>
      <c r="BZ1006">
        <v>3.6312039220000001</v>
      </c>
      <c r="CA1006" t="s">
        <v>61</v>
      </c>
      <c r="CB1006">
        <v>0.50880446999999995</v>
      </c>
      <c r="CC1006">
        <v>1</v>
      </c>
    </row>
    <row r="1007" spans="1:81" x14ac:dyDescent="0.25">
      <c r="A1007">
        <v>2146</v>
      </c>
      <c r="B1007" s="1">
        <v>42076</v>
      </c>
      <c r="C1007">
        <v>2064.5600589999999</v>
      </c>
      <c r="D1007">
        <v>2064.5600589999999</v>
      </c>
      <c r="E1007">
        <v>2041.170044</v>
      </c>
      <c r="F1007">
        <v>2053.3999020000001</v>
      </c>
      <c r="G1007">
        <v>2053.3999020000001</v>
      </c>
      <c r="H1007">
        <v>3498560000</v>
      </c>
      <c r="I1007" s="2">
        <v>730048000000</v>
      </c>
      <c r="J1007">
        <v>-46350000</v>
      </c>
      <c r="K1007" s="3" t="b">
        <f t="shared" si="315"/>
        <v>0</v>
      </c>
      <c r="L1007" s="3" t="b">
        <f t="shared" si="316"/>
        <v>0</v>
      </c>
      <c r="M1007" s="3" t="b">
        <f t="shared" si="317"/>
        <v>0</v>
      </c>
      <c r="N1007" s="3" t="b">
        <f t="shared" si="318"/>
        <v>1</v>
      </c>
      <c r="O1007" s="3" t="b">
        <f t="shared" si="319"/>
        <v>0</v>
      </c>
      <c r="P1007" s="3" t="b">
        <f t="shared" si="320"/>
        <v>0</v>
      </c>
      <c r="Q1007">
        <v>-709195000</v>
      </c>
      <c r="R1007">
        <v>-1433705000</v>
      </c>
      <c r="S1007">
        <v>-995624909.10000002</v>
      </c>
      <c r="T1007" s="2">
        <v>1028060000000</v>
      </c>
      <c r="U1007">
        <v>1721035060</v>
      </c>
      <c r="V1007" s="3" t="b">
        <f t="shared" si="321"/>
        <v>1</v>
      </c>
      <c r="W1007" s="3" t="b">
        <f t="shared" si="322"/>
        <v>0</v>
      </c>
      <c r="X1007" s="3" t="b">
        <f t="shared" si="323"/>
        <v>0</v>
      </c>
      <c r="Y1007" s="3" t="b">
        <f t="shared" si="324"/>
        <v>0</v>
      </c>
      <c r="Z1007" s="3" t="b">
        <f t="shared" si="325"/>
        <v>0</v>
      </c>
      <c r="AA1007" s="3" t="b">
        <f t="shared" si="326"/>
        <v>0</v>
      </c>
      <c r="AB1007">
        <v>447062337.10000002</v>
      </c>
      <c r="AC1007">
        <v>-630924674.89999998</v>
      </c>
      <c r="AD1007">
        <v>-879053011.10000002</v>
      </c>
      <c r="AE1007">
        <v>2936383199</v>
      </c>
      <c r="AF1007">
        <v>10832998.99</v>
      </c>
      <c r="AG1007" s="3" t="b">
        <f t="shared" si="327"/>
        <v>1</v>
      </c>
      <c r="AH1007" s="3" t="b">
        <f t="shared" si="328"/>
        <v>0</v>
      </c>
      <c r="AI1007" s="3" t="b">
        <f t="shared" si="329"/>
        <v>0</v>
      </c>
      <c r="AJ1007" s="3" t="b">
        <f t="shared" si="330"/>
        <v>0</v>
      </c>
      <c r="AK1007" s="3" t="b">
        <f t="shared" si="331"/>
        <v>0</v>
      </c>
      <c r="AL1007" s="3" t="b">
        <f t="shared" si="332"/>
        <v>0</v>
      </c>
      <c r="AM1007" s="3" t="b">
        <f t="shared" si="333"/>
        <v>0</v>
      </c>
      <c r="AN1007" s="3" t="b">
        <f t="shared" si="334"/>
        <v>0</v>
      </c>
      <c r="AO1007" s="3" t="b">
        <f t="shared" si="335"/>
        <v>0</v>
      </c>
      <c r="AP1007">
        <v>8831860.3579999991</v>
      </c>
      <c r="AQ1007">
        <v>-5780624.4170000004</v>
      </c>
      <c r="AR1007">
        <v>-14614728.449999999</v>
      </c>
      <c r="AS1007">
        <v>52.274745510000002</v>
      </c>
      <c r="AT1007">
        <v>-9.0489892629999993</v>
      </c>
      <c r="AU1007">
        <v>-14.756096149999999</v>
      </c>
      <c r="AV1007">
        <v>4.7443600569999997</v>
      </c>
      <c r="AW1007">
        <v>3.8524436039999999</v>
      </c>
      <c r="AX1007">
        <v>-2.1825747369999999</v>
      </c>
      <c r="AY1007">
        <v>-5.7797972919999996</v>
      </c>
      <c r="AZ1007">
        <v>0</v>
      </c>
      <c r="BA1007">
        <v>12.550049</v>
      </c>
      <c r="BB1007">
        <v>5.6308587440000002</v>
      </c>
      <c r="BC1007">
        <v>7.3104554589999999</v>
      </c>
      <c r="BD1007">
        <v>0.77024732299999998</v>
      </c>
      <c r="BE1007">
        <v>43.51071812</v>
      </c>
      <c r="BF1007">
        <v>-3.2382552809999998</v>
      </c>
      <c r="BG1007">
        <v>2.7720570740000001</v>
      </c>
      <c r="BH1007">
        <v>2.2691555060000002</v>
      </c>
      <c r="BI1007">
        <v>-0.225888112</v>
      </c>
      <c r="BJ1007">
        <v>-2.490890866</v>
      </c>
      <c r="BK1007">
        <v>15.47</v>
      </c>
      <c r="BL1007">
        <v>16.739999999999998</v>
      </c>
      <c r="BM1007">
        <v>15.32</v>
      </c>
      <c r="BN1007">
        <v>16</v>
      </c>
      <c r="BO1007">
        <v>0.57999999999999996</v>
      </c>
      <c r="BP1007">
        <v>3.7613488980000001</v>
      </c>
      <c r="BQ1007">
        <v>-0.43500050000000001</v>
      </c>
      <c r="BR1007">
        <v>-0.35200039999999999</v>
      </c>
      <c r="BS1007">
        <v>6.0999900000000003E-2</v>
      </c>
      <c r="BT1007">
        <v>0.354969745</v>
      </c>
      <c r="BU1007">
        <v>29.70671712</v>
      </c>
      <c r="BV1007">
        <v>5.4872280040000003</v>
      </c>
      <c r="BW1007">
        <v>-4.1154257330000004</v>
      </c>
      <c r="BX1007">
        <v>-3.330183538</v>
      </c>
      <c r="BY1007">
        <v>0.57710406800000003</v>
      </c>
      <c r="BZ1007">
        <v>3.3582757380000001</v>
      </c>
      <c r="CA1007" t="s">
        <v>62</v>
      </c>
      <c r="CB1007">
        <v>-0.24036856100000001</v>
      </c>
      <c r="CC1007">
        <v>1</v>
      </c>
    </row>
    <row r="1008" spans="1:81" x14ac:dyDescent="0.25">
      <c r="A1008">
        <v>2147</v>
      </c>
      <c r="B1008" s="1">
        <v>42079</v>
      </c>
      <c r="C1008">
        <v>2055.3500979999999</v>
      </c>
      <c r="D1008">
        <v>2081.4099120000001</v>
      </c>
      <c r="E1008">
        <v>2055.3500979999999</v>
      </c>
      <c r="F1008">
        <v>2081.1899410000001</v>
      </c>
      <c r="G1008">
        <v>2081.1899410000001</v>
      </c>
      <c r="H1008">
        <v>3295600000</v>
      </c>
      <c r="I1008" s="2">
        <v>733344000000</v>
      </c>
      <c r="J1008">
        <v>-101480000</v>
      </c>
      <c r="K1008" s="3" t="b">
        <f t="shared" si="315"/>
        <v>0</v>
      </c>
      <c r="L1008" s="3" t="b">
        <f t="shared" si="316"/>
        <v>0</v>
      </c>
      <c r="M1008" s="3" t="b">
        <f t="shared" si="317"/>
        <v>0</v>
      </c>
      <c r="N1008" s="3" t="b">
        <f t="shared" si="318"/>
        <v>1</v>
      </c>
      <c r="O1008" s="3" t="b">
        <f t="shared" si="319"/>
        <v>0</v>
      </c>
      <c r="P1008" s="3" t="b">
        <f t="shared" si="320"/>
        <v>0</v>
      </c>
      <c r="Q1008">
        <v>611014000</v>
      </c>
      <c r="R1008">
        <v>-50004000</v>
      </c>
      <c r="S1008">
        <v>-666436363.60000002</v>
      </c>
      <c r="T1008" s="2">
        <v>1031300000000</v>
      </c>
      <c r="U1008">
        <v>1699982056</v>
      </c>
      <c r="V1008" s="3" t="b">
        <f t="shared" si="321"/>
        <v>1</v>
      </c>
      <c r="W1008" s="3" t="b">
        <f t="shared" si="322"/>
        <v>0</v>
      </c>
      <c r="X1008" s="3" t="b">
        <f t="shared" si="323"/>
        <v>0</v>
      </c>
      <c r="Y1008" s="3" t="b">
        <f t="shared" si="324"/>
        <v>0</v>
      </c>
      <c r="Z1008" s="3" t="b">
        <f t="shared" si="325"/>
        <v>0</v>
      </c>
      <c r="AA1008" s="3" t="b">
        <f t="shared" si="326"/>
        <v>0</v>
      </c>
      <c r="AB1008">
        <v>2020610178</v>
      </c>
      <c r="AC1008">
        <v>1071436657</v>
      </c>
      <c r="AD1008">
        <v>-612282890.89999998</v>
      </c>
      <c r="AE1008">
        <v>2980984766</v>
      </c>
      <c r="AF1008">
        <v>11674412.76</v>
      </c>
      <c r="AG1008" s="3" t="b">
        <f t="shared" si="327"/>
        <v>1</v>
      </c>
      <c r="AH1008" s="3" t="b">
        <f t="shared" si="328"/>
        <v>0</v>
      </c>
      <c r="AI1008" s="3" t="b">
        <f t="shared" si="329"/>
        <v>0</v>
      </c>
      <c r="AJ1008" s="3" t="b">
        <f t="shared" si="330"/>
        <v>0</v>
      </c>
      <c r="AK1008" s="3" t="b">
        <f t="shared" si="331"/>
        <v>0</v>
      </c>
      <c r="AL1008" s="3" t="b">
        <f t="shared" si="332"/>
        <v>0</v>
      </c>
      <c r="AM1008" s="3" t="b">
        <f t="shared" si="333"/>
        <v>0</v>
      </c>
      <c r="AN1008" s="3" t="b">
        <f t="shared" si="334"/>
        <v>0</v>
      </c>
      <c r="AO1008" s="3" t="b">
        <f t="shared" si="335"/>
        <v>0</v>
      </c>
      <c r="AP1008">
        <v>17754995.27</v>
      </c>
      <c r="AQ1008">
        <v>14113570.76</v>
      </c>
      <c r="AR1008">
        <v>-10033795.050000001</v>
      </c>
      <c r="AS1008">
        <v>72.312258069999999</v>
      </c>
      <c r="AT1008">
        <v>20.03751256</v>
      </c>
      <c r="AU1008">
        <v>38.331152779999996</v>
      </c>
      <c r="AV1008">
        <v>5.4942616510000004</v>
      </c>
      <c r="AW1008">
        <v>7.9529708780000004</v>
      </c>
      <c r="AX1008">
        <v>6.2888229689999999</v>
      </c>
      <c r="AY1008">
        <v>-3.753746343</v>
      </c>
      <c r="AZ1008">
        <v>27.790039</v>
      </c>
      <c r="BA1008">
        <v>0</v>
      </c>
      <c r="BB1008">
        <v>7.2136573339999996</v>
      </c>
      <c r="BC1008">
        <v>6.7882800689999998</v>
      </c>
      <c r="BD1008">
        <v>1.062663482</v>
      </c>
      <c r="BE1008">
        <v>51.518994309999997</v>
      </c>
      <c r="BF1008">
        <v>8.008276188</v>
      </c>
      <c r="BG1008">
        <v>2.3850104540000001</v>
      </c>
      <c r="BH1008">
        <v>3.7418915730000002</v>
      </c>
      <c r="BI1008">
        <v>3.0833456950000002</v>
      </c>
      <c r="BJ1008">
        <v>-1.4492063610000001</v>
      </c>
      <c r="BK1008">
        <v>15.78</v>
      </c>
      <c r="BL1008">
        <v>15.89</v>
      </c>
      <c r="BM1008">
        <v>15.36</v>
      </c>
      <c r="BN1008">
        <v>15.61</v>
      </c>
      <c r="BO1008">
        <v>-0.39</v>
      </c>
      <c r="BP1008">
        <v>-2.4375</v>
      </c>
      <c r="BQ1008">
        <v>9.5000000000000001E-2</v>
      </c>
      <c r="BR1008">
        <v>-0.32000030000000002</v>
      </c>
      <c r="BS1008">
        <v>-0.3030003</v>
      </c>
      <c r="BT1008">
        <v>0.25260608499999998</v>
      </c>
      <c r="BU1008">
        <v>27.638193730000001</v>
      </c>
      <c r="BV1008">
        <v>-2.0685233909999998</v>
      </c>
      <c r="BW1008">
        <v>1.709352306</v>
      </c>
      <c r="BX1008">
        <v>-2.5410896570000001</v>
      </c>
      <c r="BY1008">
        <v>-2.5423735519999999</v>
      </c>
      <c r="BZ1008">
        <v>2.4782671199999999</v>
      </c>
      <c r="CA1008" t="s">
        <v>61</v>
      </c>
      <c r="CB1008">
        <v>0.59215758399999996</v>
      </c>
      <c r="CC1008">
        <v>1</v>
      </c>
    </row>
    <row r="1009" spans="1:81" x14ac:dyDescent="0.25">
      <c r="A1009">
        <v>2148</v>
      </c>
      <c r="B1009" s="1">
        <v>42080</v>
      </c>
      <c r="C1009">
        <v>2080.5900879999999</v>
      </c>
      <c r="D1009">
        <v>2080.5900879999999</v>
      </c>
      <c r="E1009">
        <v>2065.080078</v>
      </c>
      <c r="F1009">
        <v>2074.280029</v>
      </c>
      <c r="G1009">
        <v>2074.280029</v>
      </c>
      <c r="H1009">
        <v>3221840000</v>
      </c>
      <c r="I1009" s="2">
        <v>730122000000</v>
      </c>
      <c r="J1009">
        <v>36880000</v>
      </c>
      <c r="K1009" s="3" t="b">
        <f t="shared" si="315"/>
        <v>1</v>
      </c>
      <c r="L1009" s="3" t="b">
        <f t="shared" si="316"/>
        <v>0</v>
      </c>
      <c r="M1009" s="3" t="b">
        <f t="shared" si="317"/>
        <v>0</v>
      </c>
      <c r="N1009" s="3" t="b">
        <f t="shared" si="318"/>
        <v>0</v>
      </c>
      <c r="O1009" s="3" t="b">
        <f t="shared" si="319"/>
        <v>0</v>
      </c>
      <c r="P1009" s="3" t="b">
        <f t="shared" si="320"/>
        <v>0</v>
      </c>
      <c r="Q1009">
        <v>-697880000</v>
      </c>
      <c r="R1009">
        <v>-24084000</v>
      </c>
      <c r="S1009">
        <v>-634017515.20000005</v>
      </c>
      <c r="T1009" s="2">
        <v>1031900000000</v>
      </c>
      <c r="U1009">
        <v>1920135393</v>
      </c>
      <c r="V1009" s="3" t="b">
        <f t="shared" si="321"/>
        <v>1</v>
      </c>
      <c r="W1009" s="3" t="b">
        <f t="shared" si="322"/>
        <v>0</v>
      </c>
      <c r="X1009" s="3" t="b">
        <f t="shared" si="323"/>
        <v>0</v>
      </c>
      <c r="Y1009" s="3" t="b">
        <f t="shared" si="324"/>
        <v>0</v>
      </c>
      <c r="Z1009" s="3" t="b">
        <f t="shared" si="325"/>
        <v>0</v>
      </c>
      <c r="AA1009" s="3" t="b">
        <f t="shared" si="326"/>
        <v>0</v>
      </c>
      <c r="AB1009">
        <v>1524077739</v>
      </c>
      <c r="AC1009">
        <v>1796464593</v>
      </c>
      <c r="AD1009">
        <v>-267184797.90000001</v>
      </c>
      <c r="AE1009">
        <v>2970287697</v>
      </c>
      <c r="AF1009">
        <v>16952249.18</v>
      </c>
      <c r="AG1009" s="3" t="b">
        <f t="shared" si="327"/>
        <v>1</v>
      </c>
      <c r="AH1009" s="3" t="b">
        <f t="shared" si="328"/>
        <v>0</v>
      </c>
      <c r="AI1009" s="3" t="b">
        <f t="shared" si="329"/>
        <v>0</v>
      </c>
      <c r="AJ1009" s="3" t="b">
        <f t="shared" si="330"/>
        <v>0</v>
      </c>
      <c r="AK1009" s="3" t="b">
        <f t="shared" si="331"/>
        <v>0</v>
      </c>
      <c r="AL1009" s="3" t="b">
        <f t="shared" si="332"/>
        <v>0</v>
      </c>
      <c r="AM1009" s="3" t="b">
        <f t="shared" si="333"/>
        <v>0</v>
      </c>
      <c r="AN1009" s="3" t="b">
        <f t="shared" si="334"/>
        <v>0</v>
      </c>
      <c r="AO1009" s="3" t="b">
        <f t="shared" si="335"/>
        <v>0</v>
      </c>
      <c r="AP1009">
        <v>8255683.8389999997</v>
      </c>
      <c r="AQ1009">
        <v>13448981.82</v>
      </c>
      <c r="AR1009">
        <v>-6174770.4510000004</v>
      </c>
      <c r="AS1009">
        <v>67.329989119999993</v>
      </c>
      <c r="AT1009">
        <v>-4.9822689530000002</v>
      </c>
      <c r="AU1009">
        <v>-6.8899369019999996</v>
      </c>
      <c r="AV1009">
        <v>7.527621806</v>
      </c>
      <c r="AW1009">
        <v>3.8056275610000001</v>
      </c>
      <c r="AX1009">
        <v>6.0076450750000001</v>
      </c>
      <c r="AY1009">
        <v>-2.1450105050000001</v>
      </c>
      <c r="AZ1009">
        <v>0</v>
      </c>
      <c r="BA1009">
        <v>6.9099120000000003</v>
      </c>
      <c r="BB1009">
        <v>6.6983960959999997</v>
      </c>
      <c r="BC1009">
        <v>6.7969680639999996</v>
      </c>
      <c r="BD1009">
        <v>0.98549765600000006</v>
      </c>
      <c r="BE1009">
        <v>49.634793219999999</v>
      </c>
      <c r="BF1009">
        <v>-1.8842010840000001</v>
      </c>
      <c r="BG1009">
        <v>3.0620375520000001</v>
      </c>
      <c r="BH1009">
        <v>1.6665735660000001</v>
      </c>
      <c r="BI1009">
        <v>2.8106399409999998</v>
      </c>
      <c r="BJ1009">
        <v>-0.64586814599999998</v>
      </c>
      <c r="BK1009">
        <v>16.309999000000001</v>
      </c>
      <c r="BL1009">
        <v>16.370000999999998</v>
      </c>
      <c r="BM1009">
        <v>15.66</v>
      </c>
      <c r="BN1009">
        <v>15.66</v>
      </c>
      <c r="BO1009">
        <v>0.05</v>
      </c>
      <c r="BP1009">
        <v>0.320307495</v>
      </c>
      <c r="BQ1009">
        <v>-0.17</v>
      </c>
      <c r="BR1009">
        <v>3.3000000000000002E-2</v>
      </c>
      <c r="BS1009">
        <v>-0.22300020000000001</v>
      </c>
      <c r="BT1009">
        <v>0.176484848</v>
      </c>
      <c r="BU1009">
        <v>28.140706349999999</v>
      </c>
      <c r="BV1009">
        <v>0.50251261300000005</v>
      </c>
      <c r="BW1009">
        <v>-0.78300538900000005</v>
      </c>
      <c r="BX1009">
        <v>0.96951282900000002</v>
      </c>
      <c r="BY1009">
        <v>-1.6175019879999999</v>
      </c>
      <c r="BZ1009">
        <v>1.8284884889999999</v>
      </c>
      <c r="CA1009" t="s">
        <v>60</v>
      </c>
      <c r="CB1009">
        <v>-3.7666488999999997E-2</v>
      </c>
      <c r="CC1009">
        <v>1</v>
      </c>
    </row>
    <row r="1010" spans="1:81" x14ac:dyDescent="0.25">
      <c r="A1010">
        <v>2149</v>
      </c>
      <c r="B1010" s="1">
        <v>42081</v>
      </c>
      <c r="C1010">
        <v>2072.8400879999999</v>
      </c>
      <c r="D1010">
        <v>2106.8500979999999</v>
      </c>
      <c r="E1010">
        <v>2061.2299800000001</v>
      </c>
      <c r="F1010">
        <v>2099.5</v>
      </c>
      <c r="G1010">
        <v>2099.5</v>
      </c>
      <c r="H1010">
        <v>4128210000</v>
      </c>
      <c r="I1010" s="2">
        <v>734250000000</v>
      </c>
      <c r="J1010">
        <v>453185000</v>
      </c>
      <c r="K1010" s="3" t="b">
        <f t="shared" si="315"/>
        <v>1</v>
      </c>
      <c r="L1010" s="3" t="b">
        <f t="shared" si="316"/>
        <v>0</v>
      </c>
      <c r="M1010" s="3" t="b">
        <f t="shared" si="317"/>
        <v>0</v>
      </c>
      <c r="N1010" s="3" t="b">
        <f t="shared" si="318"/>
        <v>0</v>
      </c>
      <c r="O1010" s="3" t="b">
        <f t="shared" si="319"/>
        <v>0</v>
      </c>
      <c r="P1010" s="3" t="b">
        <f t="shared" si="320"/>
        <v>0</v>
      </c>
      <c r="Q1010">
        <v>938407000</v>
      </c>
      <c r="R1010">
        <v>148058000</v>
      </c>
      <c r="S1010">
        <v>-508534303</v>
      </c>
      <c r="T1010" s="2">
        <v>1034700000000</v>
      </c>
      <c r="U1010">
        <v>1699140864</v>
      </c>
      <c r="V1010" s="3" t="b">
        <f t="shared" si="321"/>
        <v>1</v>
      </c>
      <c r="W1010" s="3" t="b">
        <f t="shared" si="322"/>
        <v>0</v>
      </c>
      <c r="X1010" s="3" t="b">
        <f t="shared" si="323"/>
        <v>0</v>
      </c>
      <c r="Y1010" s="3" t="b">
        <f t="shared" si="324"/>
        <v>0</v>
      </c>
      <c r="Z1010" s="3" t="b">
        <f t="shared" si="325"/>
        <v>0</v>
      </c>
      <c r="AA1010" s="3" t="b">
        <f t="shared" si="326"/>
        <v>0</v>
      </c>
      <c r="AB1010">
        <v>2051504328</v>
      </c>
      <c r="AC1010">
        <v>1743676247</v>
      </c>
      <c r="AD1010">
        <v>164398066.69999999</v>
      </c>
      <c r="AE1010">
        <v>3020480215</v>
      </c>
      <c r="AF1010">
        <v>19747724.57</v>
      </c>
      <c r="AG1010" s="3" t="b">
        <f t="shared" si="327"/>
        <v>1</v>
      </c>
      <c r="AH1010" s="3" t="b">
        <f t="shared" si="328"/>
        <v>0</v>
      </c>
      <c r="AI1010" s="3" t="b">
        <f t="shared" si="329"/>
        <v>0</v>
      </c>
      <c r="AJ1010" s="3" t="b">
        <f t="shared" si="330"/>
        <v>0</v>
      </c>
      <c r="AK1010" s="3" t="b">
        <f t="shared" si="331"/>
        <v>0</v>
      </c>
      <c r="AL1010" s="3" t="b">
        <f t="shared" si="332"/>
        <v>0</v>
      </c>
      <c r="AM1010" s="3" t="b">
        <f t="shared" si="333"/>
        <v>0</v>
      </c>
      <c r="AN1010" s="3" t="b">
        <f t="shared" si="334"/>
        <v>0</v>
      </c>
      <c r="AO1010" s="3" t="b">
        <f t="shared" si="335"/>
        <v>0</v>
      </c>
      <c r="AP1010">
        <v>24159397.899999999</v>
      </c>
      <c r="AQ1010">
        <v>15959304.77</v>
      </c>
      <c r="AR1010">
        <v>219958.12650000001</v>
      </c>
      <c r="AS1010">
        <v>85.514399940000004</v>
      </c>
      <c r="AT1010">
        <v>18.18441082</v>
      </c>
      <c r="AU1010">
        <v>27.00789211</v>
      </c>
      <c r="AV1010">
        <v>6.6010709319999998</v>
      </c>
      <c r="AW1010">
        <v>9.4736694329999995</v>
      </c>
      <c r="AX1010">
        <v>6.3436573940000001</v>
      </c>
      <c r="AY1010">
        <v>0.30374853800000001</v>
      </c>
      <c r="AZ1010">
        <v>25.219971000000001</v>
      </c>
      <c r="BA1010">
        <v>0</v>
      </c>
      <c r="BB1010">
        <v>8.0213657319999996</v>
      </c>
      <c r="BC1010">
        <v>6.3114703460000001</v>
      </c>
      <c r="BD1010">
        <v>1.2709187070000001</v>
      </c>
      <c r="BE1010">
        <v>55.964958289999998</v>
      </c>
      <c r="BF1010">
        <v>6.3301650609999998</v>
      </c>
      <c r="BG1010">
        <v>2.2229819879999999</v>
      </c>
      <c r="BH1010">
        <v>3.5478519409999998</v>
      </c>
      <c r="BI1010">
        <v>2.455604487</v>
      </c>
      <c r="BJ1010">
        <v>0.36544519399999997</v>
      </c>
      <c r="BK1010">
        <v>14.6</v>
      </c>
      <c r="BL1010">
        <v>16.290001</v>
      </c>
      <c r="BM1010">
        <v>13.38</v>
      </c>
      <c r="BN1010">
        <v>13.97</v>
      </c>
      <c r="BO1010">
        <v>-1.69</v>
      </c>
      <c r="BP1010">
        <v>-10.791826309999999</v>
      </c>
      <c r="BQ1010">
        <v>-0.82</v>
      </c>
      <c r="BR1010">
        <v>-0.60399999999999998</v>
      </c>
      <c r="BS1010">
        <v>-0.32400000000000001</v>
      </c>
      <c r="BT1010">
        <v>1.1030279E-2</v>
      </c>
      <c r="BU1010">
        <v>11.15578002</v>
      </c>
      <c r="BV1010">
        <v>-16.98492633</v>
      </c>
      <c r="BW1010">
        <v>-8.241206858</v>
      </c>
      <c r="BX1010">
        <v>-5.5150298710000003</v>
      </c>
      <c r="BY1010">
        <v>-2.7693428990000002</v>
      </c>
      <c r="BZ1010">
        <v>0.259200341</v>
      </c>
      <c r="CA1010" t="s">
        <v>61</v>
      </c>
      <c r="CB1010">
        <v>0.58981900799999998</v>
      </c>
      <c r="CC1010">
        <v>1</v>
      </c>
    </row>
    <row r="1011" spans="1:81" x14ac:dyDescent="0.25">
      <c r="A1011">
        <v>2160</v>
      </c>
      <c r="B1011" s="1">
        <v>42096</v>
      </c>
      <c r="C1011">
        <v>2060.030029</v>
      </c>
      <c r="D1011">
        <v>2072.169922</v>
      </c>
      <c r="E1011">
        <v>2057.320068</v>
      </c>
      <c r="F1011">
        <v>2066.959961</v>
      </c>
      <c r="G1011">
        <v>2066.959961</v>
      </c>
      <c r="H1011">
        <v>3095960000</v>
      </c>
      <c r="I1011" s="2">
        <v>725112000000</v>
      </c>
      <c r="J1011">
        <v>-223655000</v>
      </c>
      <c r="K1011" s="3" t="b">
        <f t="shared" si="315"/>
        <v>0</v>
      </c>
      <c r="L1011" s="3" t="b">
        <f t="shared" si="316"/>
        <v>0</v>
      </c>
      <c r="M1011" s="3" t="b">
        <f t="shared" si="317"/>
        <v>0</v>
      </c>
      <c r="N1011" s="3" t="b">
        <f t="shared" si="318"/>
        <v>1</v>
      </c>
      <c r="O1011" s="3" t="b">
        <f t="shared" si="319"/>
        <v>0</v>
      </c>
      <c r="P1011" s="3" t="b">
        <f t="shared" si="320"/>
        <v>0</v>
      </c>
      <c r="Q1011">
        <v>-1501485000</v>
      </c>
      <c r="R1011">
        <v>-873216000</v>
      </c>
      <c r="S1011">
        <v>-1170586061</v>
      </c>
      <c r="T1011" s="2">
        <v>1028730000000</v>
      </c>
      <c r="U1011">
        <v>771947266.79999995</v>
      </c>
      <c r="V1011" s="3" t="b">
        <f t="shared" si="321"/>
        <v>1</v>
      </c>
      <c r="W1011" s="3" t="b">
        <f t="shared" si="322"/>
        <v>0</v>
      </c>
      <c r="X1011" s="3" t="b">
        <f t="shared" si="323"/>
        <v>0</v>
      </c>
      <c r="Y1011" s="3" t="b">
        <f t="shared" si="324"/>
        <v>0</v>
      </c>
      <c r="Z1011" s="3" t="b">
        <f t="shared" si="325"/>
        <v>0</v>
      </c>
      <c r="AA1011" s="3" t="b">
        <f t="shared" si="326"/>
        <v>0</v>
      </c>
      <c r="AB1011">
        <v>-386544771.10000002</v>
      </c>
      <c r="AC1011">
        <v>-85558442.280000001</v>
      </c>
      <c r="AD1011">
        <v>-600410739.39999998</v>
      </c>
      <c r="AE1011">
        <v>2979540620</v>
      </c>
      <c r="AF1011">
        <v>-1561337.0279999999</v>
      </c>
      <c r="AG1011" s="3" t="b">
        <f t="shared" si="327"/>
        <v>0</v>
      </c>
      <c r="AH1011" s="3" t="b">
        <f t="shared" si="328"/>
        <v>0</v>
      </c>
      <c r="AI1011" s="3" t="b">
        <f t="shared" si="329"/>
        <v>0</v>
      </c>
      <c r="AJ1011" s="3" t="b">
        <f t="shared" si="330"/>
        <v>1</v>
      </c>
      <c r="AK1011" s="3" t="b">
        <f t="shared" si="331"/>
        <v>0</v>
      </c>
      <c r="AL1011" s="3" t="b">
        <f t="shared" si="332"/>
        <v>0</v>
      </c>
      <c r="AM1011" s="3" t="b">
        <f t="shared" si="333"/>
        <v>0</v>
      </c>
      <c r="AN1011" s="3" t="b">
        <f t="shared" si="334"/>
        <v>0</v>
      </c>
      <c r="AO1011" s="3" t="b">
        <f t="shared" si="335"/>
        <v>0</v>
      </c>
      <c r="AP1011">
        <v>-11251652.42</v>
      </c>
      <c r="AQ1011">
        <v>-3798837.7570000002</v>
      </c>
      <c r="AR1011">
        <v>-8222269.2359999996</v>
      </c>
      <c r="AS1011">
        <v>34.130124940000002</v>
      </c>
      <c r="AT1011">
        <v>9.0988818830000007</v>
      </c>
      <c r="AU1011">
        <v>36.350099999999998</v>
      </c>
      <c r="AV1011">
        <v>-1.741428414</v>
      </c>
      <c r="AW1011">
        <v>-10.69191066</v>
      </c>
      <c r="AX1011">
        <v>-8.782261299</v>
      </c>
      <c r="AY1011">
        <v>-6.9713930120000001</v>
      </c>
      <c r="AZ1011">
        <v>7.2700199999999997</v>
      </c>
      <c r="BA1011">
        <v>0</v>
      </c>
      <c r="BB1011">
        <v>6.4604801140000001</v>
      </c>
      <c r="BC1011">
        <v>7.1460264819999999</v>
      </c>
      <c r="BD1011">
        <v>0.90406607500000002</v>
      </c>
      <c r="BE1011">
        <v>47.480814189999997</v>
      </c>
      <c r="BF1011">
        <v>2.0839062140000002</v>
      </c>
      <c r="BG1011">
        <v>5.7757326999999997E-2</v>
      </c>
      <c r="BH1011">
        <v>-1.5692548989999999</v>
      </c>
      <c r="BI1011">
        <v>-0.193736399</v>
      </c>
      <c r="BJ1011">
        <v>-1.0217666700000001</v>
      </c>
      <c r="BK1011">
        <v>15.3</v>
      </c>
      <c r="BL1011">
        <v>15.51</v>
      </c>
      <c r="BM1011">
        <v>14.27</v>
      </c>
      <c r="BN1011">
        <v>14.67</v>
      </c>
      <c r="BO1011">
        <v>-0.44</v>
      </c>
      <c r="BP1011">
        <v>-2.911978822</v>
      </c>
      <c r="BQ1011">
        <v>-0.31</v>
      </c>
      <c r="BR1011">
        <v>0.03</v>
      </c>
      <c r="BS1011">
        <v>-0.02</v>
      </c>
      <c r="BT1011">
        <v>0.19139393900000001</v>
      </c>
      <c r="BU1011">
        <v>31.602369199999998</v>
      </c>
      <c r="BV1011">
        <v>-6.5281889419999999</v>
      </c>
      <c r="BW1011">
        <v>-4.5994058459999998</v>
      </c>
      <c r="BX1011">
        <v>0.445103792</v>
      </c>
      <c r="BY1011">
        <v>2.2837091809999999</v>
      </c>
      <c r="BZ1011">
        <v>3.6197708789999998</v>
      </c>
      <c r="CA1011" t="s">
        <v>60</v>
      </c>
      <c r="CB1011">
        <v>7.6654633999999999E-2</v>
      </c>
      <c r="CC1011">
        <v>1</v>
      </c>
    </row>
    <row r="1012" spans="1:81" x14ac:dyDescent="0.25">
      <c r="A1012">
        <v>2227</v>
      </c>
      <c r="B1012" s="1">
        <v>42194</v>
      </c>
      <c r="C1012">
        <v>2049.7299800000001</v>
      </c>
      <c r="D1012">
        <v>2074.280029</v>
      </c>
      <c r="E1012">
        <v>2049.7299800000001</v>
      </c>
      <c r="F1012">
        <v>2051.3100589999999</v>
      </c>
      <c r="G1012">
        <v>2051.3100589999999</v>
      </c>
      <c r="H1012">
        <v>3446810000</v>
      </c>
      <c r="I1012" s="2">
        <v>726074000000</v>
      </c>
      <c r="J1012">
        <v>-80985000</v>
      </c>
      <c r="K1012" s="3" t="b">
        <f t="shared" si="315"/>
        <v>0</v>
      </c>
      <c r="L1012" s="3" t="b">
        <f t="shared" si="316"/>
        <v>0</v>
      </c>
      <c r="M1012" s="3" t="b">
        <f t="shared" si="317"/>
        <v>0</v>
      </c>
      <c r="N1012" s="3" t="b">
        <f t="shared" si="318"/>
        <v>1</v>
      </c>
      <c r="O1012" s="3" t="b">
        <f t="shared" si="319"/>
        <v>0</v>
      </c>
      <c r="P1012" s="3" t="b">
        <f t="shared" si="320"/>
        <v>0</v>
      </c>
      <c r="Q1012">
        <v>928129000</v>
      </c>
      <c r="R1012">
        <v>247054000</v>
      </c>
      <c r="S1012">
        <v>-125227151.5</v>
      </c>
      <c r="T1012" s="2">
        <v>1022400000000</v>
      </c>
      <c r="U1012">
        <v>-3085048912</v>
      </c>
      <c r="V1012" s="3" t="b">
        <f t="shared" si="321"/>
        <v>0</v>
      </c>
      <c r="W1012" s="3" t="b">
        <f t="shared" si="322"/>
        <v>0</v>
      </c>
      <c r="X1012" s="3" t="b">
        <f t="shared" si="323"/>
        <v>0</v>
      </c>
      <c r="Y1012" s="3" t="b">
        <f t="shared" si="324"/>
        <v>1</v>
      </c>
      <c r="Z1012" s="3" t="b">
        <f t="shared" si="325"/>
        <v>0</v>
      </c>
      <c r="AA1012" s="3" t="b">
        <f t="shared" si="326"/>
        <v>0</v>
      </c>
      <c r="AB1012">
        <v>-991765315.29999995</v>
      </c>
      <c r="AC1012">
        <v>-357159650.5</v>
      </c>
      <c r="AD1012">
        <v>-359935992.89999998</v>
      </c>
      <c r="AE1012">
        <v>2934536337</v>
      </c>
      <c r="AF1012">
        <v>-26149362.390000001</v>
      </c>
      <c r="AG1012" s="3" t="b">
        <f t="shared" si="327"/>
        <v>0</v>
      </c>
      <c r="AH1012" s="3" t="b">
        <f t="shared" si="328"/>
        <v>0</v>
      </c>
      <c r="AI1012" s="3" t="b">
        <f t="shared" si="329"/>
        <v>0</v>
      </c>
      <c r="AJ1012" s="3" t="b">
        <f t="shared" si="330"/>
        <v>1</v>
      </c>
      <c r="AK1012" s="3" t="b">
        <f t="shared" si="331"/>
        <v>0</v>
      </c>
      <c r="AL1012" s="3" t="b">
        <f t="shared" si="332"/>
        <v>0</v>
      </c>
      <c r="AM1012" s="3" t="b">
        <f t="shared" si="333"/>
        <v>1</v>
      </c>
      <c r="AN1012" s="3" t="b">
        <f t="shared" si="334"/>
        <v>0</v>
      </c>
      <c r="AO1012" s="3" t="b">
        <f t="shared" si="335"/>
        <v>0</v>
      </c>
      <c r="AP1012">
        <v>-13565328.109999999</v>
      </c>
      <c r="AQ1012">
        <v>-11028150.390000001</v>
      </c>
      <c r="AR1012">
        <v>-6460169.1540000001</v>
      </c>
      <c r="AS1012">
        <v>8.0375335589999999</v>
      </c>
      <c r="AT1012">
        <v>5.1047491750000002</v>
      </c>
      <c r="AU1012">
        <v>174.05811349999999</v>
      </c>
      <c r="AV1012">
        <v>-16.554600449999999</v>
      </c>
      <c r="AW1012">
        <v>-6.1703227180000004</v>
      </c>
      <c r="AX1012">
        <v>-4.9053283729999997</v>
      </c>
      <c r="AY1012">
        <v>-3.042445114</v>
      </c>
      <c r="AZ1012">
        <v>4.6300049999999997</v>
      </c>
      <c r="BA1012">
        <v>0</v>
      </c>
      <c r="BB1012">
        <v>4.5757987550000001</v>
      </c>
      <c r="BC1012">
        <v>7.3652825760000002</v>
      </c>
      <c r="BD1012">
        <v>0.62126587899999997</v>
      </c>
      <c r="BE1012">
        <v>38.319802269999997</v>
      </c>
      <c r="BF1012">
        <v>1.7569250919999999</v>
      </c>
      <c r="BG1012">
        <v>-3.6349766639999999</v>
      </c>
      <c r="BH1012">
        <v>-1.602185709</v>
      </c>
      <c r="BI1012">
        <v>-1.3368203139999999</v>
      </c>
      <c r="BJ1012">
        <v>-0.682742878</v>
      </c>
      <c r="BK1012">
        <v>17.459999</v>
      </c>
      <c r="BL1012">
        <v>20.049999</v>
      </c>
      <c r="BM1012">
        <v>17.200001</v>
      </c>
      <c r="BN1012">
        <v>19.969999000000001</v>
      </c>
      <c r="BO1012">
        <v>0.30999900000000002</v>
      </c>
      <c r="BP1012">
        <v>1.57680061</v>
      </c>
      <c r="BQ1012">
        <v>1.9399995000000001</v>
      </c>
      <c r="BR1012">
        <v>1.2449996999999999</v>
      </c>
      <c r="BS1012">
        <v>0.90099960000000001</v>
      </c>
      <c r="BT1012">
        <v>0.46278783000000001</v>
      </c>
      <c r="BU1012">
        <v>99.027946420000006</v>
      </c>
      <c r="BV1012">
        <v>0.78232007199999998</v>
      </c>
      <c r="BW1012">
        <v>22.759583889999998</v>
      </c>
      <c r="BX1012">
        <v>14.67078806</v>
      </c>
      <c r="BY1012">
        <v>10.670247290000001</v>
      </c>
      <c r="BZ1012">
        <v>3.5054056509999998</v>
      </c>
      <c r="CA1012" t="s">
        <v>60</v>
      </c>
      <c r="CB1012">
        <v>-0.139497173</v>
      </c>
      <c r="CC1012">
        <v>1</v>
      </c>
    </row>
    <row r="1013" spans="1:81" x14ac:dyDescent="0.25">
      <c r="A1013">
        <v>2228</v>
      </c>
      <c r="B1013" s="1">
        <v>42195</v>
      </c>
      <c r="C1013">
        <v>2052.73999</v>
      </c>
      <c r="D1013">
        <v>2081.3100589999999</v>
      </c>
      <c r="E1013">
        <v>2052.73999</v>
      </c>
      <c r="F1013">
        <v>2076.6201169999999</v>
      </c>
      <c r="G1013">
        <v>2076.6201169999999</v>
      </c>
      <c r="H1013">
        <v>3065070000</v>
      </c>
      <c r="I1013" s="2">
        <v>729139000000</v>
      </c>
      <c r="J1013">
        <v>3255940000</v>
      </c>
      <c r="K1013" s="3" t="b">
        <f t="shared" si="315"/>
        <v>1</v>
      </c>
      <c r="L1013" s="3" t="b">
        <f t="shared" si="316"/>
        <v>0</v>
      </c>
      <c r="M1013" s="3" t="b">
        <f t="shared" si="317"/>
        <v>0</v>
      </c>
      <c r="N1013" s="3" t="b">
        <f t="shared" si="318"/>
        <v>0</v>
      </c>
      <c r="O1013" s="3" t="b">
        <f t="shared" si="319"/>
        <v>0</v>
      </c>
      <c r="P1013" s="3" t="b">
        <f t="shared" si="320"/>
        <v>0</v>
      </c>
      <c r="Q1013">
        <v>1215611000</v>
      </c>
      <c r="R1013">
        <v>1456155000</v>
      </c>
      <c r="S1013">
        <v>395760909.10000002</v>
      </c>
      <c r="T1013" s="2">
        <v>1024460000000</v>
      </c>
      <c r="U1013">
        <v>-472176955.5</v>
      </c>
      <c r="V1013" s="3" t="b">
        <f t="shared" si="321"/>
        <v>0</v>
      </c>
      <c r="W1013" s="3" t="b">
        <f t="shared" si="322"/>
        <v>0</v>
      </c>
      <c r="X1013" s="3" t="b">
        <f t="shared" si="323"/>
        <v>0</v>
      </c>
      <c r="Y1013" s="3" t="b">
        <f t="shared" si="324"/>
        <v>1</v>
      </c>
      <c r="Z1013" s="3" t="b">
        <f t="shared" si="325"/>
        <v>0</v>
      </c>
      <c r="AA1013" s="3" t="b">
        <f t="shared" si="326"/>
        <v>0</v>
      </c>
      <c r="AB1013">
        <v>-1533710323</v>
      </c>
      <c r="AC1013">
        <v>-655300787.89999998</v>
      </c>
      <c r="AD1013">
        <v>-212176878.59999999</v>
      </c>
      <c r="AE1013">
        <v>2972354657</v>
      </c>
      <c r="AF1013">
        <v>22807851.140000001</v>
      </c>
      <c r="AG1013" s="3" t="b">
        <f t="shared" si="327"/>
        <v>1</v>
      </c>
      <c r="AH1013" s="3" t="b">
        <f t="shared" si="328"/>
        <v>0</v>
      </c>
      <c r="AI1013" s="3" t="b">
        <f t="shared" si="329"/>
        <v>0</v>
      </c>
      <c r="AJ1013" s="3" t="b">
        <f t="shared" si="330"/>
        <v>0</v>
      </c>
      <c r="AK1013" s="3" t="b">
        <f t="shared" si="331"/>
        <v>0</v>
      </c>
      <c r="AL1013" s="3" t="b">
        <f t="shared" si="332"/>
        <v>0</v>
      </c>
      <c r="AM1013" s="3" t="b">
        <f t="shared" si="333"/>
        <v>0</v>
      </c>
      <c r="AN1013" s="3" t="b">
        <f t="shared" si="334"/>
        <v>0</v>
      </c>
      <c r="AO1013" s="3" t="b">
        <f t="shared" si="335"/>
        <v>0</v>
      </c>
      <c r="AP1013">
        <v>-3564383.2769999998</v>
      </c>
      <c r="AQ1013">
        <v>-2703353.4640000002</v>
      </c>
      <c r="AR1013">
        <v>-2905637.34</v>
      </c>
      <c r="AS1013">
        <v>35.942794499999998</v>
      </c>
      <c r="AT1013">
        <v>27.905260940000002</v>
      </c>
      <c r="AU1013">
        <v>347.18686689999998</v>
      </c>
      <c r="AV1013">
        <v>16.505005059999998</v>
      </c>
      <c r="AW1013">
        <v>-1.0507070730000001</v>
      </c>
      <c r="AX1013">
        <v>0.70418029100000001</v>
      </c>
      <c r="AY1013">
        <v>-0.470362958</v>
      </c>
      <c r="AZ1013">
        <v>25.310058000000001</v>
      </c>
      <c r="BA1013">
        <v>0</v>
      </c>
      <c r="BB1013">
        <v>6.0568172730000001</v>
      </c>
      <c r="BC1013">
        <v>6.8391909640000002</v>
      </c>
      <c r="BD1013">
        <v>0.88560435100000001</v>
      </c>
      <c r="BE1013">
        <v>46.966605180000002</v>
      </c>
      <c r="BF1013">
        <v>8.6468029120000001</v>
      </c>
      <c r="BG1013">
        <v>5.2018640019999998</v>
      </c>
      <c r="BH1013">
        <v>0.58874738400000004</v>
      </c>
      <c r="BI1013">
        <v>0.53603333799999997</v>
      </c>
      <c r="BJ1013">
        <v>5.4148157000000002E-2</v>
      </c>
      <c r="BK1013">
        <v>17.450001</v>
      </c>
      <c r="BL1013">
        <v>18.170000000000002</v>
      </c>
      <c r="BM1013">
        <v>16.600000000000001</v>
      </c>
      <c r="BN1013">
        <v>16.829999999999998</v>
      </c>
      <c r="BO1013">
        <v>-3.139999</v>
      </c>
      <c r="BP1013">
        <v>-15.72358116</v>
      </c>
      <c r="BQ1013">
        <v>-1.415</v>
      </c>
      <c r="BR1013">
        <v>0.2529999</v>
      </c>
      <c r="BS1013">
        <v>0.35199989999999998</v>
      </c>
      <c r="BT1013">
        <v>0.24545449699999999</v>
      </c>
      <c r="BU1013">
        <v>60.874855510000003</v>
      </c>
      <c r="BV1013">
        <v>-38.153090910000003</v>
      </c>
      <c r="BW1013">
        <v>-18.685385419999999</v>
      </c>
      <c r="BX1013">
        <v>2.2880550710000001</v>
      </c>
      <c r="BY1013">
        <v>3.7193674539999999</v>
      </c>
      <c r="BZ1013">
        <v>1.554828806</v>
      </c>
      <c r="CA1013" t="s">
        <v>60</v>
      </c>
      <c r="CB1013">
        <v>0.77673367699999996</v>
      </c>
      <c r="CC1013">
        <v>1</v>
      </c>
    </row>
    <row r="1014" spans="1:81" x14ac:dyDescent="0.25">
      <c r="A1014">
        <v>2261</v>
      </c>
      <c r="B1014" s="1">
        <v>42242</v>
      </c>
      <c r="C1014">
        <v>1872.75</v>
      </c>
      <c r="D1014">
        <v>1943.089966</v>
      </c>
      <c r="E1014">
        <v>1872.75</v>
      </c>
      <c r="F1014">
        <v>1940.51001</v>
      </c>
      <c r="G1014">
        <v>1940.51001</v>
      </c>
      <c r="H1014">
        <v>5338250000</v>
      </c>
      <c r="I1014" s="2">
        <v>705100000000</v>
      </c>
      <c r="J1014">
        <v>77345000</v>
      </c>
      <c r="K1014" s="3" t="b">
        <f t="shared" si="315"/>
        <v>1</v>
      </c>
      <c r="L1014" s="3" t="b">
        <f t="shared" si="316"/>
        <v>0</v>
      </c>
      <c r="M1014" s="3" t="b">
        <f t="shared" si="317"/>
        <v>0</v>
      </c>
      <c r="N1014" s="3" t="b">
        <f t="shared" si="318"/>
        <v>0</v>
      </c>
      <c r="O1014" s="3" t="b">
        <f t="shared" si="319"/>
        <v>0</v>
      </c>
      <c r="P1014" s="3" t="b">
        <f t="shared" si="320"/>
        <v>0</v>
      </c>
      <c r="Q1014">
        <v>-2455756000</v>
      </c>
      <c r="R1014">
        <v>-3474873000</v>
      </c>
      <c r="S1014">
        <v>-2833183212</v>
      </c>
      <c r="T1014" s="2">
        <v>1022990000000</v>
      </c>
      <c r="U1014">
        <v>-84517661.450000003</v>
      </c>
      <c r="V1014" s="3" t="b">
        <f t="shared" si="321"/>
        <v>0</v>
      </c>
      <c r="W1014" s="3" t="b">
        <f t="shared" si="322"/>
        <v>0</v>
      </c>
      <c r="X1014" s="3" t="b">
        <f t="shared" si="323"/>
        <v>0</v>
      </c>
      <c r="Y1014" s="3" t="b">
        <f t="shared" si="324"/>
        <v>1</v>
      </c>
      <c r="Z1014" s="3" t="b">
        <f t="shared" si="325"/>
        <v>0</v>
      </c>
      <c r="AA1014" s="3" t="b">
        <f t="shared" si="326"/>
        <v>0</v>
      </c>
      <c r="AB1014">
        <v>-1486872298</v>
      </c>
      <c r="AC1014">
        <v>-2473616766</v>
      </c>
      <c r="AD1014">
        <v>-1846534250</v>
      </c>
      <c r="AE1014">
        <v>2599138934</v>
      </c>
      <c r="AF1014">
        <v>69140212.450000003</v>
      </c>
      <c r="AG1014" s="3" t="b">
        <f t="shared" si="327"/>
        <v>1</v>
      </c>
      <c r="AH1014" s="3" t="b">
        <f t="shared" si="328"/>
        <v>0</v>
      </c>
      <c r="AI1014" s="3" t="b">
        <f t="shared" si="329"/>
        <v>0</v>
      </c>
      <c r="AJ1014" s="3" t="b">
        <f t="shared" si="330"/>
        <v>0</v>
      </c>
      <c r="AK1014" s="3" t="b">
        <f t="shared" si="331"/>
        <v>0</v>
      </c>
      <c r="AL1014" s="3" t="b">
        <f t="shared" si="332"/>
        <v>0</v>
      </c>
      <c r="AM1014" s="3" t="b">
        <f t="shared" si="333"/>
        <v>0</v>
      </c>
      <c r="AN1014" s="3" t="b">
        <f t="shared" si="334"/>
        <v>0</v>
      </c>
      <c r="AO1014" s="3" t="b">
        <f t="shared" si="335"/>
        <v>0</v>
      </c>
      <c r="AP1014">
        <v>-43714239.960000001</v>
      </c>
      <c r="AQ1014">
        <v>-89509440.090000004</v>
      </c>
      <c r="AR1014">
        <v>-67549203.299999997</v>
      </c>
      <c r="AS1014">
        <v>27.651323860000002</v>
      </c>
      <c r="AT1014">
        <v>27.425608180000001</v>
      </c>
      <c r="AU1014">
        <v>12150.51044</v>
      </c>
      <c r="AV1014">
        <v>8.8973399569999998</v>
      </c>
      <c r="AW1014">
        <v>7.3323043329999997</v>
      </c>
      <c r="AX1014">
        <v>5.552836342</v>
      </c>
      <c r="AY1014">
        <v>-6.191658651</v>
      </c>
      <c r="AZ1014">
        <v>72.900024999999999</v>
      </c>
      <c r="BA1014">
        <v>0</v>
      </c>
      <c r="BB1014">
        <v>8.5524533330000008</v>
      </c>
      <c r="BC1014">
        <v>16.606994230000002</v>
      </c>
      <c r="BD1014">
        <v>0.51499104600000001</v>
      </c>
      <c r="BE1014">
        <v>33.993009229999998</v>
      </c>
      <c r="BF1014">
        <v>17.22648006</v>
      </c>
      <c r="BG1014">
        <v>7.8334570509999999</v>
      </c>
      <c r="BH1014">
        <v>2.5914334129999999</v>
      </c>
      <c r="BI1014">
        <v>-0.86203098600000005</v>
      </c>
      <c r="BJ1014">
        <v>-3.626259063</v>
      </c>
      <c r="BK1014">
        <v>31.129999000000002</v>
      </c>
      <c r="BL1014">
        <v>35.619999</v>
      </c>
      <c r="BM1014">
        <v>28.67</v>
      </c>
      <c r="BN1014">
        <v>30.32</v>
      </c>
      <c r="BO1014">
        <v>-5.7</v>
      </c>
      <c r="BP1014">
        <v>-15.82454192</v>
      </c>
      <c r="BQ1014">
        <v>-5.2100010000000001</v>
      </c>
      <c r="BR1014">
        <v>0.21499950000000001</v>
      </c>
      <c r="BS1014">
        <v>3.0350001</v>
      </c>
      <c r="BT1014">
        <v>3.0243031029999998</v>
      </c>
      <c r="BU1014">
        <v>45.838244619999998</v>
      </c>
      <c r="BV1014">
        <v>-13.440226040000001</v>
      </c>
      <c r="BW1014">
        <v>-12.28484055</v>
      </c>
      <c r="BX1014">
        <v>-16.76147551</v>
      </c>
      <c r="BY1014">
        <v>-12.7197721</v>
      </c>
      <c r="BZ1014">
        <v>5.4487944160000001</v>
      </c>
      <c r="CA1014" t="s">
        <v>60</v>
      </c>
      <c r="CB1014">
        <v>0.84404066300000002</v>
      </c>
      <c r="CC1014">
        <v>1</v>
      </c>
    </row>
    <row r="1015" spans="1:81" x14ac:dyDescent="0.25">
      <c r="A1015">
        <v>2268</v>
      </c>
      <c r="B1015" s="1">
        <v>42251</v>
      </c>
      <c r="C1015">
        <v>1947.76001</v>
      </c>
      <c r="D1015">
        <v>1947.76001</v>
      </c>
      <c r="E1015">
        <v>1911.209961</v>
      </c>
      <c r="F1015">
        <v>1921.219971</v>
      </c>
      <c r="G1015">
        <v>1921.219971</v>
      </c>
      <c r="H1015">
        <v>3167090000</v>
      </c>
      <c r="I1015" s="2">
        <v>709865000000</v>
      </c>
      <c r="J1015">
        <v>176805000</v>
      </c>
      <c r="K1015" s="3" t="b">
        <f t="shared" si="315"/>
        <v>1</v>
      </c>
      <c r="L1015" s="3" t="b">
        <f t="shared" si="316"/>
        <v>0</v>
      </c>
      <c r="M1015" s="3" t="b">
        <f t="shared" si="317"/>
        <v>0</v>
      </c>
      <c r="N1015" s="3" t="b">
        <f t="shared" si="318"/>
        <v>0</v>
      </c>
      <c r="O1015" s="3" t="b">
        <f t="shared" si="319"/>
        <v>0</v>
      </c>
      <c r="P1015" s="3" t="b">
        <f t="shared" si="320"/>
        <v>0</v>
      </c>
      <c r="Q1015">
        <v>1580939000</v>
      </c>
      <c r="R1015">
        <v>671208000</v>
      </c>
      <c r="S1015">
        <v>862379272.70000005</v>
      </c>
      <c r="T1015" s="2">
        <v>1025270000000</v>
      </c>
      <c r="U1015">
        <v>-1731462859</v>
      </c>
      <c r="V1015" s="3" t="b">
        <f t="shared" si="321"/>
        <v>0</v>
      </c>
      <c r="W1015" s="3" t="b">
        <f t="shared" si="322"/>
        <v>0</v>
      </c>
      <c r="X1015" s="3" t="b">
        <f t="shared" si="323"/>
        <v>0</v>
      </c>
      <c r="Y1015" s="3" t="b">
        <f t="shared" si="324"/>
        <v>1</v>
      </c>
      <c r="Z1015" s="3" t="b">
        <f t="shared" si="325"/>
        <v>0</v>
      </c>
      <c r="AA1015" s="3" t="b">
        <f t="shared" si="326"/>
        <v>0</v>
      </c>
      <c r="AB1015">
        <v>-122620162.2</v>
      </c>
      <c r="AC1015">
        <v>-369416420.10000002</v>
      </c>
      <c r="AD1015">
        <v>599663545.10000002</v>
      </c>
      <c r="AE1015">
        <v>2585043205</v>
      </c>
      <c r="AF1015">
        <v>-22224659.77</v>
      </c>
      <c r="AG1015" s="3" t="b">
        <f t="shared" si="327"/>
        <v>0</v>
      </c>
      <c r="AH1015" s="3" t="b">
        <f t="shared" si="328"/>
        <v>0</v>
      </c>
      <c r="AI1015" s="3" t="b">
        <f t="shared" si="329"/>
        <v>0</v>
      </c>
      <c r="AJ1015" s="3" t="b">
        <f t="shared" si="330"/>
        <v>1</v>
      </c>
      <c r="AK1015" s="3" t="b">
        <f t="shared" si="331"/>
        <v>0</v>
      </c>
      <c r="AL1015" s="3" t="b">
        <f t="shared" si="332"/>
        <v>0</v>
      </c>
      <c r="AM1015" s="3" t="b">
        <f t="shared" si="333"/>
        <v>1</v>
      </c>
      <c r="AN1015" s="3" t="b">
        <f t="shared" si="334"/>
        <v>0</v>
      </c>
      <c r="AO1015" s="3" t="b">
        <f t="shared" si="335"/>
        <v>0</v>
      </c>
      <c r="AP1015">
        <v>7614388.8640000001</v>
      </c>
      <c r="AQ1015">
        <v>-13801436.77</v>
      </c>
      <c r="AR1015">
        <v>14891531.07</v>
      </c>
      <c r="AS1015">
        <v>20.394247459999999</v>
      </c>
      <c r="AT1015">
        <v>-11.252408669999999</v>
      </c>
      <c r="AU1015">
        <v>-35.556390610000001</v>
      </c>
      <c r="AV1015">
        <v>-5.1992039370000001</v>
      </c>
      <c r="AW1015">
        <v>0.91719648200000004</v>
      </c>
      <c r="AX1015">
        <v>-2.4318168199999999</v>
      </c>
      <c r="AY1015">
        <v>1.460053719</v>
      </c>
      <c r="AZ1015">
        <v>0</v>
      </c>
      <c r="BA1015">
        <v>29.910034</v>
      </c>
      <c r="BB1015">
        <v>9.6163615979999992</v>
      </c>
      <c r="BC1015">
        <v>16.2441174</v>
      </c>
      <c r="BD1015">
        <v>0.59199040300000005</v>
      </c>
      <c r="BE1015">
        <v>37.185550970000001</v>
      </c>
      <c r="BF1015">
        <v>-3.3486850069999998</v>
      </c>
      <c r="BG1015">
        <v>-1.484440226</v>
      </c>
      <c r="BH1015">
        <v>0.95484097099999998</v>
      </c>
      <c r="BI1015">
        <v>-7.5935580000000003E-3</v>
      </c>
      <c r="BJ1015">
        <v>2.0623750310000002</v>
      </c>
      <c r="BK1015">
        <v>27.43</v>
      </c>
      <c r="BL1015">
        <v>29.469999000000001</v>
      </c>
      <c r="BM1015">
        <v>25.68</v>
      </c>
      <c r="BN1015">
        <v>27.799999</v>
      </c>
      <c r="BO1015">
        <v>2.1899980000000001</v>
      </c>
      <c r="BP1015">
        <v>8.5513389869999994</v>
      </c>
      <c r="BQ1015">
        <v>0.85499950000000002</v>
      </c>
      <c r="BR1015">
        <v>-1.1280002</v>
      </c>
      <c r="BS1015">
        <v>-0.70500010000000002</v>
      </c>
      <c r="BT1015">
        <v>-1.1648486</v>
      </c>
      <c r="BU1015">
        <v>39.896247590000002</v>
      </c>
      <c r="BV1015">
        <v>5.1638716069999999</v>
      </c>
      <c r="BW1015">
        <v>2.0160327279999999</v>
      </c>
      <c r="BX1015">
        <v>-2.6597504679999999</v>
      </c>
      <c r="BY1015">
        <v>-1.662343983</v>
      </c>
      <c r="BZ1015">
        <v>-2.7466365779999999</v>
      </c>
      <c r="CA1015" t="s">
        <v>60</v>
      </c>
      <c r="CB1015">
        <v>-0.26731242900000002</v>
      </c>
      <c r="CC1015">
        <v>1</v>
      </c>
    </row>
    <row r="1016" spans="1:81" x14ac:dyDescent="0.25">
      <c r="A1016">
        <v>2284</v>
      </c>
      <c r="B1016" s="1">
        <v>42276</v>
      </c>
      <c r="C1016">
        <v>1881.900024</v>
      </c>
      <c r="D1016">
        <v>1899.4799800000001</v>
      </c>
      <c r="E1016">
        <v>1871.910034</v>
      </c>
      <c r="F1016">
        <v>1884.089966</v>
      </c>
      <c r="G1016">
        <v>1884.089966</v>
      </c>
      <c r="H1016">
        <v>4132390000</v>
      </c>
      <c r="I1016" s="2">
        <v>698535000000</v>
      </c>
      <c r="J1016">
        <v>-97135000</v>
      </c>
      <c r="K1016" s="3" t="b">
        <f t="shared" si="315"/>
        <v>0</v>
      </c>
      <c r="L1016" s="3" t="b">
        <f t="shared" si="316"/>
        <v>0</v>
      </c>
      <c r="M1016" s="3" t="b">
        <f t="shared" si="317"/>
        <v>0</v>
      </c>
      <c r="N1016" s="3" t="b">
        <f t="shared" si="318"/>
        <v>1</v>
      </c>
      <c r="O1016" s="3" t="b">
        <f t="shared" si="319"/>
        <v>0</v>
      </c>
      <c r="P1016" s="3" t="b">
        <f t="shared" si="320"/>
        <v>0</v>
      </c>
      <c r="Q1016">
        <v>-1607508000</v>
      </c>
      <c r="R1016">
        <v>-2406387000</v>
      </c>
      <c r="S1016">
        <v>-2696303818</v>
      </c>
      <c r="T1016" s="2">
        <v>1020420000000</v>
      </c>
      <c r="U1016">
        <v>-2182242884</v>
      </c>
      <c r="V1016" s="3" t="b">
        <f t="shared" si="321"/>
        <v>0</v>
      </c>
      <c r="W1016" s="3" t="b">
        <f t="shared" si="322"/>
        <v>0</v>
      </c>
      <c r="X1016" s="3" t="b">
        <f t="shared" si="323"/>
        <v>0</v>
      </c>
      <c r="Y1016" s="3" t="b">
        <f t="shared" si="324"/>
        <v>1</v>
      </c>
      <c r="Z1016" s="3" t="b">
        <f t="shared" si="325"/>
        <v>0</v>
      </c>
      <c r="AA1016" s="3" t="b">
        <f t="shared" si="326"/>
        <v>0</v>
      </c>
      <c r="AB1016">
        <v>-2114213623</v>
      </c>
      <c r="AC1016">
        <v>-1145072694</v>
      </c>
      <c r="AD1016">
        <v>-1054935154</v>
      </c>
      <c r="AE1016">
        <v>2449777232</v>
      </c>
      <c r="AF1016">
        <v>-52976908.259999998</v>
      </c>
      <c r="AG1016" s="3" t="b">
        <f t="shared" si="327"/>
        <v>0</v>
      </c>
      <c r="AH1016" s="3" t="b">
        <f t="shared" si="328"/>
        <v>0</v>
      </c>
      <c r="AI1016" s="3" t="b">
        <f t="shared" si="329"/>
        <v>0</v>
      </c>
      <c r="AJ1016" s="3" t="b">
        <f t="shared" si="330"/>
        <v>1</v>
      </c>
      <c r="AK1016" s="3" t="b">
        <f t="shared" si="331"/>
        <v>0</v>
      </c>
      <c r="AL1016" s="3" t="b">
        <f t="shared" si="332"/>
        <v>0</v>
      </c>
      <c r="AM1016" s="3" t="b">
        <f t="shared" si="333"/>
        <v>1</v>
      </c>
      <c r="AN1016" s="3" t="b">
        <f t="shared" si="334"/>
        <v>0</v>
      </c>
      <c r="AO1016" s="3" t="b">
        <f t="shared" si="335"/>
        <v>0</v>
      </c>
      <c r="AP1016">
        <v>-43411075.969999999</v>
      </c>
      <c r="AQ1016">
        <v>-35567644.770000003</v>
      </c>
      <c r="AR1016">
        <v>-28648910.66</v>
      </c>
      <c r="AS1016">
        <v>6.9529667469999996</v>
      </c>
      <c r="AT1016">
        <v>0.94441153099999997</v>
      </c>
      <c r="AU1016">
        <v>15.717780680000001</v>
      </c>
      <c r="AV1016">
        <v>-9.6173455830000005</v>
      </c>
      <c r="AW1016">
        <v>-7.8473199999999999</v>
      </c>
      <c r="AX1016">
        <v>-6.4512966250000003</v>
      </c>
      <c r="AY1016">
        <v>-4.867835371</v>
      </c>
      <c r="AZ1016">
        <v>2.3199459999999998</v>
      </c>
      <c r="BA1016">
        <v>0</v>
      </c>
      <c r="BB1016">
        <v>6.6665844549999997</v>
      </c>
      <c r="BC1016">
        <v>12.601073639999999</v>
      </c>
      <c r="BD1016">
        <v>0.52904892400000003</v>
      </c>
      <c r="BE1016">
        <v>34.599868970000003</v>
      </c>
      <c r="BF1016">
        <v>0.56734967199999997</v>
      </c>
      <c r="BG1016">
        <v>-3.2540504889999999</v>
      </c>
      <c r="BH1016">
        <v>-2.7033547250000001</v>
      </c>
      <c r="BI1016">
        <v>-2.2524970820000001</v>
      </c>
      <c r="BJ1016">
        <v>-1.769047974</v>
      </c>
      <c r="BK1016">
        <v>26.57</v>
      </c>
      <c r="BL1016">
        <v>28.200001</v>
      </c>
      <c r="BM1016">
        <v>25.76</v>
      </c>
      <c r="BN1016">
        <v>26.83</v>
      </c>
      <c r="BO1016">
        <v>-0.79999900000000002</v>
      </c>
      <c r="BP1016">
        <v>-2.895400032</v>
      </c>
      <c r="BQ1016">
        <v>1.6049994999999999</v>
      </c>
      <c r="BR1016">
        <v>1.4090001000000001</v>
      </c>
      <c r="BS1016">
        <v>1.3560002</v>
      </c>
      <c r="BT1016">
        <v>0.67351513900000004</v>
      </c>
      <c r="BU1016">
        <v>37.609053580000001</v>
      </c>
      <c r="BV1016">
        <v>-1.8863451570000001</v>
      </c>
      <c r="BW1016">
        <v>3.784483523</v>
      </c>
      <c r="BX1016">
        <v>3.3223297970000001</v>
      </c>
      <c r="BY1016">
        <v>3.1973595100000001</v>
      </c>
      <c r="BZ1016">
        <v>1.5881045119999999</v>
      </c>
      <c r="CA1016" t="s">
        <v>60</v>
      </c>
      <c r="CB1016">
        <v>-0.393931011</v>
      </c>
      <c r="CC1016">
        <v>1</v>
      </c>
    </row>
    <row r="1017" spans="1:81" x14ac:dyDescent="0.25">
      <c r="A1017">
        <v>2285</v>
      </c>
      <c r="B1017" s="1">
        <v>42277</v>
      </c>
      <c r="C1017">
        <v>1887.1400149999999</v>
      </c>
      <c r="D1017">
        <v>1920.530029</v>
      </c>
      <c r="E1017">
        <v>1887.1400149999999</v>
      </c>
      <c r="F1017">
        <v>1920.030029</v>
      </c>
      <c r="G1017">
        <v>1920.030029</v>
      </c>
      <c r="H1017">
        <v>4525070000</v>
      </c>
      <c r="I1017" s="2">
        <v>703060000000</v>
      </c>
      <c r="J1017">
        <v>4328730000</v>
      </c>
      <c r="K1017" s="3" t="b">
        <f t="shared" si="315"/>
        <v>1</v>
      </c>
      <c r="L1017" s="3" t="b">
        <f t="shared" si="316"/>
        <v>0</v>
      </c>
      <c r="M1017" s="3" t="b">
        <f t="shared" si="317"/>
        <v>0</v>
      </c>
      <c r="N1017" s="3" t="b">
        <f t="shared" si="318"/>
        <v>0</v>
      </c>
      <c r="O1017" s="3" t="b">
        <f t="shared" si="319"/>
        <v>0</v>
      </c>
      <c r="P1017" s="3" t="b">
        <f t="shared" si="320"/>
        <v>0</v>
      </c>
      <c r="Q1017">
        <v>1712479000</v>
      </c>
      <c r="R1017">
        <v>102359000</v>
      </c>
      <c r="S1017">
        <v>-2024587030</v>
      </c>
      <c r="T1017" s="2">
        <v>1024800000000</v>
      </c>
      <c r="U1017">
        <v>1954198605</v>
      </c>
      <c r="V1017" s="3" t="b">
        <f t="shared" si="321"/>
        <v>1</v>
      </c>
      <c r="W1017" s="3" t="b">
        <f t="shared" si="322"/>
        <v>0</v>
      </c>
      <c r="X1017" s="3" t="b">
        <f t="shared" si="323"/>
        <v>0</v>
      </c>
      <c r="Y1017" s="3" t="b">
        <f t="shared" si="324"/>
        <v>0</v>
      </c>
      <c r="Z1017" s="3" t="b">
        <f t="shared" si="325"/>
        <v>0</v>
      </c>
      <c r="AA1017" s="3" t="b">
        <f t="shared" si="326"/>
        <v>0</v>
      </c>
      <c r="AB1017">
        <v>-40596340.43</v>
      </c>
      <c r="AC1017">
        <v>-709125681.10000002</v>
      </c>
      <c r="AD1017">
        <v>-567578783.10000002</v>
      </c>
      <c r="AE1017">
        <v>2536095456</v>
      </c>
      <c r="AF1017">
        <v>45706427.219999999</v>
      </c>
      <c r="AG1017" s="3" t="b">
        <f t="shared" si="327"/>
        <v>1</v>
      </c>
      <c r="AH1017" s="3" t="b">
        <f t="shared" si="328"/>
        <v>0</v>
      </c>
      <c r="AI1017" s="3" t="b">
        <f t="shared" si="329"/>
        <v>0</v>
      </c>
      <c r="AJ1017" s="3" t="b">
        <f t="shared" si="330"/>
        <v>0</v>
      </c>
      <c r="AK1017" s="3" t="b">
        <f t="shared" si="331"/>
        <v>0</v>
      </c>
      <c r="AL1017" s="3" t="b">
        <f t="shared" si="332"/>
        <v>0</v>
      </c>
      <c r="AM1017" s="3" t="b">
        <f t="shared" si="333"/>
        <v>0</v>
      </c>
      <c r="AN1017" s="3" t="b">
        <f t="shared" si="334"/>
        <v>0</v>
      </c>
      <c r="AO1017" s="3" t="b">
        <f t="shared" si="335"/>
        <v>0</v>
      </c>
      <c r="AP1017">
        <v>-5381214.5880000005</v>
      </c>
      <c r="AQ1017">
        <v>-14869224.279999999</v>
      </c>
      <c r="AR1017">
        <v>-22050776.539999999</v>
      </c>
      <c r="AS1017">
        <v>22.24553135</v>
      </c>
      <c r="AT1017">
        <v>15.2925646</v>
      </c>
      <c r="AU1017">
        <v>219.94301369999999</v>
      </c>
      <c r="AV1017">
        <v>8.1184880679999996</v>
      </c>
      <c r="AW1017">
        <v>-1.0881968150000001</v>
      </c>
      <c r="AX1017">
        <v>-2.7512293489999999</v>
      </c>
      <c r="AY1017">
        <v>-3.9113282809999999</v>
      </c>
      <c r="AZ1017">
        <v>35.940063000000002</v>
      </c>
      <c r="BA1017">
        <v>0</v>
      </c>
      <c r="BB1017">
        <v>8.7575472080000001</v>
      </c>
      <c r="BC1017">
        <v>11.70099695</v>
      </c>
      <c r="BD1017">
        <v>0.74844453399999999</v>
      </c>
      <c r="BE1017">
        <v>42.806306939999999</v>
      </c>
      <c r="BF1017">
        <v>8.2064379659999993</v>
      </c>
      <c r="BG1017">
        <v>4.386893819</v>
      </c>
      <c r="BH1017">
        <v>0.56623606400000004</v>
      </c>
      <c r="BI1017">
        <v>-0.340062278</v>
      </c>
      <c r="BJ1017">
        <v>-1.2399681819999999</v>
      </c>
      <c r="BK1017">
        <v>24.639999</v>
      </c>
      <c r="BL1017">
        <v>25.879999000000002</v>
      </c>
      <c r="BM1017">
        <v>23.25</v>
      </c>
      <c r="BN1017">
        <v>24.5</v>
      </c>
      <c r="BO1017">
        <v>-2.33</v>
      </c>
      <c r="BP1017">
        <v>-8.6843086100000004</v>
      </c>
      <c r="BQ1017">
        <v>-1.5649995000000001</v>
      </c>
      <c r="BR1017">
        <v>0.18399979999999999</v>
      </c>
      <c r="BS1017">
        <v>0.52700009999999997</v>
      </c>
      <c r="BT1017">
        <v>0.63284849700000001</v>
      </c>
      <c r="BU1017">
        <v>30.002430589999999</v>
      </c>
      <c r="BV1017">
        <v>-7.6066229959999996</v>
      </c>
      <c r="BW1017">
        <v>-4.7464840759999998</v>
      </c>
      <c r="BX1017">
        <v>-0.19993130100000001</v>
      </c>
      <c r="BY1017">
        <v>0.82010448999999996</v>
      </c>
      <c r="BZ1017">
        <v>1.376980554</v>
      </c>
      <c r="CA1017" t="s">
        <v>61</v>
      </c>
      <c r="CB1017">
        <v>0.664133631</v>
      </c>
      <c r="CC1017">
        <v>1</v>
      </c>
    </row>
    <row r="1018" spans="1:81" x14ac:dyDescent="0.25">
      <c r="A1018">
        <v>2286</v>
      </c>
      <c r="B1018" s="1">
        <v>42278</v>
      </c>
      <c r="C1018">
        <v>1919.650024</v>
      </c>
      <c r="D1018">
        <v>1927.209961</v>
      </c>
      <c r="E1018">
        <v>1900.6999510000001</v>
      </c>
      <c r="F1018">
        <v>1923.8199460000001</v>
      </c>
      <c r="G1018">
        <v>1923.8199460000001</v>
      </c>
      <c r="H1018">
        <v>3983600000</v>
      </c>
      <c r="I1018" s="2">
        <v>707043000000</v>
      </c>
      <c r="J1018">
        <v>4254335000</v>
      </c>
      <c r="K1018" s="3" t="b">
        <f t="shared" si="315"/>
        <v>1</v>
      </c>
      <c r="L1018" s="3" t="b">
        <f t="shared" si="316"/>
        <v>0</v>
      </c>
      <c r="M1018" s="3" t="b">
        <f t="shared" si="317"/>
        <v>0</v>
      </c>
      <c r="N1018" s="3" t="b">
        <f t="shared" si="318"/>
        <v>0</v>
      </c>
      <c r="O1018" s="3" t="b">
        <f t="shared" si="319"/>
        <v>0</v>
      </c>
      <c r="P1018" s="3" t="b">
        <f t="shared" si="320"/>
        <v>0</v>
      </c>
      <c r="Q1018">
        <v>4244825000</v>
      </c>
      <c r="R1018">
        <v>2528626000</v>
      </c>
      <c r="S1018">
        <v>-1203386303</v>
      </c>
      <c r="T1018" s="2">
        <v>1027770000000</v>
      </c>
      <c r="U1018">
        <v>3677164188</v>
      </c>
      <c r="V1018" s="3" t="b">
        <f t="shared" si="321"/>
        <v>1</v>
      </c>
      <c r="W1018" s="3" t="b">
        <f t="shared" si="322"/>
        <v>0</v>
      </c>
      <c r="X1018" s="3" t="b">
        <f t="shared" si="323"/>
        <v>0</v>
      </c>
      <c r="Y1018" s="3" t="b">
        <f t="shared" si="324"/>
        <v>0</v>
      </c>
      <c r="Z1018" s="3" t="b">
        <f t="shared" si="325"/>
        <v>0</v>
      </c>
      <c r="AA1018" s="3" t="b">
        <f t="shared" si="326"/>
        <v>0</v>
      </c>
      <c r="AB1018">
        <v>2500908008</v>
      </c>
      <c r="AC1018">
        <v>988808243</v>
      </c>
      <c r="AD1018">
        <v>-41266188.630000003</v>
      </c>
      <c r="AE1018">
        <v>2543958622</v>
      </c>
      <c r="AF1018">
        <v>47090694.920000002</v>
      </c>
      <c r="AG1018" s="3" t="b">
        <f t="shared" si="327"/>
        <v>1</v>
      </c>
      <c r="AH1018" s="3" t="b">
        <f t="shared" si="328"/>
        <v>0</v>
      </c>
      <c r="AI1018" s="3" t="b">
        <f t="shared" si="329"/>
        <v>0</v>
      </c>
      <c r="AJ1018" s="3" t="b">
        <f t="shared" si="330"/>
        <v>0</v>
      </c>
      <c r="AK1018" s="3" t="b">
        <f t="shared" si="331"/>
        <v>0</v>
      </c>
      <c r="AL1018" s="3" t="b">
        <f t="shared" si="332"/>
        <v>0</v>
      </c>
      <c r="AM1018" s="3" t="b">
        <f t="shared" si="333"/>
        <v>0</v>
      </c>
      <c r="AN1018" s="3" t="b">
        <f t="shared" si="334"/>
        <v>0</v>
      </c>
      <c r="AO1018" s="3" t="b">
        <f t="shared" si="335"/>
        <v>0</v>
      </c>
      <c r="AP1018">
        <v>38414628.359999999</v>
      </c>
      <c r="AQ1018">
        <v>6786800.1090000002</v>
      </c>
      <c r="AR1018">
        <v>-13535730.74</v>
      </c>
      <c r="AS1018">
        <v>23.835661250000001</v>
      </c>
      <c r="AT1018">
        <v>1.5901298989999999</v>
      </c>
      <c r="AU1018">
        <v>7.1480868390000003</v>
      </c>
      <c r="AV1018">
        <v>8.4413472519999999</v>
      </c>
      <c r="AW1018">
        <v>6.8773882710000001</v>
      </c>
      <c r="AX1018">
        <v>1.1532982810000001</v>
      </c>
      <c r="AY1018">
        <v>-2.6166990079999999</v>
      </c>
      <c r="AZ1018">
        <v>3.789917</v>
      </c>
      <c r="BA1018">
        <v>0</v>
      </c>
      <c r="BB1018">
        <v>8.4027164790000004</v>
      </c>
      <c r="BC1018">
        <v>10.865211459999999</v>
      </c>
      <c r="BD1018">
        <v>0.77335968200000005</v>
      </c>
      <c r="BE1018">
        <v>43.609860419999997</v>
      </c>
      <c r="BF1018">
        <v>0.80355348699999996</v>
      </c>
      <c r="BG1018">
        <v>4.5049957269999998</v>
      </c>
      <c r="BH1018">
        <v>3.6938461340000002</v>
      </c>
      <c r="BI1018">
        <v>1.377756859</v>
      </c>
      <c r="BJ1018">
        <v>-0.626605356</v>
      </c>
      <c r="BK1018">
        <v>23.139999</v>
      </c>
      <c r="BL1018">
        <v>25.23</v>
      </c>
      <c r="BM1018">
        <v>22.549999</v>
      </c>
      <c r="BN1018">
        <v>22.549999</v>
      </c>
      <c r="BO1018">
        <v>-1.9500010000000001</v>
      </c>
      <c r="BP1018">
        <v>-7.9591877550000003</v>
      </c>
      <c r="BQ1018">
        <v>-2.1400005000000002</v>
      </c>
      <c r="BR1018">
        <v>-1.7569999999999999</v>
      </c>
      <c r="BS1018">
        <v>-0.52700029999999998</v>
      </c>
      <c r="BT1018">
        <v>0.43363627900000001</v>
      </c>
      <c r="BU1018">
        <v>25.225003040000001</v>
      </c>
      <c r="BV1018">
        <v>-4.7774275509999997</v>
      </c>
      <c r="BW1018">
        <v>-6.1920252729999996</v>
      </c>
      <c r="BX1018">
        <v>-5.0417810110000003</v>
      </c>
      <c r="BY1018">
        <v>-1.9123135149999999</v>
      </c>
      <c r="BZ1018">
        <v>0.80783588500000003</v>
      </c>
      <c r="CA1018" t="s">
        <v>61</v>
      </c>
      <c r="CB1018">
        <v>0.39987326299999998</v>
      </c>
      <c r="CC1018">
        <v>1</v>
      </c>
    </row>
    <row r="1019" spans="1:81" x14ac:dyDescent="0.25">
      <c r="A1019">
        <v>2287</v>
      </c>
      <c r="B1019" s="1">
        <v>42279</v>
      </c>
      <c r="C1019">
        <v>1921.7700199999999</v>
      </c>
      <c r="D1019">
        <v>1951.3599850000001</v>
      </c>
      <c r="E1019">
        <v>1893.6999510000001</v>
      </c>
      <c r="F1019">
        <v>1951.3599850000001</v>
      </c>
      <c r="G1019">
        <v>1951.3599850000001</v>
      </c>
      <c r="H1019">
        <v>4378570000</v>
      </c>
      <c r="I1019" s="2">
        <v>711422000000</v>
      </c>
      <c r="J1019">
        <v>4181085000</v>
      </c>
      <c r="K1019" s="3" t="b">
        <f t="shared" si="315"/>
        <v>1</v>
      </c>
      <c r="L1019" s="3" t="b">
        <f t="shared" si="316"/>
        <v>0</v>
      </c>
      <c r="M1019" s="3" t="b">
        <f t="shared" si="317"/>
        <v>0</v>
      </c>
      <c r="N1019" s="3" t="b">
        <f t="shared" si="318"/>
        <v>0</v>
      </c>
      <c r="O1019" s="3" t="b">
        <f t="shared" si="319"/>
        <v>0</v>
      </c>
      <c r="P1019" s="3" t="b">
        <f t="shared" si="320"/>
        <v>0</v>
      </c>
      <c r="Q1019">
        <v>4264532000</v>
      </c>
      <c r="R1019">
        <v>4254793000</v>
      </c>
      <c r="S1019">
        <v>-432653151.5</v>
      </c>
      <c r="T1019" s="2">
        <v>1032150000000</v>
      </c>
      <c r="U1019">
        <v>3671675017</v>
      </c>
      <c r="V1019" s="3" t="b">
        <f t="shared" si="321"/>
        <v>1</v>
      </c>
      <c r="W1019" s="3" t="b">
        <f t="shared" si="322"/>
        <v>0</v>
      </c>
      <c r="X1019" s="3" t="b">
        <f t="shared" si="323"/>
        <v>0</v>
      </c>
      <c r="Y1019" s="3" t="b">
        <f t="shared" si="324"/>
        <v>0</v>
      </c>
      <c r="Z1019" s="3" t="b">
        <f t="shared" si="325"/>
        <v>0</v>
      </c>
      <c r="AA1019" s="3" t="b">
        <f t="shared" si="326"/>
        <v>0</v>
      </c>
      <c r="AB1019">
        <v>3816347516</v>
      </c>
      <c r="AC1019">
        <v>2985782286</v>
      </c>
      <c r="AD1019">
        <v>447116463</v>
      </c>
      <c r="AE1019">
        <v>2606639118</v>
      </c>
      <c r="AF1019">
        <v>35271830.649999999</v>
      </c>
      <c r="AG1019" s="3" t="b">
        <f t="shared" si="327"/>
        <v>1</v>
      </c>
      <c r="AH1019" s="3" t="b">
        <f t="shared" si="328"/>
        <v>0</v>
      </c>
      <c r="AI1019" s="3" t="b">
        <f t="shared" si="329"/>
        <v>0</v>
      </c>
      <c r="AJ1019" s="3" t="b">
        <f t="shared" si="330"/>
        <v>0</v>
      </c>
      <c r="AK1019" s="3" t="b">
        <f t="shared" si="331"/>
        <v>0</v>
      </c>
      <c r="AL1019" s="3" t="b">
        <f t="shared" si="332"/>
        <v>0</v>
      </c>
      <c r="AM1019" s="3" t="b">
        <f t="shared" si="333"/>
        <v>0</v>
      </c>
      <c r="AN1019" s="3" t="b">
        <f t="shared" si="334"/>
        <v>0</v>
      </c>
      <c r="AO1019" s="3" t="b">
        <f t="shared" si="335"/>
        <v>0</v>
      </c>
      <c r="AP1019">
        <v>47844882.299999997</v>
      </c>
      <c r="AQ1019">
        <v>41809442.130000003</v>
      </c>
      <c r="AR1019">
        <v>-6113151.8839999996</v>
      </c>
      <c r="AS1019">
        <v>35.390594890000003</v>
      </c>
      <c r="AT1019">
        <v>11.55493364</v>
      </c>
      <c r="AU1019">
        <v>48.477504009999997</v>
      </c>
      <c r="AV1019">
        <v>6.5725317680000002</v>
      </c>
      <c r="AW1019">
        <v>8.690301432</v>
      </c>
      <c r="AX1019">
        <v>7.5646773850000004</v>
      </c>
      <c r="AY1019">
        <v>-1.244217355</v>
      </c>
      <c r="AZ1019">
        <v>27.540039</v>
      </c>
      <c r="BA1019">
        <v>0</v>
      </c>
      <c r="BB1019">
        <v>9.7696680879999995</v>
      </c>
      <c r="BC1019">
        <v>10.08912492</v>
      </c>
      <c r="BD1019">
        <v>0.96833651700000001</v>
      </c>
      <c r="BE1019">
        <v>49.195679120000001</v>
      </c>
      <c r="BF1019">
        <v>5.5858186999999999</v>
      </c>
      <c r="BG1019">
        <v>3.1946860940000001</v>
      </c>
      <c r="BH1019">
        <v>4.4590983949999998</v>
      </c>
      <c r="BI1019">
        <v>3.933631111</v>
      </c>
      <c r="BJ1019">
        <v>3.248061E-2</v>
      </c>
      <c r="BK1019">
        <v>23.99</v>
      </c>
      <c r="BL1019">
        <v>24.469999000000001</v>
      </c>
      <c r="BM1019">
        <v>20.350000000000001</v>
      </c>
      <c r="BN1019">
        <v>20.940000999999999</v>
      </c>
      <c r="BO1019">
        <v>-1.609998</v>
      </c>
      <c r="BP1019">
        <v>-7.1396810259999999</v>
      </c>
      <c r="BQ1019">
        <v>-1.7799995</v>
      </c>
      <c r="BR1019">
        <v>-1.9619998000000001</v>
      </c>
      <c r="BS1019">
        <v>-1.7659997000000001</v>
      </c>
      <c r="BT1019">
        <v>0.205515212</v>
      </c>
      <c r="BU1019">
        <v>21.308685929999999</v>
      </c>
      <c r="BV1019">
        <v>-3.9163171019999998</v>
      </c>
      <c r="BW1019">
        <v>-4.3468723269999998</v>
      </c>
      <c r="BX1019">
        <v>-5.3678530499999999</v>
      </c>
      <c r="BY1019">
        <v>-4.875747616</v>
      </c>
      <c r="BZ1019">
        <v>0.19176090200000001</v>
      </c>
      <c r="CA1019" t="s">
        <v>61</v>
      </c>
      <c r="CB1019">
        <v>0.79941625400000005</v>
      </c>
      <c r="CC1019">
        <v>1</v>
      </c>
    </row>
    <row r="1020" spans="1:81" x14ac:dyDescent="0.25">
      <c r="A1020">
        <v>2288</v>
      </c>
      <c r="B1020" s="1">
        <v>42282</v>
      </c>
      <c r="C1020">
        <v>1954.329956</v>
      </c>
      <c r="D1020">
        <v>1989.170044</v>
      </c>
      <c r="E1020">
        <v>1954.329956</v>
      </c>
      <c r="F1020">
        <v>1987.0500489999999</v>
      </c>
      <c r="G1020">
        <v>1987.0500489999999</v>
      </c>
      <c r="H1020">
        <v>4334490000</v>
      </c>
      <c r="I1020" s="2">
        <v>715757000000</v>
      </c>
      <c r="J1020">
        <v>4356530000</v>
      </c>
      <c r="K1020" s="3" t="b">
        <f t="shared" si="315"/>
        <v>1</v>
      </c>
      <c r="L1020" s="3" t="b">
        <f t="shared" si="316"/>
        <v>0</v>
      </c>
      <c r="M1020" s="3" t="b">
        <f t="shared" si="317"/>
        <v>0</v>
      </c>
      <c r="N1020" s="3" t="b">
        <f t="shared" si="318"/>
        <v>0</v>
      </c>
      <c r="O1020" s="3" t="b">
        <f t="shared" si="319"/>
        <v>0</v>
      </c>
      <c r="P1020" s="3" t="b">
        <f t="shared" si="320"/>
        <v>0</v>
      </c>
      <c r="Q1020">
        <v>4246855000</v>
      </c>
      <c r="R1020">
        <v>4280563000</v>
      </c>
      <c r="S1020">
        <v>778522424.20000005</v>
      </c>
      <c r="T1020" s="2">
        <v>1035960000000</v>
      </c>
      <c r="U1020">
        <v>4092779314</v>
      </c>
      <c r="V1020" s="3" t="b">
        <f t="shared" si="321"/>
        <v>1</v>
      </c>
      <c r="W1020" s="3" t="b">
        <f t="shared" si="322"/>
        <v>0</v>
      </c>
      <c r="X1020" s="3" t="b">
        <f t="shared" si="323"/>
        <v>0</v>
      </c>
      <c r="Y1020" s="3" t="b">
        <f t="shared" si="324"/>
        <v>0</v>
      </c>
      <c r="Z1020" s="3" t="b">
        <f t="shared" si="325"/>
        <v>0</v>
      </c>
      <c r="AA1020" s="3" t="b">
        <f t="shared" si="326"/>
        <v>0</v>
      </c>
      <c r="AB1020">
        <v>3782958598</v>
      </c>
      <c r="AC1020">
        <v>3842312404</v>
      </c>
      <c r="AD1020">
        <v>1044950764</v>
      </c>
      <c r="AE1020">
        <v>2685916251</v>
      </c>
      <c r="AF1020">
        <v>70978814.650000006</v>
      </c>
      <c r="AG1020" s="3" t="b">
        <f t="shared" si="327"/>
        <v>1</v>
      </c>
      <c r="AH1020" s="3" t="b">
        <f t="shared" si="328"/>
        <v>0</v>
      </c>
      <c r="AI1020" s="3" t="b">
        <f t="shared" si="329"/>
        <v>0</v>
      </c>
      <c r="AJ1020" s="3" t="b">
        <f t="shared" si="330"/>
        <v>0</v>
      </c>
      <c r="AK1020" s="3" t="b">
        <f t="shared" si="331"/>
        <v>0</v>
      </c>
      <c r="AL1020" s="3" t="b">
        <f t="shared" si="332"/>
        <v>0</v>
      </c>
      <c r="AM1020" s="3" t="b">
        <f t="shared" si="333"/>
        <v>0</v>
      </c>
      <c r="AN1020" s="3" t="b">
        <f t="shared" si="334"/>
        <v>0</v>
      </c>
      <c r="AO1020" s="3" t="b">
        <f t="shared" si="335"/>
        <v>0</v>
      </c>
      <c r="AP1020">
        <v>51214287.960000001</v>
      </c>
      <c r="AQ1020">
        <v>54282169.960000001</v>
      </c>
      <c r="AR1020">
        <v>6666428.1519999998</v>
      </c>
      <c r="AS1020">
        <v>50.765482030000001</v>
      </c>
      <c r="AT1020">
        <v>15.37488714</v>
      </c>
      <c r="AU1020">
        <v>43.443426670000001</v>
      </c>
      <c r="AV1020">
        <v>13.46491039</v>
      </c>
      <c r="AW1020">
        <v>9.7114785660000003</v>
      </c>
      <c r="AX1020">
        <v>10.07700941</v>
      </c>
      <c r="AY1020">
        <v>1.225240831</v>
      </c>
      <c r="AZ1020">
        <v>35.690064</v>
      </c>
      <c r="BA1020">
        <v>0</v>
      </c>
      <c r="BB1020">
        <v>11.62112494</v>
      </c>
      <c r="BC1020">
        <v>9.3684731429999992</v>
      </c>
      <c r="BD1020">
        <v>1.2404502589999999</v>
      </c>
      <c r="BE1020">
        <v>55.36611465</v>
      </c>
      <c r="BF1020">
        <v>6.1704355260000003</v>
      </c>
      <c r="BG1020">
        <v>5.8781271129999997</v>
      </c>
      <c r="BH1020">
        <v>4.3265241840000002</v>
      </c>
      <c r="BI1020">
        <v>4.7921863550000001</v>
      </c>
      <c r="BJ1020">
        <v>1.083513773</v>
      </c>
      <c r="BK1020">
        <v>20.309999000000001</v>
      </c>
      <c r="BL1020">
        <v>20.420000000000002</v>
      </c>
      <c r="BM1020">
        <v>19.139999</v>
      </c>
      <c r="BN1020">
        <v>19.540001</v>
      </c>
      <c r="BO1020">
        <v>-1.4</v>
      </c>
      <c r="BP1020">
        <v>-6.6857685440000001</v>
      </c>
      <c r="BQ1020">
        <v>-1.504999</v>
      </c>
      <c r="BR1020">
        <v>-1.6489995</v>
      </c>
      <c r="BS1020">
        <v>-1.8139997000000001</v>
      </c>
      <c r="BT1020">
        <v>-0.225393867</v>
      </c>
      <c r="BU1020">
        <v>16.646087510000001</v>
      </c>
      <c r="BV1020">
        <v>-4.6625984210000002</v>
      </c>
      <c r="BW1020">
        <v>-4.2894577619999996</v>
      </c>
      <c r="BX1020">
        <v>-4.3985346319999996</v>
      </c>
      <c r="BY1020">
        <v>-5.0619676790000003</v>
      </c>
      <c r="BZ1020">
        <v>-0.94749999699999998</v>
      </c>
      <c r="CA1020" t="s">
        <v>61</v>
      </c>
      <c r="CB1020">
        <v>1.033943303</v>
      </c>
      <c r="CC1020">
        <v>1</v>
      </c>
    </row>
    <row r="1021" spans="1:81" x14ac:dyDescent="0.25">
      <c r="A1021">
        <v>2289</v>
      </c>
      <c r="B1021" s="1">
        <v>42283</v>
      </c>
      <c r="C1021">
        <v>1986.630005</v>
      </c>
      <c r="D1021">
        <v>1991.619995</v>
      </c>
      <c r="E1021">
        <v>1971.98999</v>
      </c>
      <c r="F1021">
        <v>1979.920044</v>
      </c>
      <c r="G1021">
        <v>1979.920044</v>
      </c>
      <c r="H1021">
        <v>4202400000</v>
      </c>
      <c r="I1021" s="2">
        <v>711554000000</v>
      </c>
      <c r="J1021">
        <v>66045000</v>
      </c>
      <c r="K1021" s="3" t="b">
        <f t="shared" si="315"/>
        <v>1</v>
      </c>
      <c r="L1021" s="3" t="b">
        <f t="shared" si="316"/>
        <v>0</v>
      </c>
      <c r="M1021" s="3" t="b">
        <f t="shared" si="317"/>
        <v>0</v>
      </c>
      <c r="N1021" s="3" t="b">
        <f t="shared" si="318"/>
        <v>0</v>
      </c>
      <c r="O1021" s="3" t="b">
        <f t="shared" si="319"/>
        <v>0</v>
      </c>
      <c r="P1021" s="3" t="b">
        <f t="shared" si="320"/>
        <v>0</v>
      </c>
      <c r="Q1021">
        <v>1786647000</v>
      </c>
      <c r="R1021">
        <v>2570158000</v>
      </c>
      <c r="S1021">
        <v>1479740424</v>
      </c>
      <c r="T1021" s="2">
        <v>1035150000000</v>
      </c>
      <c r="U1021">
        <v>1499963720</v>
      </c>
      <c r="V1021" s="3" t="b">
        <f t="shared" si="321"/>
        <v>1</v>
      </c>
      <c r="W1021" s="3" t="b">
        <f t="shared" si="322"/>
        <v>0</v>
      </c>
      <c r="X1021" s="3" t="b">
        <f t="shared" si="323"/>
        <v>0</v>
      </c>
      <c r="Y1021" s="3" t="b">
        <f t="shared" si="324"/>
        <v>0</v>
      </c>
      <c r="Z1021" s="3" t="b">
        <f t="shared" si="325"/>
        <v>0</v>
      </c>
      <c r="AA1021" s="3" t="b">
        <f t="shared" si="326"/>
        <v>0</v>
      </c>
      <c r="AB1021">
        <v>2594248094</v>
      </c>
      <c r="AC1021">
        <v>2887211357</v>
      </c>
      <c r="AD1021">
        <v>1425151506</v>
      </c>
      <c r="AE1021">
        <v>2670837047</v>
      </c>
      <c r="AF1021">
        <v>32098964.620000001</v>
      </c>
      <c r="AG1021" s="3" t="b">
        <f t="shared" si="327"/>
        <v>1</v>
      </c>
      <c r="AH1021" s="3" t="b">
        <f t="shared" si="328"/>
        <v>0</v>
      </c>
      <c r="AI1021" s="3" t="b">
        <f t="shared" si="329"/>
        <v>0</v>
      </c>
      <c r="AJ1021" s="3" t="b">
        <f t="shared" si="330"/>
        <v>0</v>
      </c>
      <c r="AK1021" s="3" t="b">
        <f t="shared" si="331"/>
        <v>0</v>
      </c>
      <c r="AL1021" s="3" t="b">
        <f t="shared" si="332"/>
        <v>0</v>
      </c>
      <c r="AM1021" s="3" t="b">
        <f t="shared" si="333"/>
        <v>0</v>
      </c>
      <c r="AN1021" s="3" t="b">
        <f t="shared" si="334"/>
        <v>0</v>
      </c>
      <c r="AO1021" s="3" t="b">
        <f t="shared" si="335"/>
        <v>0</v>
      </c>
      <c r="AP1021">
        <v>45991240.920000002</v>
      </c>
      <c r="AQ1021">
        <v>41144081.039999999</v>
      </c>
      <c r="AR1021">
        <v>14753705.01</v>
      </c>
      <c r="AS1021">
        <v>47.750170269999998</v>
      </c>
      <c r="AT1021">
        <v>-3.0153117549999999</v>
      </c>
      <c r="AU1021">
        <v>-5.9396890070000001</v>
      </c>
      <c r="AV1021">
        <v>6.1797876909999996</v>
      </c>
      <c r="AW1021">
        <v>8.7118414200000007</v>
      </c>
      <c r="AX1021">
        <v>7.7939098610000004</v>
      </c>
      <c r="AY1021">
        <v>2.7516005790000002</v>
      </c>
      <c r="AZ1021">
        <v>0</v>
      </c>
      <c r="BA1021">
        <v>7.1300049999999997</v>
      </c>
      <c r="BB1021">
        <v>10.79104459</v>
      </c>
      <c r="BC1021">
        <v>9.2085825620000001</v>
      </c>
      <c r="BD1021">
        <v>1.1718464280000001</v>
      </c>
      <c r="BE1021">
        <v>53.95622882</v>
      </c>
      <c r="BF1021">
        <v>-1.4098858350000001</v>
      </c>
      <c r="BG1021">
        <v>2.3802748459999998</v>
      </c>
      <c r="BH1021">
        <v>3.7209540699999999</v>
      </c>
      <c r="BI1021">
        <v>3.405609798</v>
      </c>
      <c r="BJ1021">
        <v>1.7061025649999999</v>
      </c>
      <c r="BK1021">
        <v>19.540001</v>
      </c>
      <c r="BL1021">
        <v>20.32</v>
      </c>
      <c r="BM1021">
        <v>18.82</v>
      </c>
      <c r="BN1021">
        <v>19.399999999999999</v>
      </c>
      <c r="BO1021">
        <v>-0.14000099999999999</v>
      </c>
      <c r="BP1021">
        <v>-0.71648409800000001</v>
      </c>
      <c r="BQ1021">
        <v>-0.77000049999999998</v>
      </c>
      <c r="BR1021">
        <v>-1.0849997</v>
      </c>
      <c r="BS1021">
        <v>-1.3209998000000001</v>
      </c>
      <c r="BT1021">
        <v>-0.50333319399999998</v>
      </c>
      <c r="BU1021">
        <v>16.300320660000001</v>
      </c>
      <c r="BV1021">
        <v>-0.34576684699999999</v>
      </c>
      <c r="BW1021">
        <v>-2.5041826340000002</v>
      </c>
      <c r="BX1021">
        <v>-3.1436645529999998</v>
      </c>
      <c r="BY1021">
        <v>-3.5983135370000001</v>
      </c>
      <c r="BZ1021">
        <v>-1.681181166</v>
      </c>
      <c r="CA1021" t="s">
        <v>60</v>
      </c>
      <c r="CB1021">
        <v>0.25098551200000002</v>
      </c>
      <c r="CC1021">
        <v>1</v>
      </c>
    </row>
    <row r="1022" spans="1:81" x14ac:dyDescent="0.25">
      <c r="A1022">
        <v>2290</v>
      </c>
      <c r="B1022" s="1">
        <v>42284</v>
      </c>
      <c r="C1022">
        <v>1982.339966</v>
      </c>
      <c r="D1022">
        <v>1999.3100589999999</v>
      </c>
      <c r="E1022">
        <v>1976.4399410000001</v>
      </c>
      <c r="F1022">
        <v>1995.829956</v>
      </c>
      <c r="G1022">
        <v>1995.829956</v>
      </c>
      <c r="H1022">
        <v>4666470000</v>
      </c>
      <c r="I1022" s="2">
        <v>716221000000</v>
      </c>
      <c r="J1022">
        <v>232035000</v>
      </c>
      <c r="K1022" s="3" t="b">
        <f t="shared" si="315"/>
        <v>1</v>
      </c>
      <c r="L1022" s="3" t="b">
        <f t="shared" si="316"/>
        <v>0</v>
      </c>
      <c r="M1022" s="3" t="b">
        <f t="shared" si="317"/>
        <v>0</v>
      </c>
      <c r="N1022" s="3" t="b">
        <f t="shared" si="318"/>
        <v>0</v>
      </c>
      <c r="O1022" s="3" t="b">
        <f t="shared" si="319"/>
        <v>0</v>
      </c>
      <c r="P1022" s="3" t="b">
        <f t="shared" si="320"/>
        <v>0</v>
      </c>
      <c r="Q1022">
        <v>1019328000</v>
      </c>
      <c r="R1022">
        <v>1848635000</v>
      </c>
      <c r="S1022">
        <v>2200716848</v>
      </c>
      <c r="T1022" s="2">
        <v>1038390000000</v>
      </c>
      <c r="U1022">
        <v>1219616411</v>
      </c>
      <c r="V1022" s="3" t="b">
        <f t="shared" si="321"/>
        <v>1</v>
      </c>
      <c r="W1022" s="3" t="b">
        <f t="shared" si="322"/>
        <v>0</v>
      </c>
      <c r="X1022" s="3" t="b">
        <f t="shared" si="323"/>
        <v>0</v>
      </c>
      <c r="Y1022" s="3" t="b">
        <f t="shared" si="324"/>
        <v>0</v>
      </c>
      <c r="Z1022" s="3" t="b">
        <f t="shared" si="325"/>
        <v>0</v>
      </c>
      <c r="AA1022" s="3" t="b">
        <f t="shared" si="326"/>
        <v>0</v>
      </c>
      <c r="AB1022">
        <v>1793160316</v>
      </c>
      <c r="AC1022">
        <v>2424951034</v>
      </c>
      <c r="AD1022">
        <v>1794370961</v>
      </c>
      <c r="AE1022">
        <v>2708335090</v>
      </c>
      <c r="AF1022">
        <v>11209419.539999999</v>
      </c>
      <c r="AG1022" s="3" t="b">
        <f t="shared" si="327"/>
        <v>1</v>
      </c>
      <c r="AH1022" s="3" t="b">
        <f t="shared" si="328"/>
        <v>0</v>
      </c>
      <c r="AI1022" s="3" t="b">
        <f t="shared" si="329"/>
        <v>0</v>
      </c>
      <c r="AJ1022" s="3" t="b">
        <f t="shared" si="330"/>
        <v>0</v>
      </c>
      <c r="AK1022" s="3" t="b">
        <f t="shared" si="331"/>
        <v>0</v>
      </c>
      <c r="AL1022" s="3" t="b">
        <f t="shared" si="332"/>
        <v>0</v>
      </c>
      <c r="AM1022" s="3" t="b">
        <f t="shared" si="333"/>
        <v>0</v>
      </c>
      <c r="AN1022" s="3" t="b">
        <f t="shared" si="334"/>
        <v>0</v>
      </c>
      <c r="AO1022" s="3" t="b">
        <f t="shared" si="335"/>
        <v>0</v>
      </c>
      <c r="AP1022">
        <v>29000871.289999999</v>
      </c>
      <c r="AQ1022">
        <v>39295086.600000001</v>
      </c>
      <c r="AR1022">
        <v>23322380.859999999</v>
      </c>
      <c r="AS1022">
        <v>54.478544890000002</v>
      </c>
      <c r="AT1022">
        <v>6.7283746190000002</v>
      </c>
      <c r="AU1022">
        <v>14.09078665</v>
      </c>
      <c r="AV1022">
        <v>1.8565314319999999</v>
      </c>
      <c r="AW1022">
        <v>5.4248538249999996</v>
      </c>
      <c r="AX1022">
        <v>7.3645342659999997</v>
      </c>
      <c r="AY1022">
        <v>4.3301402800000002</v>
      </c>
      <c r="AZ1022">
        <v>15.909912</v>
      </c>
      <c r="BA1022">
        <v>0</v>
      </c>
      <c r="BB1022">
        <v>11.15667797</v>
      </c>
      <c r="BC1022">
        <v>8.5508266640000006</v>
      </c>
      <c r="BD1022">
        <v>1.3047484659999999</v>
      </c>
      <c r="BE1022">
        <v>56.611317249999999</v>
      </c>
      <c r="BF1022">
        <v>2.6550884369999999</v>
      </c>
      <c r="BG1022">
        <v>0.622601301</v>
      </c>
      <c r="BH1022">
        <v>2.0837028549999999</v>
      </c>
      <c r="BI1022">
        <v>3.0763463350000002</v>
      </c>
      <c r="BJ1022">
        <v>2.2995485910000002</v>
      </c>
      <c r="BK1022">
        <v>18.959999</v>
      </c>
      <c r="BL1022">
        <v>19.73</v>
      </c>
      <c r="BM1022">
        <v>18.329999999999998</v>
      </c>
      <c r="BN1022">
        <v>18.399999999999999</v>
      </c>
      <c r="BO1022">
        <v>-1</v>
      </c>
      <c r="BP1022">
        <v>-5.1546391749999998</v>
      </c>
      <c r="BQ1022">
        <v>-0.57000050000000002</v>
      </c>
      <c r="BR1022">
        <v>-0.77600040000000003</v>
      </c>
      <c r="BS1022">
        <v>-0.98399990000000004</v>
      </c>
      <c r="BT1022">
        <v>-0.81963627900000002</v>
      </c>
      <c r="BU1022">
        <v>13.83057511</v>
      </c>
      <c r="BV1022">
        <v>-2.4697455549999998</v>
      </c>
      <c r="BW1022">
        <v>-1.407756201</v>
      </c>
      <c r="BX1022">
        <v>-2.2780099319999998</v>
      </c>
      <c r="BY1022">
        <v>-2.779722112</v>
      </c>
      <c r="BZ1022">
        <v>-2.4654896769999999</v>
      </c>
      <c r="CA1022" t="s">
        <v>61</v>
      </c>
      <c r="CB1022">
        <v>0.57331474699999996</v>
      </c>
      <c r="CC1022">
        <v>1</v>
      </c>
    </row>
    <row r="1023" spans="1:81" x14ac:dyDescent="0.25">
      <c r="A1023">
        <v>2291</v>
      </c>
      <c r="B1023" s="1">
        <v>42285</v>
      </c>
      <c r="C1023">
        <v>1994.01001</v>
      </c>
      <c r="D1023">
        <v>2016.5</v>
      </c>
      <c r="E1023">
        <v>1987.530029</v>
      </c>
      <c r="F1023">
        <v>2013.4300539999999</v>
      </c>
      <c r="G1023">
        <v>2013.4300539999999</v>
      </c>
      <c r="H1023">
        <v>3939140000</v>
      </c>
      <c r="I1023" s="2">
        <v>720160000000</v>
      </c>
      <c r="J1023">
        <v>4302805000</v>
      </c>
      <c r="K1023" s="3" t="b">
        <f t="shared" si="315"/>
        <v>1</v>
      </c>
      <c r="L1023" s="3" t="b">
        <f t="shared" si="316"/>
        <v>0</v>
      </c>
      <c r="M1023" s="3" t="b">
        <f t="shared" si="317"/>
        <v>0</v>
      </c>
      <c r="N1023" s="3" t="b">
        <f t="shared" si="318"/>
        <v>0</v>
      </c>
      <c r="O1023" s="3" t="b">
        <f t="shared" si="319"/>
        <v>0</v>
      </c>
      <c r="P1023" s="3" t="b">
        <f t="shared" si="320"/>
        <v>0</v>
      </c>
      <c r="Q1023">
        <v>1787610000</v>
      </c>
      <c r="R1023">
        <v>1793947000</v>
      </c>
      <c r="S1023">
        <v>2746476121</v>
      </c>
      <c r="T1023" s="2">
        <v>1041500000000</v>
      </c>
      <c r="U1023">
        <v>3175286587</v>
      </c>
      <c r="V1023" s="3" t="b">
        <f t="shared" si="321"/>
        <v>1</v>
      </c>
      <c r="W1023" s="3" t="b">
        <f t="shared" si="322"/>
        <v>0</v>
      </c>
      <c r="X1023" s="3" t="b">
        <f t="shared" si="323"/>
        <v>0</v>
      </c>
      <c r="Y1023" s="3" t="b">
        <f t="shared" si="324"/>
        <v>0</v>
      </c>
      <c r="Z1023" s="3" t="b">
        <f t="shared" si="325"/>
        <v>0</v>
      </c>
      <c r="AA1023" s="3" t="b">
        <f t="shared" si="326"/>
        <v>0</v>
      </c>
      <c r="AB1023">
        <v>1987682997</v>
      </c>
      <c r="AC1023">
        <v>2114023405</v>
      </c>
      <c r="AD1023">
        <v>2329998272</v>
      </c>
      <c r="AE1023">
        <v>2743072142</v>
      </c>
      <c r="AF1023">
        <v>36117547.789999999</v>
      </c>
      <c r="AG1023" s="3" t="b">
        <f t="shared" si="327"/>
        <v>1</v>
      </c>
      <c r="AH1023" s="3" t="b">
        <f t="shared" si="328"/>
        <v>0</v>
      </c>
      <c r="AI1023" s="3" t="b">
        <f t="shared" si="329"/>
        <v>0</v>
      </c>
      <c r="AJ1023" s="3" t="b">
        <f t="shared" si="330"/>
        <v>0</v>
      </c>
      <c r="AK1023" s="3" t="b">
        <f t="shared" si="331"/>
        <v>0</v>
      </c>
      <c r="AL1023" s="3" t="b">
        <f t="shared" si="332"/>
        <v>0</v>
      </c>
      <c r="AM1023" s="3" t="b">
        <f t="shared" si="333"/>
        <v>0</v>
      </c>
      <c r="AN1023" s="3" t="b">
        <f t="shared" si="334"/>
        <v>0</v>
      </c>
      <c r="AO1023" s="3" t="b">
        <f t="shared" si="335"/>
        <v>0</v>
      </c>
      <c r="AP1023">
        <v>20896571.789999999</v>
      </c>
      <c r="AQ1023">
        <v>29528488.870000001</v>
      </c>
      <c r="AR1023">
        <v>31206540.73</v>
      </c>
      <c r="AS1023">
        <v>61.921706909999997</v>
      </c>
      <c r="AT1023">
        <v>7.4431620159999996</v>
      </c>
      <c r="AU1023">
        <v>13.66255657</v>
      </c>
      <c r="AV1023">
        <v>7.0857683170000003</v>
      </c>
      <c r="AW1023">
        <v>4.0197049260000002</v>
      </c>
      <c r="AX1023">
        <v>5.6775286899999999</v>
      </c>
      <c r="AY1023">
        <v>5.8302858899999999</v>
      </c>
      <c r="AZ1023">
        <v>17.600097999999999</v>
      </c>
      <c r="BA1023">
        <v>0</v>
      </c>
      <c r="BB1023">
        <v>11.616922260000001</v>
      </c>
      <c r="BC1023">
        <v>7.9400533309999997</v>
      </c>
      <c r="BD1023">
        <v>1.463078619</v>
      </c>
      <c r="BE1023">
        <v>59.400402720000002</v>
      </c>
      <c r="BF1023">
        <v>2.7890854630000002</v>
      </c>
      <c r="BG1023">
        <v>2.72208695</v>
      </c>
      <c r="BH1023">
        <v>1.475795263</v>
      </c>
      <c r="BI1023">
        <v>2.1654649789999998</v>
      </c>
      <c r="BJ1023">
        <v>2.8044274040000001</v>
      </c>
      <c r="BK1023">
        <v>18.620000999999998</v>
      </c>
      <c r="BL1023">
        <v>19.02</v>
      </c>
      <c r="BM1023">
        <v>16.34</v>
      </c>
      <c r="BN1023">
        <v>17.420000000000002</v>
      </c>
      <c r="BO1023">
        <v>-0.98</v>
      </c>
      <c r="BP1023">
        <v>-5.3260869570000002</v>
      </c>
      <c r="BQ1023">
        <v>-0.99</v>
      </c>
      <c r="BR1023">
        <v>-0.73600030000000005</v>
      </c>
      <c r="BS1023">
        <v>-0.81800030000000001</v>
      </c>
      <c r="BT1023">
        <v>-1.054848467</v>
      </c>
      <c r="BU1023">
        <v>11.410224469999999</v>
      </c>
      <c r="BV1023">
        <v>-2.420350644</v>
      </c>
      <c r="BW1023">
        <v>-2.4450481000000002</v>
      </c>
      <c r="BX1023">
        <v>-1.8177334700000001</v>
      </c>
      <c r="BY1023">
        <v>-2.2612435340000001</v>
      </c>
      <c r="BZ1023">
        <v>-3.0172820300000001</v>
      </c>
      <c r="CA1023" t="s">
        <v>61</v>
      </c>
      <c r="CB1023">
        <v>0.93056291400000002</v>
      </c>
      <c r="CC1023">
        <v>1</v>
      </c>
    </row>
    <row r="1024" spans="1:81" x14ac:dyDescent="0.25">
      <c r="A1024">
        <v>2292</v>
      </c>
      <c r="B1024" s="1">
        <v>42286</v>
      </c>
      <c r="C1024">
        <v>2013.7299800000001</v>
      </c>
      <c r="D1024">
        <v>2020.130005</v>
      </c>
      <c r="E1024">
        <v>2007.6099850000001</v>
      </c>
      <c r="F1024">
        <v>2014.8900149999999</v>
      </c>
      <c r="G1024">
        <v>2014.8900149999999</v>
      </c>
      <c r="H1024">
        <v>3706900000</v>
      </c>
      <c r="I1024" s="2">
        <v>723867000000</v>
      </c>
      <c r="J1024">
        <v>3823020000</v>
      </c>
      <c r="K1024" s="3" t="b">
        <f t="shared" si="315"/>
        <v>1</v>
      </c>
      <c r="L1024" s="3" t="b">
        <f t="shared" si="316"/>
        <v>0</v>
      </c>
      <c r="M1024" s="3" t="b">
        <f t="shared" si="317"/>
        <v>0</v>
      </c>
      <c r="N1024" s="3" t="b">
        <f t="shared" si="318"/>
        <v>0</v>
      </c>
      <c r="O1024" s="3" t="b">
        <f t="shared" si="319"/>
        <v>0</v>
      </c>
      <c r="P1024" s="3" t="b">
        <f t="shared" si="320"/>
        <v>0</v>
      </c>
      <c r="Q1024">
        <v>4087667000</v>
      </c>
      <c r="R1024">
        <v>2482583000</v>
      </c>
      <c r="S1024">
        <v>3031653152</v>
      </c>
      <c r="T1024" s="2">
        <v>1042100000000</v>
      </c>
      <c r="U1024">
        <v>1854144862</v>
      </c>
      <c r="V1024" s="3" t="b">
        <f t="shared" si="321"/>
        <v>1</v>
      </c>
      <c r="W1024" s="3" t="b">
        <f t="shared" si="322"/>
        <v>0</v>
      </c>
      <c r="X1024" s="3" t="b">
        <f t="shared" si="323"/>
        <v>0</v>
      </c>
      <c r="Y1024" s="3" t="b">
        <f t="shared" si="324"/>
        <v>0</v>
      </c>
      <c r="Z1024" s="3" t="b">
        <f t="shared" si="325"/>
        <v>0</v>
      </c>
      <c r="AA1024" s="3" t="b">
        <f t="shared" si="326"/>
        <v>0</v>
      </c>
      <c r="AB1024">
        <v>2396803036</v>
      </c>
      <c r="AC1024">
        <v>1864561826</v>
      </c>
      <c r="AD1024">
        <v>2620184588</v>
      </c>
      <c r="AE1024">
        <v>2745760058</v>
      </c>
      <c r="AF1024">
        <v>18712483.91</v>
      </c>
      <c r="AG1024" s="3" t="b">
        <f t="shared" si="327"/>
        <v>1</v>
      </c>
      <c r="AH1024" s="3" t="b">
        <f t="shared" si="328"/>
        <v>0</v>
      </c>
      <c r="AI1024" s="3" t="b">
        <f t="shared" si="329"/>
        <v>0</v>
      </c>
      <c r="AJ1024" s="3" t="b">
        <f t="shared" si="330"/>
        <v>0</v>
      </c>
      <c r="AK1024" s="3" t="b">
        <f t="shared" si="331"/>
        <v>0</v>
      </c>
      <c r="AL1024" s="3" t="b">
        <f t="shared" si="332"/>
        <v>0</v>
      </c>
      <c r="AM1024" s="3" t="b">
        <f t="shared" si="333"/>
        <v>0</v>
      </c>
      <c r="AN1024" s="3" t="b">
        <f t="shared" si="334"/>
        <v>0</v>
      </c>
      <c r="AO1024" s="3" t="b">
        <f t="shared" si="335"/>
        <v>0</v>
      </c>
      <c r="AP1024">
        <v>25950608.52</v>
      </c>
      <c r="AQ1024">
        <v>19192270.940000001</v>
      </c>
      <c r="AR1024">
        <v>36871951.850000001</v>
      </c>
      <c r="AS1024">
        <v>62.539131099999999</v>
      </c>
      <c r="AT1024">
        <v>0.61742419000000004</v>
      </c>
      <c r="AU1024">
        <v>0.99710460400000001</v>
      </c>
      <c r="AV1024">
        <v>4.030293103</v>
      </c>
      <c r="AW1024">
        <v>5.1810044489999996</v>
      </c>
      <c r="AX1024">
        <v>3.7718834779999999</v>
      </c>
      <c r="AY1024">
        <v>6.9202414900000004</v>
      </c>
      <c r="AZ1024">
        <v>1.4599610000000001</v>
      </c>
      <c r="BA1024">
        <v>0</v>
      </c>
      <c r="BB1024">
        <v>10.891425030000001</v>
      </c>
      <c r="BC1024">
        <v>7.3729066650000004</v>
      </c>
      <c r="BD1024">
        <v>1.477222692</v>
      </c>
      <c r="BE1024">
        <v>59.632212180000003</v>
      </c>
      <c r="BF1024">
        <v>0.23180946199999999</v>
      </c>
      <c r="BG1024">
        <v>1.5104474619999999</v>
      </c>
      <c r="BH1024">
        <v>1.9817035549999999</v>
      </c>
      <c r="BI1024">
        <v>1.397636895</v>
      </c>
      <c r="BJ1024">
        <v>3.0923367540000002</v>
      </c>
      <c r="BK1024">
        <v>17.149999999999999</v>
      </c>
      <c r="BL1024">
        <v>18.200001</v>
      </c>
      <c r="BM1024">
        <v>16.889999</v>
      </c>
      <c r="BN1024">
        <v>17.079999999999998</v>
      </c>
      <c r="BO1024">
        <v>-0.34</v>
      </c>
      <c r="BP1024">
        <v>-1.951779564</v>
      </c>
      <c r="BQ1024">
        <v>-0.66</v>
      </c>
      <c r="BR1024">
        <v>-0.79400000000000004</v>
      </c>
      <c r="BS1024">
        <v>-0.69000019999999995</v>
      </c>
      <c r="BT1024">
        <v>-1.2252726549999999</v>
      </c>
      <c r="BU1024">
        <v>10.10426986</v>
      </c>
      <c r="BV1024">
        <v>-1.3059546070000001</v>
      </c>
      <c r="BW1024">
        <v>-1.8631526249999999</v>
      </c>
      <c r="BX1024">
        <v>-2.1008503059999999</v>
      </c>
      <c r="BY1024">
        <v>-1.7973731509999999</v>
      </c>
      <c r="BZ1024">
        <v>-3.395199313</v>
      </c>
      <c r="CA1024" t="s">
        <v>60</v>
      </c>
      <c r="CB1024">
        <v>0.68845916500000004</v>
      </c>
      <c r="CC1024">
        <v>1</v>
      </c>
    </row>
    <row r="1025" spans="1:81" x14ac:dyDescent="0.25">
      <c r="A1025">
        <v>2293</v>
      </c>
      <c r="B1025" s="1">
        <v>42289</v>
      </c>
      <c r="C1025">
        <v>2015.650024</v>
      </c>
      <c r="D1025">
        <v>2018.660034</v>
      </c>
      <c r="E1025">
        <v>2010.5500489999999</v>
      </c>
      <c r="F1025">
        <v>2017.459961</v>
      </c>
      <c r="G1025">
        <v>2017.459961</v>
      </c>
      <c r="H1025">
        <v>2893250000</v>
      </c>
      <c r="I1025" s="2">
        <v>726760000000</v>
      </c>
      <c r="J1025">
        <v>3300075000</v>
      </c>
      <c r="K1025" s="3" t="b">
        <f t="shared" si="315"/>
        <v>1</v>
      </c>
      <c r="L1025" s="3" t="b">
        <f t="shared" si="316"/>
        <v>0</v>
      </c>
      <c r="M1025" s="3" t="b">
        <f t="shared" si="317"/>
        <v>0</v>
      </c>
      <c r="N1025" s="3" t="b">
        <f t="shared" si="318"/>
        <v>0</v>
      </c>
      <c r="O1025" s="3" t="b">
        <f t="shared" si="319"/>
        <v>0</v>
      </c>
      <c r="P1025" s="3" t="b">
        <f t="shared" si="320"/>
        <v>0</v>
      </c>
      <c r="Q1025">
        <v>3532477000</v>
      </c>
      <c r="R1025">
        <v>3805756000</v>
      </c>
      <c r="S1025">
        <v>2881502000</v>
      </c>
      <c r="T1025" s="2">
        <v>1044140000000</v>
      </c>
      <c r="U1025">
        <v>1320502335</v>
      </c>
      <c r="V1025" s="3" t="b">
        <f t="shared" si="321"/>
        <v>1</v>
      </c>
      <c r="W1025" s="3" t="b">
        <f t="shared" si="322"/>
        <v>0</v>
      </c>
      <c r="X1025" s="3" t="b">
        <f t="shared" si="323"/>
        <v>0</v>
      </c>
      <c r="Y1025" s="3" t="b">
        <f t="shared" si="324"/>
        <v>0</v>
      </c>
      <c r="Z1025" s="3" t="b">
        <f t="shared" si="325"/>
        <v>0</v>
      </c>
      <c r="AA1025" s="3" t="b">
        <f t="shared" si="326"/>
        <v>0</v>
      </c>
      <c r="AB1025">
        <v>1783986206</v>
      </c>
      <c r="AC1025">
        <v>2169144541</v>
      </c>
      <c r="AD1025">
        <v>2552615864</v>
      </c>
      <c r="AE1025">
        <v>2749450332</v>
      </c>
      <c r="AF1025">
        <v>3189094.6529999999</v>
      </c>
      <c r="AG1025" s="3" t="b">
        <f t="shared" si="327"/>
        <v>1</v>
      </c>
      <c r="AH1025" s="3" t="b">
        <f t="shared" si="328"/>
        <v>0</v>
      </c>
      <c r="AI1025" s="3" t="b">
        <f t="shared" si="329"/>
        <v>0</v>
      </c>
      <c r="AJ1025" s="3" t="b">
        <f t="shared" si="330"/>
        <v>0</v>
      </c>
      <c r="AK1025" s="3" t="b">
        <f t="shared" si="331"/>
        <v>0</v>
      </c>
      <c r="AL1025" s="3" t="b">
        <f t="shared" si="332"/>
        <v>0</v>
      </c>
      <c r="AM1025" s="3" t="b">
        <f t="shared" si="333"/>
        <v>0</v>
      </c>
      <c r="AN1025" s="3" t="b">
        <f t="shared" si="334"/>
        <v>0</v>
      </c>
      <c r="AO1025" s="3" t="b">
        <f t="shared" si="335"/>
        <v>0</v>
      </c>
      <c r="AP1025">
        <v>12603364.08</v>
      </c>
      <c r="AQ1025">
        <v>19465153.760000002</v>
      </c>
      <c r="AR1025">
        <v>33032038.960000001</v>
      </c>
      <c r="AS1025">
        <v>63.625973020000004</v>
      </c>
      <c r="AT1025">
        <v>1.0868419279999999</v>
      </c>
      <c r="AU1025">
        <v>1.737859016</v>
      </c>
      <c r="AV1025">
        <v>0.85213305900000003</v>
      </c>
      <c r="AW1025">
        <v>2.8059708589999999</v>
      </c>
      <c r="AX1025">
        <v>3.9812191709999998</v>
      </c>
      <c r="AY1025">
        <v>6.2835819470000001</v>
      </c>
      <c r="AZ1025">
        <v>2.5699459999999998</v>
      </c>
      <c r="BA1025">
        <v>0</v>
      </c>
      <c r="BB1025">
        <v>10.297033669999999</v>
      </c>
      <c r="BC1025">
        <v>6.8462704739999998</v>
      </c>
      <c r="BD1025">
        <v>1.504035475</v>
      </c>
      <c r="BE1025">
        <v>60.064463549999999</v>
      </c>
      <c r="BF1025">
        <v>0.43225137400000002</v>
      </c>
      <c r="BG1025">
        <v>0.33203041799999999</v>
      </c>
      <c r="BH1025">
        <v>1.0591248360000001</v>
      </c>
      <c r="BI1025">
        <v>1.52373644</v>
      </c>
      <c r="BJ1025">
        <v>2.7075904720000001</v>
      </c>
      <c r="BK1025">
        <v>17.68</v>
      </c>
      <c r="BL1025">
        <v>17.809999000000001</v>
      </c>
      <c r="BM1025">
        <v>16.149999999999999</v>
      </c>
      <c r="BN1025">
        <v>16.170000000000002</v>
      </c>
      <c r="BO1025">
        <v>-0.91</v>
      </c>
      <c r="BP1025">
        <v>-5.3278688519999999</v>
      </c>
      <c r="BQ1025">
        <v>-0.625</v>
      </c>
      <c r="BR1025">
        <v>-0.70299999999999996</v>
      </c>
      <c r="BS1025">
        <v>-0.77800000000000002</v>
      </c>
      <c r="BT1025">
        <v>-1.0987272669999999</v>
      </c>
      <c r="BU1025">
        <v>7.477567112</v>
      </c>
      <c r="BV1025">
        <v>-2.6267027469999999</v>
      </c>
      <c r="BW1025">
        <v>-1.9663286769999999</v>
      </c>
      <c r="BX1025">
        <v>-2.0364978599999999</v>
      </c>
      <c r="BY1025">
        <v>-2.137181236</v>
      </c>
      <c r="BZ1025">
        <v>-3.0443908820000001</v>
      </c>
      <c r="CA1025" t="s">
        <v>61</v>
      </c>
      <c r="CB1025">
        <v>0.62910902899999999</v>
      </c>
      <c r="CC1025">
        <v>1</v>
      </c>
    </row>
    <row r="1026" spans="1:81" x14ac:dyDescent="0.25">
      <c r="A1026">
        <v>2294</v>
      </c>
      <c r="B1026" s="1">
        <v>42290</v>
      </c>
      <c r="C1026">
        <v>2015</v>
      </c>
      <c r="D1026">
        <v>2022.339966</v>
      </c>
      <c r="E1026">
        <v>2001.780029</v>
      </c>
      <c r="F1026">
        <v>2003.6899410000001</v>
      </c>
      <c r="G1026">
        <v>2003.6899410000001</v>
      </c>
      <c r="H1026">
        <v>3401920000</v>
      </c>
      <c r="I1026" s="2">
        <v>723358000000</v>
      </c>
      <c r="J1026">
        <v>-254335000</v>
      </c>
      <c r="K1026" s="3" t="b">
        <f t="shared" si="315"/>
        <v>0</v>
      </c>
      <c r="L1026" s="3" t="b">
        <f t="shared" si="316"/>
        <v>0</v>
      </c>
      <c r="M1026" s="3" t="b">
        <f t="shared" si="317"/>
        <v>0</v>
      </c>
      <c r="N1026" s="3" t="b">
        <f t="shared" si="318"/>
        <v>1</v>
      </c>
      <c r="O1026" s="3" t="b">
        <f t="shared" si="319"/>
        <v>0</v>
      </c>
      <c r="P1026" s="3" t="b">
        <f t="shared" si="320"/>
        <v>0</v>
      </c>
      <c r="Q1026">
        <v>1248794000</v>
      </c>
      <c r="R1026">
        <v>2087489000</v>
      </c>
      <c r="S1026">
        <v>2429072364</v>
      </c>
      <c r="T1026" s="2">
        <v>1041370000000</v>
      </c>
      <c r="U1026">
        <v>-366442139.89999998</v>
      </c>
      <c r="V1026" s="3" t="b">
        <f t="shared" si="321"/>
        <v>0</v>
      </c>
      <c r="W1026" s="3" t="b">
        <f t="shared" si="322"/>
        <v>0</v>
      </c>
      <c r="X1026" s="3" t="b">
        <f t="shared" si="323"/>
        <v>0</v>
      </c>
      <c r="Y1026" s="3" t="b">
        <f t="shared" si="324"/>
        <v>1</v>
      </c>
      <c r="Z1026" s="3" t="b">
        <f t="shared" si="325"/>
        <v>0</v>
      </c>
      <c r="AA1026" s="3" t="b">
        <f t="shared" si="326"/>
        <v>0</v>
      </c>
      <c r="AB1026">
        <v>165037294.80000001</v>
      </c>
      <c r="AC1026">
        <v>859181555.79999995</v>
      </c>
      <c r="AD1026">
        <v>2020149728</v>
      </c>
      <c r="AE1026">
        <v>2726230785</v>
      </c>
      <c r="AF1026">
        <v>-9764636.5059999991</v>
      </c>
      <c r="AG1026" s="3" t="b">
        <f t="shared" si="327"/>
        <v>0</v>
      </c>
      <c r="AH1026" s="3" t="b">
        <f t="shared" si="328"/>
        <v>0</v>
      </c>
      <c r="AI1026" s="3" t="b">
        <f t="shared" si="329"/>
        <v>0</v>
      </c>
      <c r="AJ1026" s="3" t="b">
        <f t="shared" si="330"/>
        <v>1</v>
      </c>
      <c r="AK1026" s="3" t="b">
        <f t="shared" si="331"/>
        <v>0</v>
      </c>
      <c r="AL1026" s="3" t="b">
        <f t="shared" si="332"/>
        <v>0</v>
      </c>
      <c r="AM1026" s="3" t="b">
        <f t="shared" si="333"/>
        <v>1</v>
      </c>
      <c r="AN1026" s="3" t="b">
        <f t="shared" si="334"/>
        <v>0</v>
      </c>
      <c r="AO1026" s="3" t="b">
        <f t="shared" si="335"/>
        <v>0</v>
      </c>
      <c r="AP1026">
        <v>-4683379.915</v>
      </c>
      <c r="AQ1026">
        <v>4216957.8940000003</v>
      </c>
      <c r="AR1026">
        <v>24571093</v>
      </c>
      <c r="AS1026">
        <v>59.643909710000003</v>
      </c>
      <c r="AT1026">
        <v>-3.9820633170000002</v>
      </c>
      <c r="AU1026">
        <v>-6.258549972</v>
      </c>
      <c r="AV1026">
        <v>-1.447610694</v>
      </c>
      <c r="AW1026">
        <v>-0.57465496699999996</v>
      </c>
      <c r="AX1026">
        <v>1.2034995749999999</v>
      </c>
      <c r="AY1026">
        <v>4.7942867749999998</v>
      </c>
      <c r="AZ1026">
        <v>0</v>
      </c>
      <c r="BA1026">
        <v>13.770020000000001</v>
      </c>
      <c r="BB1026">
        <v>9.5615312629999991</v>
      </c>
      <c r="BC1026">
        <v>7.3408240119999997</v>
      </c>
      <c r="BD1026">
        <v>1.3025147109999999</v>
      </c>
      <c r="BE1026">
        <v>56.569224269999999</v>
      </c>
      <c r="BF1026">
        <v>-3.495239277</v>
      </c>
      <c r="BG1026">
        <v>-1.5314939510000001</v>
      </c>
      <c r="BH1026">
        <v>-0.806128395</v>
      </c>
      <c r="BI1026">
        <v>5.7987487999999997E-2</v>
      </c>
      <c r="BJ1026">
        <v>1.8544793690000001</v>
      </c>
      <c r="BK1026">
        <v>17.079999999999998</v>
      </c>
      <c r="BL1026">
        <v>17.700001</v>
      </c>
      <c r="BM1026">
        <v>16.139999</v>
      </c>
      <c r="BN1026">
        <v>17.670000000000002</v>
      </c>
      <c r="BO1026">
        <v>1.5</v>
      </c>
      <c r="BP1026">
        <v>9.2764378480000005</v>
      </c>
      <c r="BQ1026">
        <v>0.29499999999999998</v>
      </c>
      <c r="BR1026">
        <v>-1.6E-2</v>
      </c>
      <c r="BS1026">
        <v>-0.27100000000000002</v>
      </c>
      <c r="BT1026">
        <v>-0.80478788499999998</v>
      </c>
      <c r="BU1026">
        <v>9.9595548540000003</v>
      </c>
      <c r="BV1026">
        <v>2.4819877429999999</v>
      </c>
      <c r="BW1026">
        <v>-7.2357502000000004E-2</v>
      </c>
      <c r="BX1026">
        <v>-0.69787115799999999</v>
      </c>
      <c r="BY1026">
        <v>-1.1674697860000001</v>
      </c>
      <c r="BZ1026">
        <v>-2.2958627159999998</v>
      </c>
      <c r="CA1026" t="s">
        <v>60</v>
      </c>
      <c r="CB1026">
        <v>5.9160967000000002E-2</v>
      </c>
      <c r="CC1026">
        <v>1</v>
      </c>
    </row>
    <row r="1027" spans="1:81" x14ac:dyDescent="0.25">
      <c r="A1027">
        <v>2295</v>
      </c>
      <c r="B1027" s="1">
        <v>42291</v>
      </c>
      <c r="C1027">
        <v>2003.660034</v>
      </c>
      <c r="D1027">
        <v>2009.5600589999999</v>
      </c>
      <c r="E1027">
        <v>1990.7299800000001</v>
      </c>
      <c r="F1027">
        <v>1994.23999</v>
      </c>
      <c r="G1027">
        <v>1994.23999</v>
      </c>
      <c r="H1027">
        <v>3644590000</v>
      </c>
      <c r="I1027" s="2">
        <v>719713000000</v>
      </c>
      <c r="J1027">
        <v>-3523255000</v>
      </c>
      <c r="K1027" s="3" t="b">
        <f t="shared" ref="K1027:K1090" si="336">AND(J1027&gt;0,$CC1027&gt;0)</f>
        <v>0</v>
      </c>
      <c r="L1027" s="3" t="b">
        <f t="shared" ref="L1027:L1090" si="337">AND(J1027&gt;0,$CC1027&lt;0)</f>
        <v>0</v>
      </c>
      <c r="M1027" s="3" t="b">
        <f t="shared" ref="M1027:M1090" si="338">AND(J1027&gt;0,$CC1027=0)</f>
        <v>0</v>
      </c>
      <c r="N1027" s="3" t="b">
        <f t="shared" ref="N1027:N1090" si="339">AND(J1027&lt;0,$CC1027&gt;0)</f>
        <v>1</v>
      </c>
      <c r="O1027" s="3" t="b">
        <f t="shared" ref="O1027:O1090" si="340">AND(J1027&lt;0,$CC1027&lt;0)</f>
        <v>0</v>
      </c>
      <c r="P1027" s="3" t="b">
        <f t="shared" ref="P1027:P1090" si="341">AND(J1027&lt;0,$CC1027=0)</f>
        <v>0</v>
      </c>
      <c r="Q1027">
        <v>-1586170000</v>
      </c>
      <c r="R1027">
        <v>-140139000</v>
      </c>
      <c r="S1027">
        <v>1778631333</v>
      </c>
      <c r="T1027" s="2">
        <v>1039080000000</v>
      </c>
      <c r="U1027">
        <v>-2527866502</v>
      </c>
      <c r="V1027" s="3" t="b">
        <f t="shared" ref="V1027:V1090" si="342">AND(U1027&gt;0,$CC1027&gt;0)</f>
        <v>0</v>
      </c>
      <c r="W1027" s="3" t="b">
        <f t="shared" ref="W1027:W1090" si="343">AND(U1027&gt;0,$CC1027&lt;0)</f>
        <v>0</v>
      </c>
      <c r="X1027" s="3" t="b">
        <f t="shared" ref="X1027:X1090" si="344">AND(U1027&gt;0,$CC1027=0)</f>
        <v>0</v>
      </c>
      <c r="Y1027" s="3" t="b">
        <f t="shared" ref="Y1027:Y1090" si="345">AND(U1027&lt;0,$CC1027&gt;0)</f>
        <v>1</v>
      </c>
      <c r="Z1027" s="3" t="b">
        <f t="shared" ref="Z1027:Z1090" si="346">AND(U1027&lt;0,$CC1027&lt;0)</f>
        <v>0</v>
      </c>
      <c r="AA1027" s="3" t="b">
        <f t="shared" ref="AA1027:AA1090" si="347">AND(U1027&lt;0,$CC1027=0)</f>
        <v>0</v>
      </c>
      <c r="AB1027">
        <v>-1182609507</v>
      </c>
      <c r="AC1027">
        <v>-556234094.60000002</v>
      </c>
      <c r="AD1027">
        <v>1401642924</v>
      </c>
      <c r="AE1027">
        <v>2709041899</v>
      </c>
      <c r="AF1027">
        <v>-20204216.25</v>
      </c>
      <c r="AG1027" s="3" t="b">
        <f t="shared" ref="AG1027:AG1090" si="348">AND(AF1027&gt;0,$CC1027&gt;0)</f>
        <v>0</v>
      </c>
      <c r="AH1027" s="3" t="b">
        <f t="shared" ref="AH1027:AH1090" si="349">AND(AF1027&gt;0,$CC1027&lt;0)</f>
        <v>0</v>
      </c>
      <c r="AI1027" s="3" t="b">
        <f t="shared" ref="AI1027:AI1090" si="350">AND(AF1027&gt;0,$CC1027=0)</f>
        <v>0</v>
      </c>
      <c r="AJ1027" s="3" t="b">
        <f t="shared" ref="AJ1027:AJ1090" si="351">AND(AF1027&lt;0,$CC1027&gt;0)</f>
        <v>1</v>
      </c>
      <c r="AK1027" s="3" t="b">
        <f t="shared" ref="AK1027:AK1090" si="352">AND(AF1027&lt;0,$CC1027&lt;0)</f>
        <v>0</v>
      </c>
      <c r="AL1027" s="3" t="b">
        <f t="shared" ref="AL1027:AL1090" si="353">AND(AF1027&lt;0,$CC1027=0)</f>
        <v>0</v>
      </c>
      <c r="AM1027" s="3" t="b">
        <f t="shared" ref="AM1027:AM1090" si="354">AND(U1027&lt;0,AF1027&lt;0,$CC1027&gt;0)</f>
        <v>1</v>
      </c>
      <c r="AN1027" s="3" t="b">
        <f t="shared" ref="AN1027:AN1090" si="355">AND(U1027&lt;0,AF1027&lt;0,$CC1027&lt;0)</f>
        <v>0</v>
      </c>
      <c r="AO1027" s="3" t="b">
        <f t="shared" ref="AO1027:AO1090" si="356">AND(U1027&lt;0,AF1027&lt;0,$CC1027=0)</f>
        <v>0</v>
      </c>
      <c r="AP1027">
        <v>-13337402.25</v>
      </c>
      <c r="AQ1027">
        <v>-8758975.9389999993</v>
      </c>
      <c r="AR1027">
        <v>17576167.629999999</v>
      </c>
      <c r="AS1027">
        <v>60.70129824</v>
      </c>
      <c r="AT1027">
        <v>1.0573885359999999</v>
      </c>
      <c r="AU1027">
        <v>1.77283572</v>
      </c>
      <c r="AV1027">
        <v>-1.4623373900000001</v>
      </c>
      <c r="AW1027">
        <v>-0.949556187</v>
      </c>
      <c r="AX1027">
        <v>-0.53360387099999995</v>
      </c>
      <c r="AY1027">
        <v>3.743493553</v>
      </c>
      <c r="AZ1027">
        <v>0</v>
      </c>
      <c r="BA1027">
        <v>9.4499510000000004</v>
      </c>
      <c r="BB1027">
        <v>8.8785647450000003</v>
      </c>
      <c r="BC1027">
        <v>7.4914759399999999</v>
      </c>
      <c r="BD1027">
        <v>1.1851556110000001</v>
      </c>
      <c r="BE1027">
        <v>54.236668780000002</v>
      </c>
      <c r="BF1027">
        <v>-2.3325554980000001</v>
      </c>
      <c r="BG1027">
        <v>-2.913897387</v>
      </c>
      <c r="BH1027">
        <v>-1.968186948</v>
      </c>
      <c r="BI1027">
        <v>-1.3390455779999999</v>
      </c>
      <c r="BJ1027">
        <v>1.154938614</v>
      </c>
      <c r="BK1027">
        <v>17.670000000000002</v>
      </c>
      <c r="BL1027">
        <v>18.780000999999999</v>
      </c>
      <c r="BM1027">
        <v>17.299999</v>
      </c>
      <c r="BN1027">
        <v>18.030000999999999</v>
      </c>
      <c r="BO1027">
        <v>0.36000100000000002</v>
      </c>
      <c r="BP1027">
        <v>2.0373571020000001</v>
      </c>
      <c r="BQ1027">
        <v>0.93000050000000001</v>
      </c>
      <c r="BR1027">
        <v>0.43500030000000001</v>
      </c>
      <c r="BS1027">
        <v>0.1810002</v>
      </c>
      <c r="BT1027">
        <v>-0.53551511500000004</v>
      </c>
      <c r="BU1027">
        <v>5.1130298649999997</v>
      </c>
      <c r="BV1027">
        <v>-4.8465249899999998</v>
      </c>
      <c r="BW1027">
        <v>-1.1822686229999999</v>
      </c>
      <c r="BX1027">
        <v>-1.249173224</v>
      </c>
      <c r="BY1027">
        <v>-1.27391042</v>
      </c>
      <c r="BZ1027">
        <v>-1.983653219</v>
      </c>
      <c r="CA1027" t="s">
        <v>60</v>
      </c>
      <c r="CB1027">
        <v>-0.19120922600000001</v>
      </c>
      <c r="CC1027">
        <v>1</v>
      </c>
    </row>
    <row r="1028" spans="1:81" x14ac:dyDescent="0.25">
      <c r="A1028">
        <v>2296</v>
      </c>
      <c r="B1028" s="1">
        <v>42292</v>
      </c>
      <c r="C1028">
        <v>1996.469971</v>
      </c>
      <c r="D1028">
        <v>2024.150024</v>
      </c>
      <c r="E1028">
        <v>1996.469971</v>
      </c>
      <c r="F1028">
        <v>2023.8599850000001</v>
      </c>
      <c r="G1028">
        <v>2023.8599850000001</v>
      </c>
      <c r="H1028">
        <v>3746290000</v>
      </c>
      <c r="I1028" s="2">
        <v>723460000000</v>
      </c>
      <c r="J1028">
        <v>50850000</v>
      </c>
      <c r="K1028" s="3" t="b">
        <f t="shared" si="336"/>
        <v>1</v>
      </c>
      <c r="L1028" s="3" t="b">
        <f t="shared" si="337"/>
        <v>0</v>
      </c>
      <c r="M1028" s="3" t="b">
        <f t="shared" si="338"/>
        <v>0</v>
      </c>
      <c r="N1028" s="3" t="b">
        <f t="shared" si="339"/>
        <v>0</v>
      </c>
      <c r="O1028" s="3" t="b">
        <f t="shared" si="340"/>
        <v>0</v>
      </c>
      <c r="P1028" s="3" t="b">
        <f t="shared" si="341"/>
        <v>0</v>
      </c>
      <c r="Q1028">
        <v>-1354525000</v>
      </c>
      <c r="R1028">
        <v>-786045000</v>
      </c>
      <c r="S1028">
        <v>1396246000</v>
      </c>
      <c r="T1028" s="2">
        <v>1042750000000</v>
      </c>
      <c r="U1028">
        <v>690963065.10000002</v>
      </c>
      <c r="V1028" s="3" t="b">
        <f t="shared" si="342"/>
        <v>1</v>
      </c>
      <c r="W1028" s="3" t="b">
        <f t="shared" si="343"/>
        <v>0</v>
      </c>
      <c r="X1028" s="3" t="b">
        <f t="shared" si="344"/>
        <v>0</v>
      </c>
      <c r="Y1028" s="3" t="b">
        <f t="shared" si="345"/>
        <v>0</v>
      </c>
      <c r="Z1028" s="3" t="b">
        <f t="shared" si="346"/>
        <v>0</v>
      </c>
      <c r="AA1028" s="3" t="b">
        <f t="shared" si="347"/>
        <v>0</v>
      </c>
      <c r="AB1028">
        <v>-644971139.5</v>
      </c>
      <c r="AC1028">
        <v>-375764930.30000001</v>
      </c>
      <c r="AD1028">
        <v>1007768619</v>
      </c>
      <c r="AE1028">
        <v>2764684696</v>
      </c>
      <c r="AF1028">
        <v>19226955.800000001</v>
      </c>
      <c r="AG1028" s="3" t="b">
        <f t="shared" si="348"/>
        <v>1</v>
      </c>
      <c r="AH1028" s="3" t="b">
        <f t="shared" si="349"/>
        <v>0</v>
      </c>
      <c r="AI1028" s="3" t="b">
        <f t="shared" si="350"/>
        <v>0</v>
      </c>
      <c r="AJ1028" s="3" t="b">
        <f t="shared" si="351"/>
        <v>0</v>
      </c>
      <c r="AK1028" s="3" t="b">
        <f t="shared" si="352"/>
        <v>0</v>
      </c>
      <c r="AL1028" s="3" t="b">
        <f t="shared" si="353"/>
        <v>0</v>
      </c>
      <c r="AM1028" s="3" t="b">
        <f t="shared" si="354"/>
        <v>0</v>
      </c>
      <c r="AN1028" s="3" t="b">
        <f t="shared" si="355"/>
        <v>0</v>
      </c>
      <c r="AO1028" s="3" t="b">
        <f t="shared" si="356"/>
        <v>0</v>
      </c>
      <c r="AP1028">
        <v>2851420.824</v>
      </c>
      <c r="AQ1028">
        <v>-255915.53270000001</v>
      </c>
      <c r="AR1028">
        <v>12044194.41</v>
      </c>
      <c r="AS1028">
        <v>93.882818999999998</v>
      </c>
      <c r="AT1028">
        <v>33.181520749999997</v>
      </c>
      <c r="AU1028">
        <v>54.663609690000001</v>
      </c>
      <c r="AV1028">
        <v>17.119454640000001</v>
      </c>
      <c r="AW1028">
        <v>9.1827926449999993</v>
      </c>
      <c r="AX1028">
        <v>5.976270102</v>
      </c>
      <c r="AY1028">
        <v>4.142479614</v>
      </c>
      <c r="AZ1028">
        <v>29.619994999999999</v>
      </c>
      <c r="BA1028">
        <v>0</v>
      </c>
      <c r="BB1028">
        <v>10.36009548</v>
      </c>
      <c r="BC1028">
        <v>6.9563705149999997</v>
      </c>
      <c r="BD1028">
        <v>1.4892961</v>
      </c>
      <c r="BE1028">
        <v>59.82800117</v>
      </c>
      <c r="BF1028">
        <v>5.5913323960000003</v>
      </c>
      <c r="BG1028">
        <v>1.6293884489999999</v>
      </c>
      <c r="BH1028">
        <v>-0.30419426300000002</v>
      </c>
      <c r="BI1028">
        <v>-0.54362167800000005</v>
      </c>
      <c r="BJ1028">
        <v>0.67540001800000005</v>
      </c>
      <c r="BK1028">
        <v>17.620000999999998</v>
      </c>
      <c r="BL1028">
        <v>17.850000000000001</v>
      </c>
      <c r="BM1028">
        <v>16.040001</v>
      </c>
      <c r="BN1028">
        <v>16.049999</v>
      </c>
      <c r="BO1028">
        <v>-1.980002</v>
      </c>
      <c r="BP1028">
        <v>-10.981707650000001</v>
      </c>
      <c r="BQ1028">
        <v>-0.81000050000000001</v>
      </c>
      <c r="BR1028" s="2">
        <v>-1.9999999999999999E-7</v>
      </c>
      <c r="BS1028">
        <v>-2.00001E-2</v>
      </c>
      <c r="BT1028">
        <v>-0.42581829100000002</v>
      </c>
      <c r="BU1028">
        <v>2.6840268E-2</v>
      </c>
      <c r="BV1028">
        <v>-5.0861895959999996</v>
      </c>
      <c r="BW1028">
        <v>-4.9663572929999997</v>
      </c>
      <c r="BX1028">
        <v>-2.7198705520000002</v>
      </c>
      <c r="BY1028">
        <v>-2.251939643</v>
      </c>
      <c r="BZ1028">
        <v>-1.96567771</v>
      </c>
      <c r="CA1028" t="s">
        <v>61</v>
      </c>
      <c r="CB1028">
        <v>0.74026633100000006</v>
      </c>
      <c r="CC1028">
        <v>1</v>
      </c>
    </row>
    <row r="1029" spans="1:81" x14ac:dyDescent="0.25">
      <c r="A1029">
        <v>2297</v>
      </c>
      <c r="B1029" s="1">
        <v>42293</v>
      </c>
      <c r="C1029">
        <v>2024.369995</v>
      </c>
      <c r="D1029">
        <v>2033.540039</v>
      </c>
      <c r="E1029">
        <v>2020.459961</v>
      </c>
      <c r="F1029">
        <v>2033.1099850000001</v>
      </c>
      <c r="G1029">
        <v>2033.1099850000001</v>
      </c>
      <c r="H1029">
        <v>3595430000</v>
      </c>
      <c r="I1029" s="2">
        <v>727055000000</v>
      </c>
      <c r="J1029">
        <v>3670860000</v>
      </c>
      <c r="K1029" s="3" t="b">
        <f t="shared" si="336"/>
        <v>1</v>
      </c>
      <c r="L1029" s="3" t="b">
        <f t="shared" si="337"/>
        <v>0</v>
      </c>
      <c r="M1029" s="3" t="b">
        <f t="shared" si="338"/>
        <v>0</v>
      </c>
      <c r="N1029" s="3" t="b">
        <f t="shared" si="339"/>
        <v>0</v>
      </c>
      <c r="O1029" s="3" t="b">
        <f t="shared" si="340"/>
        <v>0</v>
      </c>
      <c r="P1029" s="3" t="b">
        <f t="shared" si="341"/>
        <v>0</v>
      </c>
      <c r="Q1029">
        <v>1483768000</v>
      </c>
      <c r="R1029">
        <v>69212000</v>
      </c>
      <c r="S1029">
        <v>1302895455</v>
      </c>
      <c r="T1029" s="2">
        <v>1046110000000</v>
      </c>
      <c r="U1029">
        <v>3513392846</v>
      </c>
      <c r="V1029" s="3" t="b">
        <f t="shared" si="342"/>
        <v>1</v>
      </c>
      <c r="W1029" s="3" t="b">
        <f t="shared" si="343"/>
        <v>0</v>
      </c>
      <c r="X1029" s="3" t="b">
        <f t="shared" si="344"/>
        <v>0</v>
      </c>
      <c r="Y1029" s="3" t="b">
        <f t="shared" si="345"/>
        <v>0</v>
      </c>
      <c r="Z1029" s="3" t="b">
        <f t="shared" si="346"/>
        <v>0</v>
      </c>
      <c r="AA1029" s="3" t="b">
        <f t="shared" si="347"/>
        <v>0</v>
      </c>
      <c r="AB1029">
        <v>1789057398</v>
      </c>
      <c r="AC1029">
        <v>532403150.69999999</v>
      </c>
      <c r="AD1029">
        <v>907415941.20000005</v>
      </c>
      <c r="AE1029">
        <v>2781117517</v>
      </c>
      <c r="AF1029">
        <v>36037808.700000003</v>
      </c>
      <c r="AG1029" s="3" t="b">
        <f t="shared" si="348"/>
        <v>1</v>
      </c>
      <c r="AH1029" s="3" t="b">
        <f t="shared" si="349"/>
        <v>0</v>
      </c>
      <c r="AI1029" s="3" t="b">
        <f t="shared" si="350"/>
        <v>0</v>
      </c>
      <c r="AJ1029" s="3" t="b">
        <f t="shared" si="351"/>
        <v>0</v>
      </c>
      <c r="AK1029" s="3" t="b">
        <f t="shared" si="352"/>
        <v>0</v>
      </c>
      <c r="AL1029" s="3" t="b">
        <f t="shared" si="353"/>
        <v>0</v>
      </c>
      <c r="AM1029" s="3" t="b">
        <f t="shared" si="354"/>
        <v>0</v>
      </c>
      <c r="AN1029" s="3" t="b">
        <f t="shared" si="355"/>
        <v>0</v>
      </c>
      <c r="AO1029" s="3" t="b">
        <f t="shared" si="356"/>
        <v>0</v>
      </c>
      <c r="AP1029">
        <v>22030299.280000001</v>
      </c>
      <c r="AQ1029">
        <v>10178828.140000001</v>
      </c>
      <c r="AR1029">
        <v>8911789.0069999993</v>
      </c>
      <c r="AS1029">
        <v>99.741755879999999</v>
      </c>
      <c r="AT1029">
        <v>5.8589368889999998</v>
      </c>
      <c r="AU1029">
        <v>6.2406912700000001</v>
      </c>
      <c r="AV1029">
        <v>19.52022882</v>
      </c>
      <c r="AW1029">
        <v>15.347505930000001</v>
      </c>
      <c r="AX1029">
        <v>10.647047499999999</v>
      </c>
      <c r="AY1029">
        <v>4.7823165019999996</v>
      </c>
      <c r="AZ1029">
        <v>9.25</v>
      </c>
      <c r="BA1029">
        <v>0</v>
      </c>
      <c r="BB1029">
        <v>10.280802939999999</v>
      </c>
      <c r="BC1029">
        <v>6.4594869069999996</v>
      </c>
      <c r="BD1029">
        <v>1.5915819769999999</v>
      </c>
      <c r="BE1029">
        <v>61.413530080000001</v>
      </c>
      <c r="BF1029">
        <v>1.585528909</v>
      </c>
      <c r="BG1029">
        <v>3.5884306530000001</v>
      </c>
      <c r="BH1029">
        <v>2.0124249820000002</v>
      </c>
      <c r="BI1029">
        <v>0.59569099599999997</v>
      </c>
      <c r="BJ1029">
        <v>0.458149207</v>
      </c>
      <c r="BK1029">
        <v>15.64</v>
      </c>
      <c r="BL1029">
        <v>16.860001</v>
      </c>
      <c r="BM1029">
        <v>15.05</v>
      </c>
      <c r="BN1029">
        <v>15.05</v>
      </c>
      <c r="BO1029">
        <v>-0.99999899999999997</v>
      </c>
      <c r="BP1029">
        <v>-6.2305237529999999</v>
      </c>
      <c r="BQ1029">
        <v>-1.4900005000000001</v>
      </c>
      <c r="BR1029">
        <v>-0.98400019999999999</v>
      </c>
      <c r="BS1029">
        <v>-0.38600010000000001</v>
      </c>
      <c r="BT1029">
        <v>-0.39921218800000002</v>
      </c>
      <c r="BU1029">
        <v>0</v>
      </c>
      <c r="BV1029">
        <v>-2.6840268E-2</v>
      </c>
      <c r="BW1029">
        <v>-2.5565149319999998</v>
      </c>
      <c r="BX1029">
        <v>-3.4964854160000001</v>
      </c>
      <c r="BY1029">
        <v>-2.4887848809999999</v>
      </c>
      <c r="BZ1029">
        <v>-1.904821747</v>
      </c>
      <c r="CA1029" t="s">
        <v>61</v>
      </c>
      <c r="CB1029">
        <v>0.65851626600000002</v>
      </c>
      <c r="CC1029">
        <v>1</v>
      </c>
    </row>
    <row r="1030" spans="1:81" x14ac:dyDescent="0.25">
      <c r="A1030">
        <v>2298</v>
      </c>
      <c r="B1030" s="1">
        <v>42296</v>
      </c>
      <c r="C1030">
        <v>2031.7299800000001</v>
      </c>
      <c r="D1030">
        <v>2034.4499510000001</v>
      </c>
      <c r="E1030">
        <v>2022.3100589999999</v>
      </c>
      <c r="F1030">
        <v>2033.660034</v>
      </c>
      <c r="G1030">
        <v>2033.660034</v>
      </c>
      <c r="H1030">
        <v>3287320000</v>
      </c>
      <c r="I1030" s="2">
        <v>730342000000</v>
      </c>
      <c r="J1030">
        <v>3441375000</v>
      </c>
      <c r="K1030" s="3" t="b">
        <f t="shared" si="336"/>
        <v>1</v>
      </c>
      <c r="L1030" s="3" t="b">
        <f t="shared" si="337"/>
        <v>0</v>
      </c>
      <c r="M1030" s="3" t="b">
        <f t="shared" si="338"/>
        <v>0</v>
      </c>
      <c r="N1030" s="3" t="b">
        <f t="shared" si="339"/>
        <v>0</v>
      </c>
      <c r="O1030" s="3" t="b">
        <f t="shared" si="340"/>
        <v>0</v>
      </c>
      <c r="P1030" s="3" t="b">
        <f t="shared" si="341"/>
        <v>0</v>
      </c>
      <c r="Q1030">
        <v>3548255000</v>
      </c>
      <c r="R1030">
        <v>2131062000</v>
      </c>
      <c r="S1030">
        <v>1488327636</v>
      </c>
      <c r="T1030" s="2">
        <v>1048970000000</v>
      </c>
      <c r="U1030">
        <v>3109263541</v>
      </c>
      <c r="V1030" s="3" t="b">
        <f t="shared" si="342"/>
        <v>1</v>
      </c>
      <c r="W1030" s="3" t="b">
        <f t="shared" si="343"/>
        <v>0</v>
      </c>
      <c r="X1030" s="3" t="b">
        <f t="shared" si="344"/>
        <v>0</v>
      </c>
      <c r="Y1030" s="3" t="b">
        <f t="shared" si="345"/>
        <v>0</v>
      </c>
      <c r="Z1030" s="3" t="b">
        <f t="shared" si="346"/>
        <v>0</v>
      </c>
      <c r="AA1030" s="3" t="b">
        <f t="shared" si="347"/>
        <v>0</v>
      </c>
      <c r="AB1030">
        <v>3301792842</v>
      </c>
      <c r="AC1030">
        <v>2222769212</v>
      </c>
      <c r="AD1030">
        <v>1047593313</v>
      </c>
      <c r="AE1030">
        <v>2782006887</v>
      </c>
      <c r="AF1030">
        <v>8661095.1760000009</v>
      </c>
      <c r="AG1030" s="3" t="b">
        <f t="shared" si="348"/>
        <v>1</v>
      </c>
      <c r="AH1030" s="3" t="b">
        <f t="shared" si="349"/>
        <v>0</v>
      </c>
      <c r="AI1030" s="3" t="b">
        <f t="shared" si="350"/>
        <v>0</v>
      </c>
      <c r="AJ1030" s="3" t="b">
        <f t="shared" si="351"/>
        <v>0</v>
      </c>
      <c r="AK1030" s="3" t="b">
        <f t="shared" si="352"/>
        <v>0</v>
      </c>
      <c r="AL1030" s="3" t="b">
        <f t="shared" si="353"/>
        <v>0</v>
      </c>
      <c r="AM1030" s="3" t="b">
        <f t="shared" si="354"/>
        <v>0</v>
      </c>
      <c r="AN1030" s="3" t="b">
        <f t="shared" si="355"/>
        <v>0</v>
      </c>
      <c r="AO1030" s="3" t="b">
        <f t="shared" si="356"/>
        <v>0</v>
      </c>
      <c r="AP1030">
        <v>23532778.260000002</v>
      </c>
      <c r="AQ1030">
        <v>18362782.129999999</v>
      </c>
      <c r="AR1030">
        <v>8998147.227</v>
      </c>
      <c r="AS1030">
        <v>99.528041450000003</v>
      </c>
      <c r="AT1030">
        <v>-0.21371443400000001</v>
      </c>
      <c r="AU1030">
        <v>-0.214267768</v>
      </c>
      <c r="AV1030">
        <v>2.8226112269999999</v>
      </c>
      <c r="AW1030">
        <v>12.233916649999999</v>
      </c>
      <c r="AX1030">
        <v>11.88087211</v>
      </c>
      <c r="AY1030">
        <v>5.6554746429999998</v>
      </c>
      <c r="AZ1030">
        <v>0.55004900000000001</v>
      </c>
      <c r="BA1030">
        <v>0</v>
      </c>
      <c r="BB1030">
        <v>9.5857490900000002</v>
      </c>
      <c r="BC1030">
        <v>5.9980949849999998</v>
      </c>
      <c r="BD1030">
        <v>1.598132259</v>
      </c>
      <c r="BE1030">
        <v>61.510812379999997</v>
      </c>
      <c r="BF1030">
        <v>9.7282293000000006E-2</v>
      </c>
      <c r="BG1030">
        <v>0.84140560099999995</v>
      </c>
      <c r="BH1030">
        <v>2.3407959699999998</v>
      </c>
      <c r="BI1030">
        <v>1.7060037509999999</v>
      </c>
      <c r="BJ1030">
        <v>0.509471907</v>
      </c>
      <c r="BK1030">
        <v>15.68</v>
      </c>
      <c r="BL1030">
        <v>16.23</v>
      </c>
      <c r="BM1030">
        <v>14.82</v>
      </c>
      <c r="BN1030">
        <v>14.98</v>
      </c>
      <c r="BO1030">
        <v>-7.0000000000000007E-2</v>
      </c>
      <c r="BP1030">
        <v>-0.46511627900000002</v>
      </c>
      <c r="BQ1030">
        <v>-0.53499949999999996</v>
      </c>
      <c r="BR1030">
        <v>-1.0150002</v>
      </c>
      <c r="BS1030">
        <v>-0.83600010000000002</v>
      </c>
      <c r="BT1030">
        <v>-0.39836364800000001</v>
      </c>
      <c r="BU1030">
        <v>0.68846812899999998</v>
      </c>
      <c r="BV1030">
        <v>0.68846812899999998</v>
      </c>
      <c r="BW1030">
        <v>0.33081392999999998</v>
      </c>
      <c r="BX1030">
        <v>-1.3300525480000001</v>
      </c>
      <c r="BY1030">
        <v>-2.365520332</v>
      </c>
      <c r="BZ1030">
        <v>-1.8589657690000001</v>
      </c>
      <c r="CA1030" t="s">
        <v>60</v>
      </c>
      <c r="CB1030">
        <v>0.51525948399999999</v>
      </c>
      <c r="CC1030">
        <v>1</v>
      </c>
    </row>
    <row r="1031" spans="1:81" x14ac:dyDescent="0.25">
      <c r="A1031">
        <v>2300</v>
      </c>
      <c r="B1031" s="1">
        <v>42298</v>
      </c>
      <c r="C1031">
        <v>2033.469971</v>
      </c>
      <c r="D1031">
        <v>2037.969971</v>
      </c>
      <c r="E1031">
        <v>2017.219971</v>
      </c>
      <c r="F1031">
        <v>2018.9399410000001</v>
      </c>
      <c r="G1031">
        <v>2018.9399410000001</v>
      </c>
      <c r="H1031">
        <v>3627790000</v>
      </c>
      <c r="I1031" s="2">
        <v>723383000000</v>
      </c>
      <c r="J1031">
        <v>-3479645000</v>
      </c>
      <c r="K1031" s="3" t="b">
        <f t="shared" si="336"/>
        <v>0</v>
      </c>
      <c r="L1031" s="3" t="b">
        <f t="shared" si="337"/>
        <v>0</v>
      </c>
      <c r="M1031" s="3" t="b">
        <f t="shared" si="338"/>
        <v>0</v>
      </c>
      <c r="N1031" s="3" t="b">
        <f t="shared" si="339"/>
        <v>1</v>
      </c>
      <c r="O1031" s="3" t="b">
        <f t="shared" si="340"/>
        <v>0</v>
      </c>
      <c r="P1031" s="3" t="b">
        <f t="shared" si="341"/>
        <v>0</v>
      </c>
      <c r="Q1031">
        <v>-1434741000</v>
      </c>
      <c r="R1031">
        <v>-19726000</v>
      </c>
      <c r="S1031">
        <v>507701818.19999999</v>
      </c>
      <c r="T1031" s="2">
        <v>1044830000000</v>
      </c>
      <c r="U1031">
        <v>-2071091684</v>
      </c>
      <c r="V1031" s="3" t="b">
        <f t="shared" si="342"/>
        <v>0</v>
      </c>
      <c r="W1031" s="3" t="b">
        <f t="shared" si="343"/>
        <v>0</v>
      </c>
      <c r="X1031" s="3" t="b">
        <f t="shared" si="344"/>
        <v>0</v>
      </c>
      <c r="Y1031" s="3" t="b">
        <f t="shared" si="345"/>
        <v>1</v>
      </c>
      <c r="Z1031" s="3" t="b">
        <f t="shared" si="346"/>
        <v>0</v>
      </c>
      <c r="AA1031" s="3" t="b">
        <f t="shared" si="347"/>
        <v>0</v>
      </c>
      <c r="AB1031">
        <v>-496379297.5</v>
      </c>
      <c r="AC1031">
        <v>589640029.10000002</v>
      </c>
      <c r="AD1031">
        <v>680426247.5</v>
      </c>
      <c r="AE1031">
        <v>2756139141</v>
      </c>
      <c r="AF1031">
        <v>-12933872.630000001</v>
      </c>
      <c r="AG1031" s="3" t="b">
        <f t="shared" si="348"/>
        <v>0</v>
      </c>
      <c r="AH1031" s="3" t="b">
        <f t="shared" si="349"/>
        <v>0</v>
      </c>
      <c r="AI1031" s="3" t="b">
        <f t="shared" si="350"/>
        <v>0</v>
      </c>
      <c r="AJ1031" s="3" t="b">
        <f t="shared" si="351"/>
        <v>1</v>
      </c>
      <c r="AK1031" s="3" t="b">
        <f t="shared" si="352"/>
        <v>0</v>
      </c>
      <c r="AL1031" s="3" t="b">
        <f t="shared" si="353"/>
        <v>0</v>
      </c>
      <c r="AM1031" s="3" t="b">
        <f t="shared" si="354"/>
        <v>1</v>
      </c>
      <c r="AN1031" s="3" t="b">
        <f t="shared" si="355"/>
        <v>0</v>
      </c>
      <c r="AO1031" s="3" t="b">
        <f t="shared" si="356"/>
        <v>0</v>
      </c>
      <c r="AP1031">
        <v>-7966948.7149999999</v>
      </c>
      <c r="AQ1031">
        <v>-2093610.1229999999</v>
      </c>
      <c r="AR1031">
        <v>4371369.8830000004</v>
      </c>
      <c r="AS1031">
        <v>87.931308709999996</v>
      </c>
      <c r="AT1031">
        <v>-7.0749846060000001</v>
      </c>
      <c r="AU1031">
        <v>-7.4468588960000002</v>
      </c>
      <c r="AV1031">
        <v>-5.7983663710000002</v>
      </c>
      <c r="AW1031">
        <v>-3.9953089660000001</v>
      </c>
      <c r="AX1031">
        <v>-1.663848314</v>
      </c>
      <c r="AY1031">
        <v>4.8141936559999996</v>
      </c>
      <c r="AZ1031">
        <v>0</v>
      </c>
      <c r="BA1031">
        <v>11.830079</v>
      </c>
      <c r="BB1031">
        <v>8.265263246</v>
      </c>
      <c r="BC1031">
        <v>6.2085170429999996</v>
      </c>
      <c r="BD1031">
        <v>1.3312781760000001</v>
      </c>
      <c r="BE1031">
        <v>57.105076080000003</v>
      </c>
      <c r="BF1031">
        <v>-3.5406052840000002</v>
      </c>
      <c r="BG1031">
        <v>-2.2028681470000002</v>
      </c>
      <c r="BH1031">
        <v>-1.3790493020000001</v>
      </c>
      <c r="BI1031">
        <v>-0.62136988999999998</v>
      </c>
      <c r="BJ1031">
        <v>8.3589931000000006E-2</v>
      </c>
      <c r="BK1031">
        <v>14.98</v>
      </c>
      <c r="BL1031">
        <v>16.700001</v>
      </c>
      <c r="BM1031">
        <v>14.41</v>
      </c>
      <c r="BN1031">
        <v>16.700001</v>
      </c>
      <c r="BO1031">
        <v>0.95000099999999998</v>
      </c>
      <c r="BP1031">
        <v>6.0317523810000004</v>
      </c>
      <c r="BQ1031">
        <v>0.86000049999999995</v>
      </c>
      <c r="BR1031">
        <v>0.57200030000000002</v>
      </c>
      <c r="BS1031">
        <v>0.20000039999999999</v>
      </c>
      <c r="BT1031">
        <v>-0.19139389700000001</v>
      </c>
      <c r="BU1031">
        <v>11.7980474</v>
      </c>
      <c r="BV1031">
        <v>6.8698174969999997</v>
      </c>
      <c r="BW1031">
        <v>5.5547896349999997</v>
      </c>
      <c r="BX1031">
        <v>3.963390397</v>
      </c>
      <c r="BY1031">
        <v>2.8470644159999998</v>
      </c>
      <c r="BZ1031">
        <v>-0.616074075</v>
      </c>
      <c r="CA1031" t="s">
        <v>62</v>
      </c>
      <c r="CB1031">
        <v>-0.409397501</v>
      </c>
      <c r="CC1031">
        <v>1</v>
      </c>
    </row>
    <row r="1032" spans="1:81" x14ac:dyDescent="0.25">
      <c r="A1032">
        <v>2301</v>
      </c>
      <c r="B1032" s="1">
        <v>42299</v>
      </c>
      <c r="C1032">
        <v>2021.880005</v>
      </c>
      <c r="D1032">
        <v>2055.1999510000001</v>
      </c>
      <c r="E1032">
        <v>2021.880005</v>
      </c>
      <c r="F1032">
        <v>2052.51001</v>
      </c>
      <c r="G1032">
        <v>2052.51001</v>
      </c>
      <c r="H1032">
        <v>4430850000</v>
      </c>
      <c r="I1032" s="2">
        <v>727814000000</v>
      </c>
      <c r="J1032">
        <v>401530000</v>
      </c>
      <c r="K1032" s="3" t="b">
        <f t="shared" si="336"/>
        <v>1</v>
      </c>
      <c r="L1032" s="3" t="b">
        <f t="shared" si="337"/>
        <v>0</v>
      </c>
      <c r="M1032" s="3" t="b">
        <f t="shared" si="338"/>
        <v>0</v>
      </c>
      <c r="N1032" s="3" t="b">
        <f t="shared" si="339"/>
        <v>0</v>
      </c>
      <c r="O1032" s="3" t="b">
        <f t="shared" si="340"/>
        <v>0</v>
      </c>
      <c r="P1032" s="3" t="b">
        <f t="shared" si="341"/>
        <v>0</v>
      </c>
      <c r="Q1032">
        <v>-1121311000</v>
      </c>
      <c r="R1032">
        <v>-544153000</v>
      </c>
      <c r="S1032">
        <v>397794181.80000001</v>
      </c>
      <c r="T1032" s="2">
        <v>1048540000000</v>
      </c>
      <c r="U1032">
        <v>344532536.10000002</v>
      </c>
      <c r="V1032" s="3" t="b">
        <f t="shared" si="342"/>
        <v>1</v>
      </c>
      <c r="W1032" s="3" t="b">
        <f t="shared" si="343"/>
        <v>0</v>
      </c>
      <c r="X1032" s="3" t="b">
        <f t="shared" si="344"/>
        <v>0</v>
      </c>
      <c r="Y1032" s="3" t="b">
        <f t="shared" si="345"/>
        <v>0</v>
      </c>
      <c r="Z1032" s="3" t="b">
        <f t="shared" si="346"/>
        <v>0</v>
      </c>
      <c r="AA1032" s="3" t="b">
        <f t="shared" si="347"/>
        <v>0</v>
      </c>
      <c r="AB1032">
        <v>-430660668.89999998</v>
      </c>
      <c r="AC1032">
        <v>72337250.439999998</v>
      </c>
      <c r="AD1032">
        <v>777135217.79999995</v>
      </c>
      <c r="AE1032">
        <v>2829813418</v>
      </c>
      <c r="AF1032">
        <v>26270446.530000001</v>
      </c>
      <c r="AG1032" s="3" t="b">
        <f t="shared" si="348"/>
        <v>1</v>
      </c>
      <c r="AH1032" s="3" t="b">
        <f t="shared" si="349"/>
        <v>0</v>
      </c>
      <c r="AI1032" s="3" t="b">
        <f t="shared" si="350"/>
        <v>0</v>
      </c>
      <c r="AJ1032" s="3" t="b">
        <f t="shared" si="351"/>
        <v>0</v>
      </c>
      <c r="AK1032" s="3" t="b">
        <f t="shared" si="352"/>
        <v>0</v>
      </c>
      <c r="AL1032" s="3" t="b">
        <f t="shared" si="353"/>
        <v>0</v>
      </c>
      <c r="AM1032" s="3" t="b">
        <f t="shared" si="354"/>
        <v>0</v>
      </c>
      <c r="AN1032" s="3" t="b">
        <f t="shared" si="355"/>
        <v>0</v>
      </c>
      <c r="AO1032" s="3" t="b">
        <f t="shared" si="356"/>
        <v>0</v>
      </c>
      <c r="AP1032">
        <v>12228621.1</v>
      </c>
      <c r="AQ1032">
        <v>7152405.8030000003</v>
      </c>
      <c r="AR1032">
        <v>7841444.835</v>
      </c>
      <c r="AS1032">
        <v>98.532411909999993</v>
      </c>
      <c r="AT1032">
        <v>10.601103200000001</v>
      </c>
      <c r="AU1032">
        <v>12.056118980000001</v>
      </c>
      <c r="AV1032">
        <v>1.7630592949999999</v>
      </c>
      <c r="AW1032">
        <v>-1.0061873240000001</v>
      </c>
      <c r="AX1032">
        <v>-1.4015420700000001</v>
      </c>
      <c r="AY1032">
        <v>4.8074421919999999</v>
      </c>
      <c r="AZ1032">
        <v>33.570068999999997</v>
      </c>
      <c r="BA1032">
        <v>0</v>
      </c>
      <c r="BB1032">
        <v>10.07274937</v>
      </c>
      <c r="BC1032">
        <v>5.76505154</v>
      </c>
      <c r="BD1032">
        <v>1.7472089019999999</v>
      </c>
      <c r="BE1032">
        <v>63.599419060000002</v>
      </c>
      <c r="BF1032">
        <v>6.4943429769999996</v>
      </c>
      <c r="BG1032">
        <v>1.476868847</v>
      </c>
      <c r="BH1032">
        <v>0.27252147599999998</v>
      </c>
      <c r="BI1032">
        <v>-3.3958339999999999E-3</v>
      </c>
      <c r="BJ1032">
        <v>0.35623875599999999</v>
      </c>
      <c r="BK1032">
        <v>15.02</v>
      </c>
      <c r="BL1032">
        <v>15.92</v>
      </c>
      <c r="BM1032">
        <v>14.45</v>
      </c>
      <c r="BN1032">
        <v>14.45</v>
      </c>
      <c r="BO1032">
        <v>-2.2500010000000001</v>
      </c>
      <c r="BP1032">
        <v>-13.47305907</v>
      </c>
      <c r="BQ1032">
        <v>-0.65</v>
      </c>
      <c r="BR1032">
        <v>-6.3999899999999998E-2</v>
      </c>
      <c r="BS1032">
        <v>5.20001E-2</v>
      </c>
      <c r="BT1032">
        <v>-0.24066663599999999</v>
      </c>
      <c r="BU1032">
        <v>0.206079341</v>
      </c>
      <c r="BV1032">
        <v>-11.591968059999999</v>
      </c>
      <c r="BW1032">
        <v>-2.3610752800000001</v>
      </c>
      <c r="BX1032">
        <v>0.54226511300000002</v>
      </c>
      <c r="BY1032">
        <v>1.1521737949999999</v>
      </c>
      <c r="BZ1032">
        <v>-0.58968183600000001</v>
      </c>
      <c r="CA1032" t="s">
        <v>61</v>
      </c>
      <c r="CB1032">
        <v>0.55194042499999996</v>
      </c>
      <c r="CC1032">
        <v>1</v>
      </c>
    </row>
    <row r="1033" spans="1:81" x14ac:dyDescent="0.25">
      <c r="A1033">
        <v>2337</v>
      </c>
      <c r="B1033" s="1">
        <v>42352</v>
      </c>
      <c r="C1033">
        <v>2013.369995</v>
      </c>
      <c r="D1033">
        <v>2022.920044</v>
      </c>
      <c r="E1033">
        <v>1993.26001</v>
      </c>
      <c r="F1033">
        <v>2021.9399410000001</v>
      </c>
      <c r="G1033">
        <v>2021.9399410000001</v>
      </c>
      <c r="H1033">
        <v>4612440000</v>
      </c>
      <c r="I1033" s="2">
        <v>693508000000</v>
      </c>
      <c r="J1033">
        <v>155690000</v>
      </c>
      <c r="K1033" s="3" t="b">
        <f t="shared" si="336"/>
        <v>1</v>
      </c>
      <c r="L1033" s="3" t="b">
        <f t="shared" si="337"/>
        <v>0</v>
      </c>
      <c r="M1033" s="3" t="b">
        <f t="shared" si="338"/>
        <v>0</v>
      </c>
      <c r="N1033" s="3" t="b">
        <f t="shared" si="339"/>
        <v>0</v>
      </c>
      <c r="O1033" s="3" t="b">
        <f t="shared" si="340"/>
        <v>0</v>
      </c>
      <c r="P1033" s="3" t="b">
        <f t="shared" si="341"/>
        <v>0</v>
      </c>
      <c r="Q1033">
        <v>777853000</v>
      </c>
      <c r="R1033">
        <v>-130335000</v>
      </c>
      <c r="S1033">
        <v>-1647698606</v>
      </c>
      <c r="T1033" s="2">
        <v>1048040000000</v>
      </c>
      <c r="U1033">
        <v>402404757.10000002</v>
      </c>
      <c r="V1033" s="3" t="b">
        <f t="shared" si="342"/>
        <v>1</v>
      </c>
      <c r="W1033" s="3" t="b">
        <f t="shared" si="343"/>
        <v>0</v>
      </c>
      <c r="X1033" s="3" t="b">
        <f t="shared" si="344"/>
        <v>0</v>
      </c>
      <c r="Y1033" s="3" t="b">
        <f t="shared" si="345"/>
        <v>0</v>
      </c>
      <c r="Z1033" s="3" t="b">
        <f t="shared" si="346"/>
        <v>0</v>
      </c>
      <c r="AA1033" s="3" t="b">
        <f t="shared" si="347"/>
        <v>0</v>
      </c>
      <c r="AB1033">
        <v>-558105261.70000005</v>
      </c>
      <c r="AC1033">
        <v>-1071506359</v>
      </c>
      <c r="AD1033">
        <v>-626968416.39999998</v>
      </c>
      <c r="AE1033">
        <v>2761999208</v>
      </c>
      <c r="AF1033">
        <v>-30801876.100000001</v>
      </c>
      <c r="AG1033" s="3" t="b">
        <f t="shared" si="348"/>
        <v>0</v>
      </c>
      <c r="AH1033" s="3" t="b">
        <f t="shared" si="349"/>
        <v>0</v>
      </c>
      <c r="AI1033" s="3" t="b">
        <f t="shared" si="350"/>
        <v>0</v>
      </c>
      <c r="AJ1033" s="3" t="b">
        <f t="shared" si="351"/>
        <v>1</v>
      </c>
      <c r="AK1033" s="3" t="b">
        <f t="shared" si="352"/>
        <v>0</v>
      </c>
      <c r="AL1033" s="3" t="b">
        <f t="shared" si="353"/>
        <v>0</v>
      </c>
      <c r="AM1033" s="3" t="b">
        <f t="shared" si="354"/>
        <v>0</v>
      </c>
      <c r="AN1033" s="3" t="b">
        <f t="shared" si="355"/>
        <v>0</v>
      </c>
      <c r="AO1033" s="3" t="b">
        <f t="shared" si="356"/>
        <v>0</v>
      </c>
      <c r="AP1033">
        <v>-24325702.239999998</v>
      </c>
      <c r="AQ1033">
        <v>-24952803.920000002</v>
      </c>
      <c r="AR1033">
        <v>-16352160.23</v>
      </c>
      <c r="AS1033">
        <v>23.275391970000001</v>
      </c>
      <c r="AT1033">
        <v>19.96006109</v>
      </c>
      <c r="AU1033">
        <v>602.05336469999997</v>
      </c>
      <c r="AV1033">
        <v>-5.9978096709999997</v>
      </c>
      <c r="AW1033">
        <v>-8.999389957</v>
      </c>
      <c r="AX1033">
        <v>-10.86362377</v>
      </c>
      <c r="AY1033">
        <v>-7.631077297</v>
      </c>
      <c r="AZ1033">
        <v>9.5699459999999998</v>
      </c>
      <c r="BA1033">
        <v>0</v>
      </c>
      <c r="BB1033">
        <v>6.4827419199999996</v>
      </c>
      <c r="BC1033">
        <v>9.481246938</v>
      </c>
      <c r="BD1033">
        <v>0.68374360099999998</v>
      </c>
      <c r="BE1033">
        <v>40.608534480000003</v>
      </c>
      <c r="BF1033">
        <v>2.656869146</v>
      </c>
      <c r="BG1033">
        <v>-2.6415919479999999</v>
      </c>
      <c r="BH1033">
        <v>-2.0058611919999998</v>
      </c>
      <c r="BI1033">
        <v>-2.190485673</v>
      </c>
      <c r="BJ1033">
        <v>-1.900492697</v>
      </c>
      <c r="BK1033">
        <v>24.700001</v>
      </c>
      <c r="BL1033">
        <v>26.809999000000001</v>
      </c>
      <c r="BM1033">
        <v>21.469999000000001</v>
      </c>
      <c r="BN1033">
        <v>22.73</v>
      </c>
      <c r="BO1033">
        <v>-1.659999</v>
      </c>
      <c r="BP1033">
        <v>-6.8060642400000004</v>
      </c>
      <c r="BQ1033">
        <v>1.6950000000000001</v>
      </c>
      <c r="BR1033">
        <v>1.4409996</v>
      </c>
      <c r="BS1033">
        <v>1.5039998000000001</v>
      </c>
      <c r="BT1033">
        <v>0.93460600599999999</v>
      </c>
      <c r="BU1033">
        <v>70.877949380000004</v>
      </c>
      <c r="BV1033">
        <v>-22.06510595</v>
      </c>
      <c r="BW1033">
        <v>-6.1112159049999999</v>
      </c>
      <c r="BX1033">
        <v>-3.7116908460000002</v>
      </c>
      <c r="BY1033">
        <v>2.6185599590000002</v>
      </c>
      <c r="BZ1033">
        <v>6.5546323769999999</v>
      </c>
      <c r="CA1033" t="s">
        <v>61</v>
      </c>
      <c r="CB1033">
        <v>0.114888698</v>
      </c>
      <c r="CC1033">
        <v>1</v>
      </c>
    </row>
    <row r="1034" spans="1:81" x14ac:dyDescent="0.25">
      <c r="A1034">
        <v>2342</v>
      </c>
      <c r="B1034" s="1">
        <v>42359</v>
      </c>
      <c r="C1034">
        <v>2010.2700199999999</v>
      </c>
      <c r="D1034">
        <v>2022.900024</v>
      </c>
      <c r="E1034">
        <v>2005.9300539999999</v>
      </c>
      <c r="F1034">
        <v>2021.150024</v>
      </c>
      <c r="G1034">
        <v>2021.150024</v>
      </c>
      <c r="H1034">
        <v>3760280000</v>
      </c>
      <c r="I1034" s="2">
        <v>695247000000</v>
      </c>
      <c r="J1034">
        <v>-1461395000</v>
      </c>
      <c r="K1034" s="3" t="b">
        <f t="shared" si="336"/>
        <v>0</v>
      </c>
      <c r="L1034" s="3" t="b">
        <f t="shared" si="337"/>
        <v>0</v>
      </c>
      <c r="M1034" s="3" t="b">
        <f t="shared" si="338"/>
        <v>0</v>
      </c>
      <c r="N1034" s="3" t="b">
        <f t="shared" si="339"/>
        <v>1</v>
      </c>
      <c r="O1034" s="3" t="b">
        <f t="shared" si="340"/>
        <v>0</v>
      </c>
      <c r="P1034" s="3" t="b">
        <f t="shared" si="341"/>
        <v>0</v>
      </c>
      <c r="Q1034">
        <v>-2843361000</v>
      </c>
      <c r="R1034">
        <v>-1623992000</v>
      </c>
      <c r="S1034">
        <v>584720969.70000005</v>
      </c>
      <c r="T1034" s="2">
        <v>1044940000000</v>
      </c>
      <c r="U1034">
        <v>-1807710684</v>
      </c>
      <c r="V1034" s="3" t="b">
        <f t="shared" si="342"/>
        <v>0</v>
      </c>
      <c r="W1034" s="3" t="b">
        <f t="shared" si="343"/>
        <v>0</v>
      </c>
      <c r="X1034" s="3" t="b">
        <f t="shared" si="344"/>
        <v>0</v>
      </c>
      <c r="Y1034" s="3" t="b">
        <f t="shared" si="345"/>
        <v>1</v>
      </c>
      <c r="Z1034" s="3" t="b">
        <f t="shared" si="346"/>
        <v>0</v>
      </c>
      <c r="AA1034" s="3" t="b">
        <f t="shared" si="347"/>
        <v>0</v>
      </c>
      <c r="AB1034">
        <v>-3025655648</v>
      </c>
      <c r="AC1034">
        <v>-1934386985</v>
      </c>
      <c r="AD1034">
        <v>-400140731</v>
      </c>
      <c r="AE1034">
        <v>2720733658</v>
      </c>
      <c r="AF1034">
        <v>-44845548.649999999</v>
      </c>
      <c r="AG1034" s="3" t="b">
        <f t="shared" si="348"/>
        <v>0</v>
      </c>
      <c r="AH1034" s="3" t="b">
        <f t="shared" si="349"/>
        <v>0</v>
      </c>
      <c r="AI1034" s="3" t="b">
        <f t="shared" si="350"/>
        <v>0</v>
      </c>
      <c r="AJ1034" s="3" t="b">
        <f t="shared" si="351"/>
        <v>1</v>
      </c>
      <c r="AK1034" s="3" t="b">
        <f t="shared" si="352"/>
        <v>0</v>
      </c>
      <c r="AL1034" s="3" t="b">
        <f t="shared" si="353"/>
        <v>0</v>
      </c>
      <c r="AM1034" s="3" t="b">
        <f t="shared" si="354"/>
        <v>1</v>
      </c>
      <c r="AN1034" s="3" t="b">
        <f t="shared" si="355"/>
        <v>0</v>
      </c>
      <c r="AO1034" s="3" t="b">
        <f t="shared" si="356"/>
        <v>0</v>
      </c>
      <c r="AP1034">
        <v>-58327195.450000003</v>
      </c>
      <c r="AQ1034">
        <v>-35901402.789999999</v>
      </c>
      <c r="AR1034">
        <v>-9912627.2569999993</v>
      </c>
      <c r="AS1034">
        <v>22.634329480000002</v>
      </c>
      <c r="AT1034">
        <v>12.660265219999999</v>
      </c>
      <c r="AU1034">
        <v>126.93185920000001</v>
      </c>
      <c r="AV1034">
        <v>-8.4158399809999995</v>
      </c>
      <c r="AW1034">
        <v>-15.590013369999999</v>
      </c>
      <c r="AX1034">
        <v>-9.0926851390000003</v>
      </c>
      <c r="AY1034">
        <v>-1.960742177</v>
      </c>
      <c r="AZ1034">
        <v>15.599975000000001</v>
      </c>
      <c r="BA1034">
        <v>0</v>
      </c>
      <c r="BB1034">
        <v>8.4261319449999998</v>
      </c>
      <c r="BC1034">
        <v>10.876137849999999</v>
      </c>
      <c r="BD1034">
        <v>0.77473566999999999</v>
      </c>
      <c r="BE1034">
        <v>43.653580820000002</v>
      </c>
      <c r="BF1034">
        <v>3.4520539979999998</v>
      </c>
      <c r="BG1034">
        <v>-1.3446996010000001</v>
      </c>
      <c r="BH1034">
        <v>-3.3476243029999999</v>
      </c>
      <c r="BI1034">
        <v>-1.7610059579999999</v>
      </c>
      <c r="BJ1034">
        <v>-0.12056536</v>
      </c>
      <c r="BK1034">
        <v>19.639999</v>
      </c>
      <c r="BL1034">
        <v>20.209999</v>
      </c>
      <c r="BM1034">
        <v>18.700001</v>
      </c>
      <c r="BN1034">
        <v>18.700001</v>
      </c>
      <c r="BO1034">
        <v>-2</v>
      </c>
      <c r="BP1034">
        <v>-9.6618352820000002</v>
      </c>
      <c r="BQ1034">
        <v>-0.12</v>
      </c>
      <c r="BR1034">
        <v>0.42799999999999999</v>
      </c>
      <c r="BS1034">
        <v>-0.16600000000000001</v>
      </c>
      <c r="BT1034">
        <v>-3.5393811999999997E-2</v>
      </c>
      <c r="BU1034">
        <v>42.112786730000003</v>
      </c>
      <c r="BV1034">
        <v>-14.275518509999999</v>
      </c>
      <c r="BW1034">
        <v>-0.85653111000000004</v>
      </c>
      <c r="BX1034">
        <v>3.0549609599999998</v>
      </c>
      <c r="BY1034">
        <v>-1.1848680359999999</v>
      </c>
      <c r="BZ1034">
        <v>-4.6088518890000003</v>
      </c>
      <c r="CA1034" t="s">
        <v>60</v>
      </c>
      <c r="CB1034">
        <v>8.4555237000000005E-2</v>
      </c>
      <c r="CC1034">
        <v>1</v>
      </c>
    </row>
    <row r="1035" spans="1:81" x14ac:dyDescent="0.25">
      <c r="A1035">
        <v>2362</v>
      </c>
      <c r="B1035" s="1">
        <v>42390</v>
      </c>
      <c r="C1035">
        <v>1861.459961</v>
      </c>
      <c r="D1035">
        <v>1889.849976</v>
      </c>
      <c r="E1035">
        <v>1848.9799800000001</v>
      </c>
      <c r="F1035">
        <v>1868.98999</v>
      </c>
      <c r="G1035">
        <v>1868.98999</v>
      </c>
      <c r="H1035">
        <v>5078810000</v>
      </c>
      <c r="I1035" s="2">
        <v>688961000000</v>
      </c>
      <c r="J1035">
        <v>-668630000</v>
      </c>
      <c r="K1035" s="3" t="b">
        <f t="shared" si="336"/>
        <v>0</v>
      </c>
      <c r="L1035" s="3" t="b">
        <f t="shared" si="337"/>
        <v>0</v>
      </c>
      <c r="M1035" s="3" t="b">
        <f t="shared" si="338"/>
        <v>0</v>
      </c>
      <c r="N1035" s="3" t="b">
        <f t="shared" si="339"/>
        <v>1</v>
      </c>
      <c r="O1035" s="3" t="b">
        <f t="shared" si="340"/>
        <v>0</v>
      </c>
      <c r="P1035" s="3" t="b">
        <f t="shared" si="341"/>
        <v>0</v>
      </c>
      <c r="Q1035">
        <v>435720000</v>
      </c>
      <c r="R1035">
        <v>-524246000</v>
      </c>
      <c r="S1035">
        <v>355200909.10000002</v>
      </c>
      <c r="T1035" s="2">
        <v>1044450000000</v>
      </c>
      <c r="U1035">
        <v>1463074089</v>
      </c>
      <c r="V1035" s="3" t="b">
        <f t="shared" si="342"/>
        <v>1</v>
      </c>
      <c r="W1035" s="3" t="b">
        <f t="shared" si="343"/>
        <v>0</v>
      </c>
      <c r="X1035" s="3" t="b">
        <f t="shared" si="344"/>
        <v>0</v>
      </c>
      <c r="Y1035" s="3" t="b">
        <f t="shared" si="345"/>
        <v>0</v>
      </c>
      <c r="Z1035" s="3" t="b">
        <f t="shared" si="346"/>
        <v>0</v>
      </c>
      <c r="AA1035" s="3" t="b">
        <f t="shared" si="347"/>
        <v>0</v>
      </c>
      <c r="AB1035">
        <v>1045371351</v>
      </c>
      <c r="AC1035">
        <v>495361187</v>
      </c>
      <c r="AD1035">
        <v>46242458.450000003</v>
      </c>
      <c r="AE1035">
        <v>2324556441</v>
      </c>
      <c r="AF1035">
        <v>-24320974.710000001</v>
      </c>
      <c r="AG1035" s="3" t="b">
        <f t="shared" si="348"/>
        <v>0</v>
      </c>
      <c r="AH1035" s="3" t="b">
        <f t="shared" si="349"/>
        <v>0</v>
      </c>
      <c r="AI1035" s="3" t="b">
        <f t="shared" si="350"/>
        <v>0</v>
      </c>
      <c r="AJ1035" s="3" t="b">
        <f t="shared" si="351"/>
        <v>1</v>
      </c>
      <c r="AK1035" s="3" t="b">
        <f t="shared" si="352"/>
        <v>0</v>
      </c>
      <c r="AL1035" s="3" t="b">
        <f t="shared" si="353"/>
        <v>0</v>
      </c>
      <c r="AM1035" s="3" t="b">
        <f t="shared" si="354"/>
        <v>0</v>
      </c>
      <c r="AN1035" s="3" t="b">
        <f t="shared" si="355"/>
        <v>0</v>
      </c>
      <c r="AO1035" s="3" t="b">
        <f t="shared" si="356"/>
        <v>0</v>
      </c>
      <c r="AP1035">
        <v>-21309143.32</v>
      </c>
      <c r="AQ1035">
        <v>-40067709.200000003</v>
      </c>
      <c r="AR1035">
        <v>-25420385.82</v>
      </c>
      <c r="AS1035">
        <v>19.419122779999999</v>
      </c>
      <c r="AT1035">
        <v>3.3084576440000002</v>
      </c>
      <c r="AU1035">
        <v>20.535822799999998</v>
      </c>
      <c r="AV1035">
        <v>4.9416678049999998</v>
      </c>
      <c r="AW1035">
        <v>3.7442219329999999</v>
      </c>
      <c r="AX1035">
        <v>0.77343020100000004</v>
      </c>
      <c r="AY1035">
        <v>1.407407388</v>
      </c>
      <c r="AZ1035">
        <v>9.6600339999999996</v>
      </c>
      <c r="BA1035">
        <v>0</v>
      </c>
      <c r="BB1035">
        <v>6.5281547140000002</v>
      </c>
      <c r="BC1035">
        <v>14.14351658</v>
      </c>
      <c r="BD1035">
        <v>0.46156517600000002</v>
      </c>
      <c r="BE1035">
        <v>31.580197949999999</v>
      </c>
      <c r="BF1035">
        <v>2.3626569879999999</v>
      </c>
      <c r="BG1035">
        <v>3.0463522999999999E-2</v>
      </c>
      <c r="BH1035">
        <v>-0.14335561499999999</v>
      </c>
      <c r="BI1035">
        <v>-1.0729629409999999</v>
      </c>
      <c r="BJ1035">
        <v>-7.6131300000000001E-3</v>
      </c>
      <c r="BK1035">
        <v>27.790001</v>
      </c>
      <c r="BL1035">
        <v>28.43</v>
      </c>
      <c r="BM1035">
        <v>25.01</v>
      </c>
      <c r="BN1035">
        <v>26.690000999999999</v>
      </c>
      <c r="BO1035">
        <v>-0.89999899999999999</v>
      </c>
      <c r="BP1035">
        <v>-3.2620478429999999</v>
      </c>
      <c r="BQ1035">
        <v>0.32000099999999998</v>
      </c>
      <c r="BR1035">
        <v>5.5000399999999998E-2</v>
      </c>
      <c r="BS1035">
        <v>0.60499999999999998</v>
      </c>
      <c r="BT1035">
        <v>0.24539402399999999</v>
      </c>
      <c r="BU1035">
        <v>69.38776077</v>
      </c>
      <c r="BV1035">
        <v>-5.1020351469999996</v>
      </c>
      <c r="BW1035">
        <v>-0.45762960499999999</v>
      </c>
      <c r="BX1035">
        <v>-1.6195382439999999</v>
      </c>
      <c r="BY1035">
        <v>-0.97480530499999996</v>
      </c>
      <c r="BZ1035">
        <v>-1.902845713</v>
      </c>
      <c r="CA1035" t="s">
        <v>61</v>
      </c>
      <c r="CB1035">
        <v>0.24574478899999999</v>
      </c>
      <c r="CC1035">
        <v>1</v>
      </c>
    </row>
    <row r="1036" spans="1:81" x14ac:dyDescent="0.25">
      <c r="A1036">
        <v>2377</v>
      </c>
      <c r="B1036" s="1">
        <v>42411</v>
      </c>
      <c r="C1036">
        <v>1847</v>
      </c>
      <c r="D1036">
        <v>1847</v>
      </c>
      <c r="E1036">
        <v>1810.099976</v>
      </c>
      <c r="F1036">
        <v>1829.079956</v>
      </c>
      <c r="G1036">
        <v>1829.079956</v>
      </c>
      <c r="H1036">
        <v>5500800000</v>
      </c>
      <c r="I1036" s="2">
        <v>675115000000</v>
      </c>
      <c r="J1036">
        <v>-4985985000</v>
      </c>
      <c r="K1036" s="3" t="b">
        <f t="shared" si="336"/>
        <v>0</v>
      </c>
      <c r="L1036" s="3" t="b">
        <f t="shared" si="337"/>
        <v>0</v>
      </c>
      <c r="M1036" s="3" t="b">
        <f t="shared" si="338"/>
        <v>0</v>
      </c>
      <c r="N1036" s="3" t="b">
        <f t="shared" si="339"/>
        <v>1</v>
      </c>
      <c r="O1036" s="3" t="b">
        <f t="shared" si="340"/>
        <v>0</v>
      </c>
      <c r="P1036" s="3" t="b">
        <f t="shared" si="341"/>
        <v>0</v>
      </c>
      <c r="Q1036">
        <v>-4993674000</v>
      </c>
      <c r="R1036">
        <v>-5123769000</v>
      </c>
      <c r="S1036">
        <v>-2214904606</v>
      </c>
      <c r="T1036" s="2">
        <v>1049680000000</v>
      </c>
      <c r="U1036">
        <v>-1936447743</v>
      </c>
      <c r="V1036" s="3" t="b">
        <f t="shared" si="342"/>
        <v>0</v>
      </c>
      <c r="W1036" s="3" t="b">
        <f t="shared" si="343"/>
        <v>0</v>
      </c>
      <c r="X1036" s="3" t="b">
        <f t="shared" si="344"/>
        <v>0</v>
      </c>
      <c r="Y1036" s="3" t="b">
        <f t="shared" si="345"/>
        <v>1</v>
      </c>
      <c r="Z1036" s="3" t="b">
        <f t="shared" si="346"/>
        <v>0</v>
      </c>
      <c r="AA1036" s="3" t="b">
        <f t="shared" si="347"/>
        <v>0</v>
      </c>
      <c r="AB1036">
        <v>-1507541536</v>
      </c>
      <c r="AC1036">
        <v>-990133534.89999998</v>
      </c>
      <c r="AD1036">
        <v>-353907296.30000001</v>
      </c>
      <c r="AE1036">
        <v>2232557222</v>
      </c>
      <c r="AF1036">
        <v>-34255529.869999997</v>
      </c>
      <c r="AG1036" s="3" t="b">
        <f t="shared" si="348"/>
        <v>0</v>
      </c>
      <c r="AH1036" s="3" t="b">
        <f t="shared" si="349"/>
        <v>0</v>
      </c>
      <c r="AI1036" s="3" t="b">
        <f t="shared" si="350"/>
        <v>0</v>
      </c>
      <c r="AJ1036" s="3" t="b">
        <f t="shared" si="351"/>
        <v>1</v>
      </c>
      <c r="AK1036" s="3" t="b">
        <f t="shared" si="352"/>
        <v>0</v>
      </c>
      <c r="AL1036" s="3" t="b">
        <f t="shared" si="353"/>
        <v>0</v>
      </c>
      <c r="AM1036" s="3" t="b">
        <f t="shared" si="354"/>
        <v>1</v>
      </c>
      <c r="AN1036" s="3" t="b">
        <f t="shared" si="355"/>
        <v>0</v>
      </c>
      <c r="AO1036" s="3" t="b">
        <f t="shared" si="356"/>
        <v>0</v>
      </c>
      <c r="AP1036">
        <v>-21669707.59</v>
      </c>
      <c r="AQ1036">
        <v>-30774220.399999999</v>
      </c>
      <c r="AR1036">
        <v>-33395922.969999999</v>
      </c>
      <c r="AS1036">
        <v>6.9918124940000004</v>
      </c>
      <c r="AT1036">
        <v>-7.7034536180000002</v>
      </c>
      <c r="AU1036">
        <v>-52.421327789999999</v>
      </c>
      <c r="AV1036">
        <v>-3.9167128779999998</v>
      </c>
      <c r="AW1036">
        <v>-2.500059877</v>
      </c>
      <c r="AX1036">
        <v>-3.6931800350000001</v>
      </c>
      <c r="AY1036">
        <v>-4.4070625029999997</v>
      </c>
      <c r="AZ1036">
        <v>0</v>
      </c>
      <c r="BA1036">
        <v>22.780028999999999</v>
      </c>
      <c r="BB1036">
        <v>6.5388103319999997</v>
      </c>
      <c r="BC1036">
        <v>12.827434719999999</v>
      </c>
      <c r="BD1036">
        <v>0.50975198700000002</v>
      </c>
      <c r="BE1036">
        <v>33.763955350000003</v>
      </c>
      <c r="BF1036">
        <v>-3.0970482339999998</v>
      </c>
      <c r="BG1036">
        <v>-1.5726731519999999</v>
      </c>
      <c r="BH1036">
        <v>-0.99598428100000003</v>
      </c>
      <c r="BI1036">
        <v>-1.3814075189999999</v>
      </c>
      <c r="BJ1036">
        <v>-1.7599628700000001</v>
      </c>
      <c r="BK1036">
        <v>29.01</v>
      </c>
      <c r="BL1036">
        <v>30.9</v>
      </c>
      <c r="BM1036">
        <v>26.67</v>
      </c>
      <c r="BN1036">
        <v>28.139999</v>
      </c>
      <c r="BO1036">
        <v>1.849998</v>
      </c>
      <c r="BP1036">
        <v>7.0368882829999997</v>
      </c>
      <c r="BQ1036">
        <v>0.79999900000000002</v>
      </c>
      <c r="BR1036">
        <v>0.61699970000000004</v>
      </c>
      <c r="BS1036">
        <v>0.98100010000000004</v>
      </c>
      <c r="BT1036">
        <v>0.92739389699999997</v>
      </c>
      <c r="BU1036">
        <v>77.607704080000005</v>
      </c>
      <c r="BV1036">
        <v>10.487517009999999</v>
      </c>
      <c r="BW1036">
        <v>4.5351417229999997</v>
      </c>
      <c r="BX1036">
        <v>3.4977307259999999</v>
      </c>
      <c r="BY1036">
        <v>5.5612250569999997</v>
      </c>
      <c r="BZ1036">
        <v>5.2573350169999999</v>
      </c>
      <c r="CA1036" t="s">
        <v>62</v>
      </c>
      <c r="CB1036">
        <v>-0.69836589400000004</v>
      </c>
      <c r="CC1036">
        <v>1</v>
      </c>
    </row>
    <row r="1037" spans="1:81" x14ac:dyDescent="0.25">
      <c r="A1037">
        <v>2378</v>
      </c>
      <c r="B1037" s="1">
        <v>42412</v>
      </c>
      <c r="C1037">
        <v>1833.400024</v>
      </c>
      <c r="D1037">
        <v>1864.780029</v>
      </c>
      <c r="E1037">
        <v>1833.400024</v>
      </c>
      <c r="F1037">
        <v>1864.780029</v>
      </c>
      <c r="G1037">
        <v>1864.780029</v>
      </c>
      <c r="H1037">
        <v>4696920000</v>
      </c>
      <c r="I1037" s="2">
        <v>679812000000</v>
      </c>
      <c r="J1037">
        <v>-401940000</v>
      </c>
      <c r="K1037" s="3" t="b">
        <f t="shared" si="336"/>
        <v>0</v>
      </c>
      <c r="L1037" s="3" t="b">
        <f t="shared" si="337"/>
        <v>0</v>
      </c>
      <c r="M1037" s="3" t="b">
        <f t="shared" si="338"/>
        <v>0</v>
      </c>
      <c r="N1037" s="3" t="b">
        <f t="shared" si="339"/>
        <v>1</v>
      </c>
      <c r="O1037" s="3" t="b">
        <f t="shared" si="340"/>
        <v>0</v>
      </c>
      <c r="P1037" s="3" t="b">
        <f t="shared" si="341"/>
        <v>0</v>
      </c>
      <c r="Q1037">
        <v>-2132595000</v>
      </c>
      <c r="R1037">
        <v>-3088851000</v>
      </c>
      <c r="S1037">
        <v>-2252146788</v>
      </c>
      <c r="T1037" s="2">
        <v>1054380000000</v>
      </c>
      <c r="U1037">
        <v>2427463959</v>
      </c>
      <c r="V1037" s="3" t="b">
        <f t="shared" si="342"/>
        <v>1</v>
      </c>
      <c r="W1037" s="3" t="b">
        <f t="shared" si="343"/>
        <v>0</v>
      </c>
      <c r="X1037" s="3" t="b">
        <f t="shared" si="344"/>
        <v>0</v>
      </c>
      <c r="Y1037" s="3" t="b">
        <f t="shared" si="345"/>
        <v>0</v>
      </c>
      <c r="Z1037" s="3" t="b">
        <f t="shared" si="346"/>
        <v>0</v>
      </c>
      <c r="AA1037" s="3" t="b">
        <f t="shared" si="347"/>
        <v>0</v>
      </c>
      <c r="AB1037">
        <v>263008146</v>
      </c>
      <c r="AC1037">
        <v>-184206346</v>
      </c>
      <c r="AD1037">
        <v>-283280191.60000002</v>
      </c>
      <c r="AE1037">
        <v>2324231939</v>
      </c>
      <c r="AF1037">
        <v>12004243.41</v>
      </c>
      <c r="AG1037" s="3" t="b">
        <f t="shared" si="348"/>
        <v>1</v>
      </c>
      <c r="AH1037" s="3" t="b">
        <f t="shared" si="349"/>
        <v>0</v>
      </c>
      <c r="AI1037" s="3" t="b">
        <f t="shared" si="350"/>
        <v>0</v>
      </c>
      <c r="AJ1037" s="3" t="b">
        <f t="shared" si="351"/>
        <v>0</v>
      </c>
      <c r="AK1037" s="3" t="b">
        <f t="shared" si="352"/>
        <v>0</v>
      </c>
      <c r="AL1037" s="3" t="b">
        <f t="shared" si="353"/>
        <v>0</v>
      </c>
      <c r="AM1037" s="3" t="b">
        <f t="shared" si="354"/>
        <v>0</v>
      </c>
      <c r="AN1037" s="3" t="b">
        <f t="shared" si="355"/>
        <v>0</v>
      </c>
      <c r="AO1037" s="3" t="b">
        <f t="shared" si="356"/>
        <v>0</v>
      </c>
      <c r="AP1037">
        <v>182474.11319999999</v>
      </c>
      <c r="AQ1037">
        <v>-2906312.3650000002</v>
      </c>
      <c r="AR1037">
        <v>-28558858.41</v>
      </c>
      <c r="AS1037">
        <v>20.142944180000001</v>
      </c>
      <c r="AT1037">
        <v>13.15113169</v>
      </c>
      <c r="AU1037">
        <v>188.093312</v>
      </c>
      <c r="AV1037">
        <v>2.7238390360000002</v>
      </c>
      <c r="AW1037">
        <v>0.82496641800000003</v>
      </c>
      <c r="AX1037">
        <v>0.18884198699999999</v>
      </c>
      <c r="AY1037">
        <v>-3.6205852269999999</v>
      </c>
      <c r="AZ1037">
        <v>35.700073000000003</v>
      </c>
      <c r="BA1037">
        <v>0</v>
      </c>
      <c r="BB1037">
        <v>8.6217576660000006</v>
      </c>
      <c r="BC1037">
        <v>11.91118938</v>
      </c>
      <c r="BD1037">
        <v>0.72383683799999998</v>
      </c>
      <c r="BE1037">
        <v>41.989869470000002</v>
      </c>
      <c r="BF1037">
        <v>8.2259141279999994</v>
      </c>
      <c r="BG1037">
        <v>2.5644329469999998</v>
      </c>
      <c r="BH1037">
        <v>1.214465524</v>
      </c>
      <c r="BI1037">
        <v>0.66987854599999996</v>
      </c>
      <c r="BJ1037">
        <v>-1.25481607</v>
      </c>
      <c r="BK1037">
        <v>27.16</v>
      </c>
      <c r="BL1037">
        <v>27.57</v>
      </c>
      <c r="BM1037">
        <v>24.92</v>
      </c>
      <c r="BN1037">
        <v>25.4</v>
      </c>
      <c r="BO1037">
        <v>-2.7399990000000001</v>
      </c>
      <c r="BP1037">
        <v>-9.7370259319999999</v>
      </c>
      <c r="BQ1037">
        <v>-0.44500050000000002</v>
      </c>
      <c r="BR1037">
        <v>-0.15700049999999999</v>
      </c>
      <c r="BS1037">
        <v>3.9999800000000002E-2</v>
      </c>
      <c r="BT1037">
        <v>0.79890910299999995</v>
      </c>
      <c r="BU1037">
        <v>62.07482993</v>
      </c>
      <c r="BV1037">
        <v>-15.53287415</v>
      </c>
      <c r="BW1037">
        <v>-2.5226785710000001</v>
      </c>
      <c r="BX1037">
        <v>-0.89002550999999996</v>
      </c>
      <c r="BY1037">
        <v>0.226756236</v>
      </c>
      <c r="BZ1037">
        <v>4.5289631689999998</v>
      </c>
      <c r="CA1037" t="s">
        <v>61</v>
      </c>
      <c r="CB1037">
        <v>0.51755425499999996</v>
      </c>
      <c r="CC1037">
        <v>1</v>
      </c>
    </row>
    <row r="1038" spans="1:81" x14ac:dyDescent="0.25">
      <c r="A1038">
        <v>2379</v>
      </c>
      <c r="B1038" s="1">
        <v>42416</v>
      </c>
      <c r="C1038">
        <v>1871.4399410000001</v>
      </c>
      <c r="D1038">
        <v>1895.7700199999999</v>
      </c>
      <c r="E1038">
        <v>1871.4399410000001</v>
      </c>
      <c r="F1038">
        <v>1895.579956</v>
      </c>
      <c r="G1038">
        <v>1895.579956</v>
      </c>
      <c r="H1038">
        <v>4570670000</v>
      </c>
      <c r="I1038" s="2">
        <v>684383000000</v>
      </c>
      <c r="J1038">
        <v>4633795000</v>
      </c>
      <c r="K1038" s="3" t="b">
        <f t="shared" si="336"/>
        <v>1</v>
      </c>
      <c r="L1038" s="3" t="b">
        <f t="shared" si="337"/>
        <v>0</v>
      </c>
      <c r="M1038" s="3" t="b">
        <f t="shared" si="338"/>
        <v>0</v>
      </c>
      <c r="N1038" s="3" t="b">
        <f t="shared" si="339"/>
        <v>0</v>
      </c>
      <c r="O1038" s="3" t="b">
        <f t="shared" si="340"/>
        <v>0</v>
      </c>
      <c r="P1038" s="3" t="b">
        <f t="shared" si="341"/>
        <v>0</v>
      </c>
      <c r="Q1038">
        <v>1599729000</v>
      </c>
      <c r="R1038">
        <v>-221264000</v>
      </c>
      <c r="S1038">
        <v>-2092562061</v>
      </c>
      <c r="T1038" s="2">
        <v>1058880000000</v>
      </c>
      <c r="U1038">
        <v>4598089410</v>
      </c>
      <c r="V1038" s="3" t="b">
        <f t="shared" si="342"/>
        <v>1</v>
      </c>
      <c r="W1038" s="3" t="b">
        <f t="shared" si="343"/>
        <v>0</v>
      </c>
      <c r="X1038" s="3" t="b">
        <f t="shared" si="344"/>
        <v>0</v>
      </c>
      <c r="Y1038" s="3" t="b">
        <f t="shared" si="345"/>
        <v>0</v>
      </c>
      <c r="Z1038" s="3" t="b">
        <f t="shared" si="346"/>
        <v>0</v>
      </c>
      <c r="AA1038" s="3" t="b">
        <f t="shared" si="347"/>
        <v>0</v>
      </c>
      <c r="AB1038">
        <v>3275948021</v>
      </c>
      <c r="AC1038">
        <v>1550149459</v>
      </c>
      <c r="AD1038">
        <v>132078724</v>
      </c>
      <c r="AE1038">
        <v>2399724115</v>
      </c>
      <c r="AF1038">
        <v>83583446.420000002</v>
      </c>
      <c r="AG1038" s="3" t="b">
        <f t="shared" si="348"/>
        <v>1</v>
      </c>
      <c r="AH1038" s="3" t="b">
        <f t="shared" si="349"/>
        <v>0</v>
      </c>
      <c r="AI1038" s="3" t="b">
        <f t="shared" si="350"/>
        <v>0</v>
      </c>
      <c r="AJ1038" s="3" t="b">
        <f t="shared" si="351"/>
        <v>0</v>
      </c>
      <c r="AK1038" s="3" t="b">
        <f t="shared" si="352"/>
        <v>0</v>
      </c>
      <c r="AL1038" s="3" t="b">
        <f t="shared" si="353"/>
        <v>0</v>
      </c>
      <c r="AM1038" s="3" t="b">
        <f t="shared" si="354"/>
        <v>0</v>
      </c>
      <c r="AN1038" s="3" t="b">
        <f t="shared" si="355"/>
        <v>0</v>
      </c>
      <c r="AO1038" s="3" t="b">
        <f t="shared" si="356"/>
        <v>0</v>
      </c>
      <c r="AP1038">
        <v>39017670.549999997</v>
      </c>
      <c r="AQ1038">
        <v>22132015.309999999</v>
      </c>
      <c r="AR1038">
        <v>-17271364.890000001</v>
      </c>
      <c r="AS1038">
        <v>31.488968490000001</v>
      </c>
      <c r="AT1038">
        <v>11.346024310000001</v>
      </c>
      <c r="AU1038">
        <v>56.32753684</v>
      </c>
      <c r="AV1038">
        <v>12.248578</v>
      </c>
      <c r="AW1038">
        <v>6.353223882</v>
      </c>
      <c r="AX1038">
        <v>3.8775138550000001</v>
      </c>
      <c r="AY1038">
        <v>-1.9289074349999999</v>
      </c>
      <c r="AZ1038">
        <v>30.799927</v>
      </c>
      <c r="BA1038">
        <v>0</v>
      </c>
      <c r="BB1038">
        <v>10.205912619999999</v>
      </c>
      <c r="BC1038">
        <v>11.060390140000001</v>
      </c>
      <c r="BD1038">
        <v>0.92274436000000004</v>
      </c>
      <c r="BE1038">
        <v>47.99100593</v>
      </c>
      <c r="BF1038">
        <v>6.0011364509999998</v>
      </c>
      <c r="BG1038">
        <v>7.1135252900000001</v>
      </c>
      <c r="BH1038">
        <v>4.1615921169999996</v>
      </c>
      <c r="BI1038">
        <v>2.7292274440000002</v>
      </c>
      <c r="BJ1038">
        <v>-0.34250171200000001</v>
      </c>
      <c r="BK1038">
        <v>24.959999</v>
      </c>
      <c r="BL1038">
        <v>25.52</v>
      </c>
      <c r="BM1038">
        <v>23.32</v>
      </c>
      <c r="BN1038">
        <v>24.110001</v>
      </c>
      <c r="BO1038">
        <v>-1.2899989999999999</v>
      </c>
      <c r="BP1038">
        <v>-5.0787362199999997</v>
      </c>
      <c r="BQ1038">
        <v>-2.014999</v>
      </c>
      <c r="BR1038">
        <v>-0.92799989999999999</v>
      </c>
      <c r="BS1038">
        <v>-0.57500010000000001</v>
      </c>
      <c r="BT1038">
        <v>0.52236370300000001</v>
      </c>
      <c r="BU1038">
        <v>54.76191043</v>
      </c>
      <c r="BV1038">
        <v>-7.3129195009999997</v>
      </c>
      <c r="BW1038">
        <v>-11.422896829999999</v>
      </c>
      <c r="BX1038">
        <v>-5.260770408</v>
      </c>
      <c r="BY1038">
        <v>-3.259637755</v>
      </c>
      <c r="BZ1038">
        <v>2.9612454819999998</v>
      </c>
      <c r="CA1038" t="s">
        <v>61</v>
      </c>
      <c r="CB1038">
        <v>0.783237136</v>
      </c>
      <c r="CC1038">
        <v>1</v>
      </c>
    </row>
    <row r="1039" spans="1:81" x14ac:dyDescent="0.25">
      <c r="A1039">
        <v>2380</v>
      </c>
      <c r="B1039" s="1">
        <v>42417</v>
      </c>
      <c r="C1039">
        <v>1898.8000489999999</v>
      </c>
      <c r="D1039">
        <v>1930.6800539999999</v>
      </c>
      <c r="E1039">
        <v>1898.8000489999999</v>
      </c>
      <c r="F1039">
        <v>1926.8199460000001</v>
      </c>
      <c r="G1039">
        <v>1926.8199460000001</v>
      </c>
      <c r="H1039">
        <v>5011540000</v>
      </c>
      <c r="I1039" s="2">
        <v>689394000000</v>
      </c>
      <c r="J1039">
        <v>4791105000</v>
      </c>
      <c r="K1039" s="3" t="b">
        <f t="shared" si="336"/>
        <v>1</v>
      </c>
      <c r="L1039" s="3" t="b">
        <f t="shared" si="337"/>
        <v>0</v>
      </c>
      <c r="M1039" s="3" t="b">
        <f t="shared" si="338"/>
        <v>0</v>
      </c>
      <c r="N1039" s="3" t="b">
        <f t="shared" si="339"/>
        <v>0</v>
      </c>
      <c r="O1039" s="3" t="b">
        <f t="shared" si="340"/>
        <v>0</v>
      </c>
      <c r="P1039" s="3" t="b">
        <f t="shared" si="341"/>
        <v>0</v>
      </c>
      <c r="Q1039">
        <v>4740806000</v>
      </c>
      <c r="R1039">
        <v>2682425000</v>
      </c>
      <c r="S1039">
        <v>-1829276667</v>
      </c>
      <c r="T1039" s="2">
        <v>1062680000000</v>
      </c>
      <c r="U1039">
        <v>4148590043</v>
      </c>
      <c r="V1039" s="3" t="b">
        <f t="shared" si="342"/>
        <v>1</v>
      </c>
      <c r="W1039" s="3" t="b">
        <f t="shared" si="343"/>
        <v>0</v>
      </c>
      <c r="X1039" s="3" t="b">
        <f t="shared" si="344"/>
        <v>0</v>
      </c>
      <c r="Y1039" s="3" t="b">
        <f t="shared" si="345"/>
        <v>0</v>
      </c>
      <c r="Z1039" s="3" t="b">
        <f t="shared" si="346"/>
        <v>0</v>
      </c>
      <c r="AA1039" s="3" t="b">
        <f t="shared" si="347"/>
        <v>0</v>
      </c>
      <c r="AB1039">
        <v>4348155908</v>
      </c>
      <c r="AC1039">
        <v>3550039483</v>
      </c>
      <c r="AD1039">
        <v>493100735.10000002</v>
      </c>
      <c r="AE1039">
        <v>2482316495</v>
      </c>
      <c r="AF1039">
        <v>79042277.900000006</v>
      </c>
      <c r="AG1039" s="3" t="b">
        <f t="shared" si="348"/>
        <v>1</v>
      </c>
      <c r="AH1039" s="3" t="b">
        <f t="shared" si="349"/>
        <v>0</v>
      </c>
      <c r="AI1039" s="3" t="b">
        <f t="shared" si="350"/>
        <v>0</v>
      </c>
      <c r="AJ1039" s="3" t="b">
        <f t="shared" si="351"/>
        <v>0</v>
      </c>
      <c r="AK1039" s="3" t="b">
        <f t="shared" si="352"/>
        <v>0</v>
      </c>
      <c r="AL1039" s="3" t="b">
        <f t="shared" si="353"/>
        <v>0</v>
      </c>
      <c r="AM1039" s="3" t="b">
        <f t="shared" si="354"/>
        <v>0</v>
      </c>
      <c r="AN1039" s="3" t="b">
        <f t="shared" si="355"/>
        <v>0</v>
      </c>
      <c r="AO1039" s="3" t="b">
        <f t="shared" si="356"/>
        <v>0</v>
      </c>
      <c r="AP1039">
        <v>82476999.379999995</v>
      </c>
      <c r="AQ1039">
        <v>53135297.810000002</v>
      </c>
      <c r="AR1039">
        <v>-5533643.2549999999</v>
      </c>
      <c r="AS1039">
        <v>42.99710245</v>
      </c>
      <c r="AT1039">
        <v>11.50813396</v>
      </c>
      <c r="AU1039">
        <v>36.546557450000002</v>
      </c>
      <c r="AV1039">
        <v>11.427079129999999</v>
      </c>
      <c r="AW1039">
        <v>11.93618942</v>
      </c>
      <c r="AX1039">
        <v>8.1100828669999991</v>
      </c>
      <c r="AY1039">
        <v>-0.27834331699999998</v>
      </c>
      <c r="AZ1039">
        <v>31.239989999999999</v>
      </c>
      <c r="BA1039">
        <v>0</v>
      </c>
      <c r="BB1039">
        <v>11.70834672</v>
      </c>
      <c r="BC1039">
        <v>10.270362280000001</v>
      </c>
      <c r="BD1039">
        <v>1.14001302</v>
      </c>
      <c r="BE1039">
        <v>53.271312350000002</v>
      </c>
      <c r="BF1039">
        <v>5.2803064199999996</v>
      </c>
      <c r="BG1039">
        <v>5.6407214349999997</v>
      </c>
      <c r="BH1039">
        <v>6.4523207449999997</v>
      </c>
      <c r="BI1039">
        <v>4.7047668109999998</v>
      </c>
      <c r="BJ1039">
        <v>0.50134740499999997</v>
      </c>
      <c r="BK1039">
        <v>23.4</v>
      </c>
      <c r="BL1039">
        <v>24.16</v>
      </c>
      <c r="BM1039">
        <v>21.83</v>
      </c>
      <c r="BN1039">
        <v>22.309999000000001</v>
      </c>
      <c r="BO1039">
        <v>-1.8000020000000001</v>
      </c>
      <c r="BP1039">
        <v>-7.4657898190000003</v>
      </c>
      <c r="BQ1039">
        <v>-1.5450005</v>
      </c>
      <c r="BR1039">
        <v>-1.8779999000000001</v>
      </c>
      <c r="BS1039">
        <v>-1.1990002</v>
      </c>
      <c r="BT1039">
        <v>0.23090909100000001</v>
      </c>
      <c r="BU1039">
        <v>44.557817460000003</v>
      </c>
      <c r="BV1039">
        <v>-10.20409297</v>
      </c>
      <c r="BW1039">
        <v>-8.7585062360000006</v>
      </c>
      <c r="BX1039">
        <v>-10.64625794</v>
      </c>
      <c r="BY1039">
        <v>-6.7970532879999999</v>
      </c>
      <c r="BZ1039">
        <v>1.309008452</v>
      </c>
      <c r="CA1039" t="s">
        <v>61</v>
      </c>
      <c r="CB1039">
        <v>0.77285664799999998</v>
      </c>
      <c r="CC1039">
        <v>1</v>
      </c>
    </row>
    <row r="1040" spans="1:81" x14ac:dyDescent="0.25">
      <c r="A1040">
        <v>2381</v>
      </c>
      <c r="B1040" s="1">
        <v>42418</v>
      </c>
      <c r="C1040">
        <v>1927.5699460000001</v>
      </c>
      <c r="D1040">
        <v>1930</v>
      </c>
      <c r="E1040">
        <v>1915.089966</v>
      </c>
      <c r="F1040">
        <v>1917.829956</v>
      </c>
      <c r="G1040">
        <v>1917.829956</v>
      </c>
      <c r="H1040">
        <v>4436490000</v>
      </c>
      <c r="I1040" s="2">
        <v>684958000000</v>
      </c>
      <c r="J1040">
        <v>287525000</v>
      </c>
      <c r="K1040" s="3" t="b">
        <f t="shared" si="336"/>
        <v>1</v>
      </c>
      <c r="L1040" s="3" t="b">
        <f t="shared" si="337"/>
        <v>0</v>
      </c>
      <c r="M1040" s="3" t="b">
        <f t="shared" si="338"/>
        <v>0</v>
      </c>
      <c r="N1040" s="3" t="b">
        <f t="shared" si="339"/>
        <v>0</v>
      </c>
      <c r="O1040" s="3" t="b">
        <f t="shared" si="340"/>
        <v>0</v>
      </c>
      <c r="P1040" s="3" t="b">
        <f t="shared" si="341"/>
        <v>0</v>
      </c>
      <c r="Q1040">
        <v>2044870000</v>
      </c>
      <c r="R1040">
        <v>2926749000</v>
      </c>
      <c r="S1040">
        <v>-1450073576</v>
      </c>
      <c r="T1040" s="2">
        <v>1059870000000</v>
      </c>
      <c r="U1040">
        <v>496001382.10000002</v>
      </c>
      <c r="V1040" s="3" t="b">
        <f t="shared" si="342"/>
        <v>1</v>
      </c>
      <c r="W1040" s="3" t="b">
        <f t="shared" si="343"/>
        <v>0</v>
      </c>
      <c r="X1040" s="3" t="b">
        <f t="shared" si="344"/>
        <v>0</v>
      </c>
      <c r="Y1040" s="3" t="b">
        <f t="shared" si="345"/>
        <v>0</v>
      </c>
      <c r="Z1040" s="3" t="b">
        <f t="shared" si="346"/>
        <v>0</v>
      </c>
      <c r="AA1040" s="3" t="b">
        <f t="shared" si="347"/>
        <v>0</v>
      </c>
      <c r="AB1040">
        <v>2027170602</v>
      </c>
      <c r="AC1040">
        <v>2867354326</v>
      </c>
      <c r="AD1040">
        <v>825684516.10000002</v>
      </c>
      <c r="AE1040">
        <v>2461617103</v>
      </c>
      <c r="AF1040">
        <v>30946494.02</v>
      </c>
      <c r="AG1040" s="3" t="b">
        <f t="shared" si="348"/>
        <v>1</v>
      </c>
      <c r="AH1040" s="3" t="b">
        <f t="shared" si="349"/>
        <v>0</v>
      </c>
      <c r="AI1040" s="3" t="b">
        <f t="shared" si="350"/>
        <v>0</v>
      </c>
      <c r="AJ1040" s="3" t="b">
        <f t="shared" si="351"/>
        <v>0</v>
      </c>
      <c r="AK1040" s="3" t="b">
        <f t="shared" si="352"/>
        <v>0</v>
      </c>
      <c r="AL1040" s="3" t="b">
        <f t="shared" si="353"/>
        <v>0</v>
      </c>
      <c r="AM1040" s="3" t="b">
        <f t="shared" si="354"/>
        <v>0</v>
      </c>
      <c r="AN1040" s="3" t="b">
        <f t="shared" si="355"/>
        <v>0</v>
      </c>
      <c r="AO1040" s="3" t="b">
        <f t="shared" si="356"/>
        <v>0</v>
      </c>
      <c r="AP1040">
        <v>49474787.210000001</v>
      </c>
      <c r="AQ1040">
        <v>61620431.759999998</v>
      </c>
      <c r="AR1040">
        <v>6303605.4850000003</v>
      </c>
      <c r="AS1040">
        <v>39.685385349999997</v>
      </c>
      <c r="AT1040">
        <v>-3.311717104</v>
      </c>
      <c r="AU1040">
        <v>-7.702186695</v>
      </c>
      <c r="AV1040">
        <v>4.0982084280000004</v>
      </c>
      <c r="AW1040">
        <v>7.0135457450000001</v>
      </c>
      <c r="AX1040">
        <v>8.8241303969999993</v>
      </c>
      <c r="AY1040">
        <v>1.3726282350000001</v>
      </c>
      <c r="AZ1040">
        <v>0</v>
      </c>
      <c r="BA1040">
        <v>8.9899900000000006</v>
      </c>
      <c r="BB1040">
        <v>10.87203624</v>
      </c>
      <c r="BC1040">
        <v>10.178907110000001</v>
      </c>
      <c r="BD1040">
        <v>1.068094651</v>
      </c>
      <c r="BE1040">
        <v>51.646313689999999</v>
      </c>
      <c r="BF1040">
        <v>-1.6249986569999999</v>
      </c>
      <c r="BG1040">
        <v>1.8276538819999999</v>
      </c>
      <c r="BH1040">
        <v>3.4249639059999999</v>
      </c>
      <c r="BI1040">
        <v>4.7046159559999996</v>
      </c>
      <c r="BJ1040">
        <v>1.255695741</v>
      </c>
      <c r="BK1040">
        <v>22.16</v>
      </c>
      <c r="BL1040">
        <v>22.530000999999999</v>
      </c>
      <c r="BM1040">
        <v>21.290001</v>
      </c>
      <c r="BN1040">
        <v>21.639999</v>
      </c>
      <c r="BO1040">
        <v>-0.67</v>
      </c>
      <c r="BP1040">
        <v>-3.0031377410000002</v>
      </c>
      <c r="BQ1040">
        <v>-1.235001</v>
      </c>
      <c r="BR1040">
        <v>-1.3080004999999999</v>
      </c>
      <c r="BS1040">
        <v>-1.6090001</v>
      </c>
      <c r="BT1040">
        <v>-0.123090964</v>
      </c>
      <c r="BU1040">
        <v>40.759631519999999</v>
      </c>
      <c r="BV1040">
        <v>-3.7981859409999998</v>
      </c>
      <c r="BW1040">
        <v>-7.0011394559999998</v>
      </c>
      <c r="BX1040">
        <v>-7.4149688210000004</v>
      </c>
      <c r="BY1040">
        <v>-9.1213157599999999</v>
      </c>
      <c r="BZ1040">
        <v>-0.697794578</v>
      </c>
      <c r="CA1040" t="s">
        <v>60</v>
      </c>
      <c r="CB1040">
        <v>-4.9426914000000002E-2</v>
      </c>
      <c r="CC1040">
        <v>1</v>
      </c>
    </row>
    <row r="1041" spans="1:81" x14ac:dyDescent="0.25">
      <c r="A1041">
        <v>2382</v>
      </c>
      <c r="B1041" s="1">
        <v>42419</v>
      </c>
      <c r="C1041">
        <v>1916.73999</v>
      </c>
      <c r="D1041">
        <v>1918.780029</v>
      </c>
      <c r="E1041">
        <v>1902.170044</v>
      </c>
      <c r="F1041">
        <v>1917.780029</v>
      </c>
      <c r="G1041">
        <v>1917.780029</v>
      </c>
      <c r="H1041">
        <v>4142850000</v>
      </c>
      <c r="I1041" s="2">
        <v>680815000000</v>
      </c>
      <c r="J1041">
        <v>-4289670000</v>
      </c>
      <c r="K1041" s="3" t="b">
        <f t="shared" si="336"/>
        <v>0</v>
      </c>
      <c r="L1041" s="3" t="b">
        <f t="shared" si="337"/>
        <v>0</v>
      </c>
      <c r="M1041" s="3" t="b">
        <f t="shared" si="338"/>
        <v>0</v>
      </c>
      <c r="N1041" s="3" t="b">
        <f t="shared" si="339"/>
        <v>1</v>
      </c>
      <c r="O1041" s="3" t="b">
        <f t="shared" si="340"/>
        <v>0</v>
      </c>
      <c r="P1041" s="3" t="b">
        <f t="shared" si="341"/>
        <v>0</v>
      </c>
      <c r="Q1041">
        <v>-1513989000</v>
      </c>
      <c r="R1041">
        <v>258079000</v>
      </c>
      <c r="S1041">
        <v>-821100000</v>
      </c>
      <c r="T1041" s="2">
        <v>1063510000000</v>
      </c>
      <c r="U1041">
        <v>419046498.89999998</v>
      </c>
      <c r="V1041" s="3" t="b">
        <f t="shared" si="342"/>
        <v>1</v>
      </c>
      <c r="W1041" s="3" t="b">
        <f t="shared" si="343"/>
        <v>0</v>
      </c>
      <c r="X1041" s="3" t="b">
        <f t="shared" si="344"/>
        <v>0</v>
      </c>
      <c r="Y1041" s="3" t="b">
        <f t="shared" si="345"/>
        <v>0</v>
      </c>
      <c r="Z1041" s="3" t="b">
        <f t="shared" si="346"/>
        <v>0</v>
      </c>
      <c r="AA1041" s="3" t="b">
        <f t="shared" si="347"/>
        <v>0</v>
      </c>
      <c r="AB1041">
        <v>1110212429</v>
      </c>
      <c r="AC1041">
        <v>1926254893</v>
      </c>
      <c r="AD1041">
        <v>1340144113</v>
      </c>
      <c r="AE1041">
        <v>2461509252</v>
      </c>
      <c r="AF1041">
        <v>-10403621.380000001</v>
      </c>
      <c r="AG1041" s="3" t="b">
        <f t="shared" si="348"/>
        <v>0</v>
      </c>
      <c r="AH1041" s="3" t="b">
        <f t="shared" si="349"/>
        <v>0</v>
      </c>
      <c r="AI1041" s="3" t="b">
        <f t="shared" si="350"/>
        <v>0</v>
      </c>
      <c r="AJ1041" s="3" t="b">
        <f t="shared" si="351"/>
        <v>1</v>
      </c>
      <c r="AK1041" s="3" t="b">
        <f t="shared" si="352"/>
        <v>0</v>
      </c>
      <c r="AL1041" s="3" t="b">
        <f t="shared" si="353"/>
        <v>0</v>
      </c>
      <c r="AM1041" s="3" t="b">
        <f t="shared" si="354"/>
        <v>0</v>
      </c>
      <c r="AN1041" s="3" t="b">
        <f t="shared" si="355"/>
        <v>0</v>
      </c>
      <c r="AO1041" s="3" t="b">
        <f t="shared" si="356"/>
        <v>0</v>
      </c>
      <c r="AP1041">
        <v>16465601.91</v>
      </c>
      <c r="AQ1041">
        <v>33644761.409999996</v>
      </c>
      <c r="AR1041">
        <v>18734487.149999999</v>
      </c>
      <c r="AS1041">
        <v>39.666993320000003</v>
      </c>
      <c r="AT1041">
        <v>-1.8392023E-2</v>
      </c>
      <c r="AU1041">
        <v>-4.6344573999999999E-2</v>
      </c>
      <c r="AV1041">
        <v>-1.665054563</v>
      </c>
      <c r="AW1041">
        <v>2.1222357399999998</v>
      </c>
      <c r="AX1041">
        <v>4.7244515140000001</v>
      </c>
      <c r="AY1041">
        <v>3.0650850439999999</v>
      </c>
      <c r="AZ1041">
        <v>0</v>
      </c>
      <c r="BA1041">
        <v>4.9926999999999999E-2</v>
      </c>
      <c r="BB1041">
        <v>10.09546222</v>
      </c>
      <c r="BC1041">
        <v>9.4554085329999999</v>
      </c>
      <c r="BD1041">
        <v>1.0676918070000001</v>
      </c>
      <c r="BE1041">
        <v>51.636893039999997</v>
      </c>
      <c r="BF1041">
        <v>-9.4206450000000001E-3</v>
      </c>
      <c r="BG1041">
        <v>-0.81720965099999998</v>
      </c>
      <c r="BH1041">
        <v>0.93126626999999995</v>
      </c>
      <c r="BI1041">
        <v>2.2949354899999999</v>
      </c>
      <c r="BJ1041">
        <v>1.9702984619999999</v>
      </c>
      <c r="BK1041">
        <v>22.389999</v>
      </c>
      <c r="BL1041">
        <v>23.440000999999999</v>
      </c>
      <c r="BM1041">
        <v>20.52</v>
      </c>
      <c r="BN1041">
        <v>20.530000999999999</v>
      </c>
      <c r="BO1041">
        <v>-1.109998</v>
      </c>
      <c r="BP1041">
        <v>-5.1293810129999997</v>
      </c>
      <c r="BQ1041">
        <v>-0.88999899999999998</v>
      </c>
      <c r="BR1041">
        <v>-1.141</v>
      </c>
      <c r="BS1041">
        <v>-1.2210000000000001</v>
      </c>
      <c r="BT1041">
        <v>-0.52484847300000004</v>
      </c>
      <c r="BU1041">
        <v>34.467125850000002</v>
      </c>
      <c r="BV1041">
        <v>-6.2925056689999996</v>
      </c>
      <c r="BW1041">
        <v>-5.0453458050000002</v>
      </c>
      <c r="BX1041">
        <v>-6.468253968</v>
      </c>
      <c r="BY1041">
        <v>-6.921768707</v>
      </c>
      <c r="BZ1041">
        <v>-2.9753314780000002</v>
      </c>
      <c r="CA1041" t="s">
        <v>60</v>
      </c>
      <c r="CB1041">
        <v>-5.1285035999999999E-2</v>
      </c>
      <c r="CC1041">
        <v>1</v>
      </c>
    </row>
    <row r="1042" spans="1:81" x14ac:dyDescent="0.25">
      <c r="A1042">
        <v>2383</v>
      </c>
      <c r="B1042" s="1">
        <v>42422</v>
      </c>
      <c r="C1042">
        <v>1924.4399410000001</v>
      </c>
      <c r="D1042">
        <v>1946.6999510000001</v>
      </c>
      <c r="E1042">
        <v>1924.4399410000001</v>
      </c>
      <c r="F1042">
        <v>1945.5</v>
      </c>
      <c r="G1042">
        <v>1945.5</v>
      </c>
      <c r="H1042">
        <v>4054710000</v>
      </c>
      <c r="I1042" s="2">
        <v>684870000000</v>
      </c>
      <c r="J1042">
        <v>-44070000</v>
      </c>
      <c r="K1042" s="3" t="b">
        <f t="shared" si="336"/>
        <v>0</v>
      </c>
      <c r="L1042" s="3" t="b">
        <f t="shared" si="337"/>
        <v>0</v>
      </c>
      <c r="M1042" s="3" t="b">
        <f t="shared" si="338"/>
        <v>0</v>
      </c>
      <c r="N1042" s="3" t="b">
        <f t="shared" si="339"/>
        <v>1</v>
      </c>
      <c r="O1042" s="3" t="b">
        <f t="shared" si="340"/>
        <v>0</v>
      </c>
      <c r="P1042" s="3" t="b">
        <f t="shared" si="341"/>
        <v>0</v>
      </c>
      <c r="Q1042">
        <v>-1771674000</v>
      </c>
      <c r="R1042">
        <v>-760552000</v>
      </c>
      <c r="S1042">
        <v>-56934606.060000002</v>
      </c>
      <c r="T1042" s="2">
        <v>1067130000000</v>
      </c>
      <c r="U1042">
        <v>3630787024</v>
      </c>
      <c r="V1042" s="3" t="b">
        <f t="shared" si="342"/>
        <v>1</v>
      </c>
      <c r="W1042" s="3" t="b">
        <f t="shared" si="343"/>
        <v>0</v>
      </c>
      <c r="X1042" s="3" t="b">
        <f t="shared" si="344"/>
        <v>0</v>
      </c>
      <c r="Y1042" s="3" t="b">
        <f t="shared" si="345"/>
        <v>0</v>
      </c>
      <c r="Z1042" s="3" t="b">
        <f t="shared" si="346"/>
        <v>0</v>
      </c>
      <c r="AA1042" s="3" t="b">
        <f t="shared" si="347"/>
        <v>0</v>
      </c>
      <c r="AB1042">
        <v>1701097814</v>
      </c>
      <c r="AC1042">
        <v>1734524662</v>
      </c>
      <c r="AD1042">
        <v>1750556695</v>
      </c>
      <c r="AE1042">
        <v>2520116830</v>
      </c>
      <c r="AF1042">
        <v>29249863.699999999</v>
      </c>
      <c r="AG1042" s="3" t="b">
        <f t="shared" si="348"/>
        <v>1</v>
      </c>
      <c r="AH1042" s="3" t="b">
        <f t="shared" si="349"/>
        <v>0</v>
      </c>
      <c r="AI1042" s="3" t="b">
        <f t="shared" si="350"/>
        <v>0</v>
      </c>
      <c r="AJ1042" s="3" t="b">
        <f t="shared" si="351"/>
        <v>0</v>
      </c>
      <c r="AK1042" s="3" t="b">
        <f t="shared" si="352"/>
        <v>0</v>
      </c>
      <c r="AL1042" s="3" t="b">
        <f t="shared" si="353"/>
        <v>0</v>
      </c>
      <c r="AM1042" s="3" t="b">
        <f t="shared" si="354"/>
        <v>0</v>
      </c>
      <c r="AN1042" s="3" t="b">
        <f t="shared" si="355"/>
        <v>0</v>
      </c>
      <c r="AO1042" s="3" t="b">
        <f t="shared" si="356"/>
        <v>0</v>
      </c>
      <c r="AP1042">
        <v>11329315.609999999</v>
      </c>
      <c r="AQ1042">
        <v>21997818.809999999</v>
      </c>
      <c r="AR1042">
        <v>28456392.579999998</v>
      </c>
      <c r="AS1042">
        <v>49.878428720000002</v>
      </c>
      <c r="AT1042">
        <v>10.211435399999999</v>
      </c>
      <c r="AU1042">
        <v>25.742902449999999</v>
      </c>
      <c r="AV1042">
        <v>5.096521686</v>
      </c>
      <c r="AW1042">
        <v>2.0625586779999998</v>
      </c>
      <c r="AX1042">
        <v>3.3448811329999999</v>
      </c>
      <c r="AY1042">
        <v>4.421651164</v>
      </c>
      <c r="AZ1042">
        <v>27.719971000000001</v>
      </c>
      <c r="BA1042">
        <v>0</v>
      </c>
      <c r="BB1042">
        <v>11.354355699999999</v>
      </c>
      <c r="BC1042">
        <v>8.7800222100000003</v>
      </c>
      <c r="BD1042">
        <v>1.2932035289999999</v>
      </c>
      <c r="BE1042">
        <v>56.392880640000001</v>
      </c>
      <c r="BF1042">
        <v>4.7559875949999997</v>
      </c>
      <c r="BG1042">
        <v>2.373283475</v>
      </c>
      <c r="BH1042">
        <v>0.93552842300000005</v>
      </c>
      <c r="BI1042">
        <v>1.516933012</v>
      </c>
      <c r="BJ1042">
        <v>2.5179914619999999</v>
      </c>
      <c r="BK1042">
        <v>20.139999</v>
      </c>
      <c r="BL1042">
        <v>20.350000000000001</v>
      </c>
      <c r="BM1042">
        <v>19.02</v>
      </c>
      <c r="BN1042">
        <v>19.379999000000002</v>
      </c>
      <c r="BO1042">
        <v>-1.150002</v>
      </c>
      <c r="BP1042">
        <v>-5.6015681639999997</v>
      </c>
      <c r="BQ1042">
        <v>-1.1299999999999999</v>
      </c>
      <c r="BR1042">
        <v>-0.98999979999999999</v>
      </c>
      <c r="BS1042">
        <v>-1.1240002</v>
      </c>
      <c r="BT1042">
        <v>-0.87078798800000001</v>
      </c>
      <c r="BU1042">
        <v>27.94784014</v>
      </c>
      <c r="BV1042">
        <v>-6.5192857139999996</v>
      </c>
      <c r="BW1042">
        <v>-6.4058956919999996</v>
      </c>
      <c r="BX1042">
        <v>-5.6122437639999996</v>
      </c>
      <c r="BY1042">
        <v>-6.37188322</v>
      </c>
      <c r="BZ1042">
        <v>-4.9364398410000003</v>
      </c>
      <c r="CA1042" t="s">
        <v>61</v>
      </c>
      <c r="CB1042">
        <v>0.703961477</v>
      </c>
      <c r="CC1042">
        <v>1</v>
      </c>
    </row>
    <row r="1043" spans="1:81" x14ac:dyDescent="0.25">
      <c r="A1043">
        <v>2384</v>
      </c>
      <c r="B1043" s="1">
        <v>42423</v>
      </c>
      <c r="C1043">
        <v>1942.380005</v>
      </c>
      <c r="D1043">
        <v>1942.380005</v>
      </c>
      <c r="E1043">
        <v>1919.4399410000001</v>
      </c>
      <c r="F1043">
        <v>1921.2700199999999</v>
      </c>
      <c r="G1043">
        <v>1921.2700199999999</v>
      </c>
      <c r="H1043">
        <v>3890650000</v>
      </c>
      <c r="I1043" s="2">
        <v>680979000000</v>
      </c>
      <c r="J1043">
        <v>82030000</v>
      </c>
      <c r="K1043" s="3" t="b">
        <f t="shared" si="336"/>
        <v>1</v>
      </c>
      <c r="L1043" s="3" t="b">
        <f t="shared" si="337"/>
        <v>0</v>
      </c>
      <c r="M1043" s="3" t="b">
        <f t="shared" si="338"/>
        <v>0</v>
      </c>
      <c r="N1043" s="3" t="b">
        <f t="shared" si="339"/>
        <v>0</v>
      </c>
      <c r="O1043" s="3" t="b">
        <f t="shared" si="340"/>
        <v>0</v>
      </c>
      <c r="P1043" s="3" t="b">
        <f t="shared" si="341"/>
        <v>0</v>
      </c>
      <c r="Q1043">
        <v>-788166000</v>
      </c>
      <c r="R1043">
        <v>-1691870000</v>
      </c>
      <c r="S1043">
        <v>253033151.5</v>
      </c>
      <c r="T1043" s="2">
        <v>1063860000000</v>
      </c>
      <c r="U1043">
        <v>173838881</v>
      </c>
      <c r="V1043" s="3" t="b">
        <f t="shared" si="342"/>
        <v>1</v>
      </c>
      <c r="W1043" s="3" t="b">
        <f t="shared" si="343"/>
        <v>0</v>
      </c>
      <c r="X1043" s="3" t="b">
        <f t="shared" si="344"/>
        <v>0</v>
      </c>
      <c r="Y1043" s="3" t="b">
        <f t="shared" si="345"/>
        <v>0</v>
      </c>
      <c r="Z1043" s="3" t="b">
        <f t="shared" si="346"/>
        <v>0</v>
      </c>
      <c r="AA1043" s="3" t="b">
        <f t="shared" si="347"/>
        <v>0</v>
      </c>
      <c r="AB1043">
        <v>1559263034</v>
      </c>
      <c r="AC1043">
        <v>963311556.79999995</v>
      </c>
      <c r="AD1043">
        <v>1851210876</v>
      </c>
      <c r="AE1043">
        <v>2471661229</v>
      </c>
      <c r="AF1043">
        <v>5075988.7699999996</v>
      </c>
      <c r="AG1043" s="3" t="b">
        <f t="shared" si="348"/>
        <v>1</v>
      </c>
      <c r="AH1043" s="3" t="b">
        <f t="shared" si="349"/>
        <v>0</v>
      </c>
      <c r="AI1043" s="3" t="b">
        <f t="shared" si="350"/>
        <v>0</v>
      </c>
      <c r="AJ1043" s="3" t="b">
        <f t="shared" si="351"/>
        <v>0</v>
      </c>
      <c r="AK1043" s="3" t="b">
        <f t="shared" si="352"/>
        <v>0</v>
      </c>
      <c r="AL1043" s="3" t="b">
        <f t="shared" si="353"/>
        <v>0</v>
      </c>
      <c r="AM1043" s="3" t="b">
        <f t="shared" si="354"/>
        <v>0</v>
      </c>
      <c r="AN1043" s="3" t="b">
        <f t="shared" si="355"/>
        <v>0</v>
      </c>
      <c r="AO1043" s="3" t="b">
        <f t="shared" si="356"/>
        <v>0</v>
      </c>
      <c r="AP1043">
        <v>8873995.7829999998</v>
      </c>
      <c r="AQ1043">
        <v>3718919.6949999998</v>
      </c>
      <c r="AR1043">
        <v>28570292.109999999</v>
      </c>
      <c r="AS1043">
        <v>40.952630229999997</v>
      </c>
      <c r="AT1043">
        <v>-8.9257984940000004</v>
      </c>
      <c r="AU1043">
        <v>-17.89510761</v>
      </c>
      <c r="AV1043">
        <v>0.64281845100000001</v>
      </c>
      <c r="AW1043">
        <v>1.4013170029999999</v>
      </c>
      <c r="AX1043">
        <v>0.61040989199999995</v>
      </c>
      <c r="AY1043">
        <v>4.3329698639999998</v>
      </c>
      <c r="AZ1043">
        <v>0</v>
      </c>
      <c r="BA1043">
        <v>24.229980000000001</v>
      </c>
      <c r="BB1043">
        <v>10.543330299999999</v>
      </c>
      <c r="BC1043">
        <v>9.8835906229999999</v>
      </c>
      <c r="BD1043">
        <v>1.0667510120000001</v>
      </c>
      <c r="BE1043">
        <v>51.614877929999999</v>
      </c>
      <c r="BF1043">
        <v>-4.7780027130000002</v>
      </c>
      <c r="BG1043">
        <v>-1.1007559E-2</v>
      </c>
      <c r="BH1043">
        <v>0.46616803000000001</v>
      </c>
      <c r="BI1043">
        <v>0.14336981100000001</v>
      </c>
      <c r="BJ1043">
        <v>2.3799251720000001</v>
      </c>
      <c r="BK1043">
        <v>19.75</v>
      </c>
      <c r="BL1043">
        <v>21.16</v>
      </c>
      <c r="BM1043">
        <v>19.540001</v>
      </c>
      <c r="BN1043">
        <v>20.98</v>
      </c>
      <c r="BO1043">
        <v>1.600001</v>
      </c>
      <c r="BP1043">
        <v>8.2559395379999998</v>
      </c>
      <c r="BQ1043">
        <v>0.22499949999999999</v>
      </c>
      <c r="BR1043">
        <v>-0.3129999</v>
      </c>
      <c r="BS1043">
        <v>-0.49199979999999999</v>
      </c>
      <c r="BT1043">
        <v>-0.90630313900000004</v>
      </c>
      <c r="BU1043">
        <v>32.503037669999998</v>
      </c>
      <c r="BV1043">
        <v>4.5551975310000001</v>
      </c>
      <c r="BW1043">
        <v>-0.98204409199999998</v>
      </c>
      <c r="BX1043">
        <v>-3.1289067269999999</v>
      </c>
      <c r="BY1043">
        <v>-3.692135097</v>
      </c>
      <c r="BZ1043">
        <v>-5.3840512399999998</v>
      </c>
      <c r="CA1043" t="s">
        <v>60</v>
      </c>
      <c r="CB1043">
        <v>-0.129646027</v>
      </c>
      <c r="CC1043">
        <v>1</v>
      </c>
    </row>
    <row r="1044" spans="1:81" x14ac:dyDescent="0.25">
      <c r="A1044">
        <v>2385</v>
      </c>
      <c r="B1044" s="1">
        <v>42424</v>
      </c>
      <c r="C1044">
        <v>1917.5600589999999</v>
      </c>
      <c r="D1044">
        <v>1932.079956</v>
      </c>
      <c r="E1044">
        <v>1891</v>
      </c>
      <c r="F1044">
        <v>1929.8000489999999</v>
      </c>
      <c r="G1044">
        <v>1929.8000489999999</v>
      </c>
      <c r="H1044">
        <v>4317250000</v>
      </c>
      <c r="I1044" s="2">
        <v>685296000000</v>
      </c>
      <c r="J1044">
        <v>213300000</v>
      </c>
      <c r="K1044" s="3" t="b">
        <f t="shared" si="336"/>
        <v>1</v>
      </c>
      <c r="L1044" s="3" t="b">
        <f t="shared" si="337"/>
        <v>0</v>
      </c>
      <c r="M1044" s="3" t="b">
        <f t="shared" si="338"/>
        <v>0</v>
      </c>
      <c r="N1044" s="3" t="b">
        <f t="shared" si="339"/>
        <v>0</v>
      </c>
      <c r="O1044" s="3" t="b">
        <f t="shared" si="340"/>
        <v>0</v>
      </c>
      <c r="P1044" s="3" t="b">
        <f t="shared" si="341"/>
        <v>0</v>
      </c>
      <c r="Q1044">
        <v>955328000</v>
      </c>
      <c r="R1044">
        <v>84098000</v>
      </c>
      <c r="S1044">
        <v>565561575.79999995</v>
      </c>
      <c r="T1044" s="2">
        <v>1067700000000</v>
      </c>
      <c r="U1044">
        <v>284078443.10000002</v>
      </c>
      <c r="V1044" s="3" t="b">
        <f t="shared" si="342"/>
        <v>1</v>
      </c>
      <c r="W1044" s="3" t="b">
        <f t="shared" si="343"/>
        <v>0</v>
      </c>
      <c r="X1044" s="3" t="b">
        <f t="shared" si="344"/>
        <v>0</v>
      </c>
      <c r="Y1044" s="3" t="b">
        <f t="shared" si="345"/>
        <v>0</v>
      </c>
      <c r="Z1044" s="3" t="b">
        <f t="shared" si="346"/>
        <v>0</v>
      </c>
      <c r="AA1044" s="3" t="b">
        <f t="shared" si="347"/>
        <v>0</v>
      </c>
      <c r="AB1044">
        <v>928727351.79999995</v>
      </c>
      <c r="AC1044">
        <v>1600713963</v>
      </c>
      <c r="AD1044">
        <v>2046719287</v>
      </c>
      <c r="AE1044">
        <v>2490828898</v>
      </c>
      <c r="AF1044">
        <v>-14643966.01</v>
      </c>
      <c r="AG1044" s="3" t="b">
        <f t="shared" si="348"/>
        <v>0</v>
      </c>
      <c r="AH1044" s="3" t="b">
        <f t="shared" si="349"/>
        <v>0</v>
      </c>
      <c r="AI1044" s="3" t="b">
        <f t="shared" si="350"/>
        <v>0</v>
      </c>
      <c r="AJ1044" s="3" t="b">
        <f t="shared" si="351"/>
        <v>1</v>
      </c>
      <c r="AK1044" s="3" t="b">
        <f t="shared" si="352"/>
        <v>0</v>
      </c>
      <c r="AL1044" s="3" t="b">
        <f t="shared" si="353"/>
        <v>0</v>
      </c>
      <c r="AM1044" s="3" t="b">
        <f t="shared" si="354"/>
        <v>0</v>
      </c>
      <c r="AN1044" s="3" t="b">
        <f t="shared" si="355"/>
        <v>0</v>
      </c>
      <c r="AO1044" s="3" t="b">
        <f t="shared" si="356"/>
        <v>0</v>
      </c>
      <c r="AP1044">
        <v>3950333.8489999999</v>
      </c>
      <c r="AQ1044">
        <v>6857556.8310000002</v>
      </c>
      <c r="AR1044">
        <v>27474288.149999999</v>
      </c>
      <c r="AS1044">
        <v>44.094907679999999</v>
      </c>
      <c r="AT1044">
        <v>3.1422774599999999</v>
      </c>
      <c r="AU1044">
        <v>7.6729563949999999</v>
      </c>
      <c r="AV1044">
        <v>-2.8917605169999998</v>
      </c>
      <c r="AW1044">
        <v>0.43579445900000002</v>
      </c>
      <c r="AX1044">
        <v>1.0104681579999999</v>
      </c>
      <c r="AY1044">
        <v>4.074074414</v>
      </c>
      <c r="AZ1044">
        <v>8.5300290000000007</v>
      </c>
      <c r="BA1044">
        <v>0</v>
      </c>
      <c r="BB1044">
        <v>10.39952306</v>
      </c>
      <c r="BC1044">
        <v>9.1776198640000004</v>
      </c>
      <c r="BD1044">
        <v>1.1331394429999999</v>
      </c>
      <c r="BE1044">
        <v>53.120739329999999</v>
      </c>
      <c r="BF1044">
        <v>1.5058614020000001</v>
      </c>
      <c r="BG1044">
        <v>-1.636070656</v>
      </c>
      <c r="BH1044">
        <v>-3.2646385999999999E-2</v>
      </c>
      <c r="BI1044">
        <v>0.29268361599999998</v>
      </c>
      <c r="BJ1044">
        <v>2.1371018080000002</v>
      </c>
      <c r="BK1044">
        <v>22.280000999999999</v>
      </c>
      <c r="BL1044">
        <v>22.870000999999998</v>
      </c>
      <c r="BM1044">
        <v>20.260000000000002</v>
      </c>
      <c r="BN1044">
        <v>20.719999000000001</v>
      </c>
      <c r="BO1044">
        <v>-0.26000099999999998</v>
      </c>
      <c r="BP1044">
        <v>-1.239280267</v>
      </c>
      <c r="BQ1044">
        <v>0.67</v>
      </c>
      <c r="BR1044">
        <v>0.21699950000000001</v>
      </c>
      <c r="BS1044">
        <v>-0.13900009999999999</v>
      </c>
      <c r="BT1044">
        <v>-0.85915161200000001</v>
      </c>
      <c r="BU1044">
        <v>30.923444709999998</v>
      </c>
      <c r="BV1044">
        <v>-1.5795929529999999</v>
      </c>
      <c r="BW1044">
        <v>1.487802289</v>
      </c>
      <c r="BX1044">
        <v>-0.60758458800000004</v>
      </c>
      <c r="BY1044">
        <v>-2.1636461790000001</v>
      </c>
      <c r="BZ1044">
        <v>-5.3140656650000002</v>
      </c>
      <c r="CA1044" t="s">
        <v>60</v>
      </c>
      <c r="CB1044">
        <v>0.31732595600000002</v>
      </c>
      <c r="CC1044">
        <v>1</v>
      </c>
    </row>
    <row r="1045" spans="1:81" x14ac:dyDescent="0.25">
      <c r="A1045">
        <v>2386</v>
      </c>
      <c r="B1045" s="1">
        <v>42425</v>
      </c>
      <c r="C1045">
        <v>1931.869995</v>
      </c>
      <c r="D1045">
        <v>1951.829956</v>
      </c>
      <c r="E1045">
        <v>1925.410034</v>
      </c>
      <c r="F1045">
        <v>1951.6999510000001</v>
      </c>
      <c r="G1045">
        <v>1951.6999510000001</v>
      </c>
      <c r="H1045">
        <v>4118210000</v>
      </c>
      <c r="I1045" s="2">
        <v>689415000000</v>
      </c>
      <c r="J1045">
        <v>4217730000</v>
      </c>
      <c r="K1045" s="3" t="b">
        <f t="shared" si="336"/>
        <v>1</v>
      </c>
      <c r="L1045" s="3" t="b">
        <f t="shared" si="337"/>
        <v>0</v>
      </c>
      <c r="M1045" s="3" t="b">
        <f t="shared" si="338"/>
        <v>0</v>
      </c>
      <c r="N1045" s="3" t="b">
        <f t="shared" si="339"/>
        <v>0</v>
      </c>
      <c r="O1045" s="3" t="b">
        <f t="shared" si="340"/>
        <v>0</v>
      </c>
      <c r="P1045" s="3" t="b">
        <f t="shared" si="341"/>
        <v>0</v>
      </c>
      <c r="Q1045">
        <v>1795168000</v>
      </c>
      <c r="R1045">
        <v>1762564000</v>
      </c>
      <c r="S1045">
        <v>802106727.29999995</v>
      </c>
      <c r="T1045" s="2">
        <v>1071780000000</v>
      </c>
      <c r="U1045">
        <v>3957861284</v>
      </c>
      <c r="V1045" s="3" t="b">
        <f t="shared" si="342"/>
        <v>1</v>
      </c>
      <c r="W1045" s="3" t="b">
        <f t="shared" si="343"/>
        <v>0</v>
      </c>
      <c r="X1045" s="3" t="b">
        <f t="shared" si="344"/>
        <v>0</v>
      </c>
      <c r="Y1045" s="3" t="b">
        <f t="shared" si="345"/>
        <v>0</v>
      </c>
      <c r="Z1045" s="3" t="b">
        <f t="shared" si="346"/>
        <v>0</v>
      </c>
      <c r="AA1045" s="3" t="b">
        <f t="shared" si="347"/>
        <v>0</v>
      </c>
      <c r="AB1045">
        <v>1777555502</v>
      </c>
      <c r="AC1045">
        <v>1709495755</v>
      </c>
      <c r="AD1045">
        <v>2024465010</v>
      </c>
      <c r="AE1045">
        <v>2537563479</v>
      </c>
      <c r="AF1045">
        <v>32951124.640000001</v>
      </c>
      <c r="AG1045" s="3" t="b">
        <f t="shared" si="348"/>
        <v>1</v>
      </c>
      <c r="AH1045" s="3" t="b">
        <f t="shared" si="349"/>
        <v>0</v>
      </c>
      <c r="AI1045" s="3" t="b">
        <f t="shared" si="350"/>
        <v>0</v>
      </c>
      <c r="AJ1045" s="3" t="b">
        <f t="shared" si="351"/>
        <v>0</v>
      </c>
      <c r="AK1045" s="3" t="b">
        <f t="shared" si="352"/>
        <v>0</v>
      </c>
      <c r="AL1045" s="3" t="b">
        <f t="shared" si="353"/>
        <v>0</v>
      </c>
      <c r="AM1045" s="3" t="b">
        <f t="shared" si="354"/>
        <v>0</v>
      </c>
      <c r="AN1045" s="3" t="b">
        <f t="shared" si="355"/>
        <v>0</v>
      </c>
      <c r="AO1045" s="3" t="b">
        <f t="shared" si="356"/>
        <v>0</v>
      </c>
      <c r="AP1045">
        <v>7150761.3870000001</v>
      </c>
      <c r="AQ1045">
        <v>12282052.16</v>
      </c>
      <c r="AR1045">
        <v>26570992.449999999</v>
      </c>
      <c r="AS1045">
        <v>52.986048369999999</v>
      </c>
      <c r="AT1045">
        <v>8.8911406819999996</v>
      </c>
      <c r="AU1045">
        <v>20.163645079999998</v>
      </c>
      <c r="AV1045">
        <v>6.0167090710000002</v>
      </c>
      <c r="AW1045">
        <v>1.2465136400000001</v>
      </c>
      <c r="AX1045">
        <v>2.0854589049999999</v>
      </c>
      <c r="AY1045">
        <v>3.936701593</v>
      </c>
      <c r="AZ1045">
        <v>21.899902000000001</v>
      </c>
      <c r="BA1045">
        <v>0</v>
      </c>
      <c r="BB1045">
        <v>11.2209787</v>
      </c>
      <c r="BC1045">
        <v>8.5220755879999999</v>
      </c>
      <c r="BD1045">
        <v>1.3166955140000001</v>
      </c>
      <c r="BE1045">
        <v>56.835069869999998</v>
      </c>
      <c r="BF1045">
        <v>3.7143305459999998</v>
      </c>
      <c r="BG1045">
        <v>2.610095974</v>
      </c>
      <c r="BH1045">
        <v>0.28324291099999999</v>
      </c>
      <c r="BI1045">
        <v>0.71242123499999999</v>
      </c>
      <c r="BJ1045">
        <v>1.8971561450000001</v>
      </c>
      <c r="BK1045">
        <v>20.540001</v>
      </c>
      <c r="BL1045">
        <v>21.26</v>
      </c>
      <c r="BM1045">
        <v>19.100000000000001</v>
      </c>
      <c r="BN1045">
        <v>19.110001</v>
      </c>
      <c r="BO1045">
        <v>-1.609998</v>
      </c>
      <c r="BP1045">
        <v>-7.7702609929999999</v>
      </c>
      <c r="BQ1045">
        <v>-0.93499949999999998</v>
      </c>
      <c r="BR1045">
        <v>-0.1069995</v>
      </c>
      <c r="BS1045">
        <v>-0.15</v>
      </c>
      <c r="BT1045">
        <v>-0.84593934500000001</v>
      </c>
      <c r="BU1045">
        <v>16.741507380000002</v>
      </c>
      <c r="BV1045">
        <v>-14.181937339999999</v>
      </c>
      <c r="BW1045">
        <v>-7.8807651449999998</v>
      </c>
      <c r="BX1045">
        <v>-3.5198591229999998</v>
      </c>
      <c r="BY1045">
        <v>-3.247563237</v>
      </c>
      <c r="BZ1045">
        <v>-5.6561955660000001</v>
      </c>
      <c r="CA1045" t="s">
        <v>61</v>
      </c>
      <c r="CB1045">
        <v>0.88397441300000001</v>
      </c>
      <c r="CC1045">
        <v>1</v>
      </c>
    </row>
    <row r="1046" spans="1:81" x14ac:dyDescent="0.25">
      <c r="A1046">
        <v>2387</v>
      </c>
      <c r="B1046" s="1">
        <v>42426</v>
      </c>
      <c r="C1046">
        <v>1954.9499510000001</v>
      </c>
      <c r="D1046">
        <v>1962.959961</v>
      </c>
      <c r="E1046">
        <v>1945.780029</v>
      </c>
      <c r="F1046">
        <v>1948.0500489999999</v>
      </c>
      <c r="G1046">
        <v>1948.0500489999999</v>
      </c>
      <c r="H1046">
        <v>4348510000</v>
      </c>
      <c r="I1046" s="2">
        <v>685066000000</v>
      </c>
      <c r="J1046">
        <v>-115150000</v>
      </c>
      <c r="K1046" s="3" t="b">
        <f t="shared" si="336"/>
        <v>0</v>
      </c>
      <c r="L1046" s="3" t="b">
        <f t="shared" si="337"/>
        <v>0</v>
      </c>
      <c r="M1046" s="3" t="b">
        <f t="shared" si="338"/>
        <v>0</v>
      </c>
      <c r="N1046" s="3" t="b">
        <f t="shared" si="339"/>
        <v>1</v>
      </c>
      <c r="O1046" s="3" t="b">
        <f t="shared" si="340"/>
        <v>0</v>
      </c>
      <c r="P1046" s="3" t="b">
        <f t="shared" si="341"/>
        <v>0</v>
      </c>
      <c r="Q1046">
        <v>1637906000</v>
      </c>
      <c r="R1046">
        <v>882806000</v>
      </c>
      <c r="S1046">
        <v>328091818.19999999</v>
      </c>
      <c r="T1046" s="2">
        <v>1068580000000</v>
      </c>
      <c r="U1046">
        <v>439163081.10000002</v>
      </c>
      <c r="V1046" s="3" t="b">
        <f t="shared" si="342"/>
        <v>1</v>
      </c>
      <c r="W1046" s="3" t="b">
        <f t="shared" si="343"/>
        <v>0</v>
      </c>
      <c r="X1046" s="3" t="b">
        <f t="shared" si="344"/>
        <v>0</v>
      </c>
      <c r="Y1046" s="3" t="b">
        <f t="shared" si="345"/>
        <v>0</v>
      </c>
      <c r="Z1046" s="3" t="b">
        <f t="shared" si="346"/>
        <v>0</v>
      </c>
      <c r="AA1046" s="3" t="b">
        <f t="shared" si="347"/>
        <v>0</v>
      </c>
      <c r="AB1046">
        <v>1822678440</v>
      </c>
      <c r="AC1046">
        <v>1080868867</v>
      </c>
      <c r="AD1046">
        <v>1568493714</v>
      </c>
      <c r="AE1046">
        <v>2529431268</v>
      </c>
      <c r="AF1046">
        <v>19301184.789999999</v>
      </c>
      <c r="AG1046" s="3" t="b">
        <f t="shared" si="348"/>
        <v>1</v>
      </c>
      <c r="AH1046" s="3" t="b">
        <f t="shared" si="349"/>
        <v>0</v>
      </c>
      <c r="AI1046" s="3" t="b">
        <f t="shared" si="350"/>
        <v>0</v>
      </c>
      <c r="AJ1046" s="3" t="b">
        <f t="shared" si="351"/>
        <v>0</v>
      </c>
      <c r="AK1046" s="3" t="b">
        <f t="shared" si="352"/>
        <v>0</v>
      </c>
      <c r="AL1046" s="3" t="b">
        <f t="shared" si="353"/>
        <v>0</v>
      </c>
      <c r="AM1046" s="3" t="b">
        <f t="shared" si="354"/>
        <v>0</v>
      </c>
      <c r="AN1046" s="3" t="b">
        <f t="shared" si="355"/>
        <v>0</v>
      </c>
      <c r="AO1046" s="3" t="b">
        <f t="shared" si="356"/>
        <v>0</v>
      </c>
      <c r="AP1046">
        <v>22004469.59</v>
      </c>
      <c r="AQ1046">
        <v>8453112.4370000008</v>
      </c>
      <c r="AR1046">
        <v>17836190.82</v>
      </c>
      <c r="AS1046">
        <v>54.64666399</v>
      </c>
      <c r="AT1046">
        <v>1.6606156219999999</v>
      </c>
      <c r="AU1046">
        <v>3.1340620270000001</v>
      </c>
      <c r="AV1046">
        <v>5.2758781519999998</v>
      </c>
      <c r="AW1046">
        <v>4.9973241970000002</v>
      </c>
      <c r="AX1046">
        <v>2.156988868</v>
      </c>
      <c r="AY1046">
        <v>2.912213537</v>
      </c>
      <c r="AZ1046">
        <v>0</v>
      </c>
      <c r="BA1046">
        <v>3.649902</v>
      </c>
      <c r="BB1046">
        <v>10.419480220000001</v>
      </c>
      <c r="BC1046">
        <v>8.174063189</v>
      </c>
      <c r="BD1046">
        <v>1.274700229</v>
      </c>
      <c r="BE1046">
        <v>56.038163310000002</v>
      </c>
      <c r="BF1046">
        <v>-0.79690656400000004</v>
      </c>
      <c r="BG1046">
        <v>1.4587119909999999</v>
      </c>
      <c r="BH1046">
        <v>1.6984186699999999</v>
      </c>
      <c r="BI1046">
        <v>0.45107572899999998</v>
      </c>
      <c r="BJ1046">
        <v>1.1651630749999999</v>
      </c>
      <c r="BK1046">
        <v>18.889999</v>
      </c>
      <c r="BL1046">
        <v>20.129999000000002</v>
      </c>
      <c r="BM1046">
        <v>18.459999</v>
      </c>
      <c r="BN1046">
        <v>19.809999000000001</v>
      </c>
      <c r="BO1046">
        <v>0.69999800000000001</v>
      </c>
      <c r="BP1046">
        <v>3.6629930060000002</v>
      </c>
      <c r="BQ1046">
        <v>-0.45500000000000002</v>
      </c>
      <c r="BR1046">
        <v>-0.51200009999999996</v>
      </c>
      <c r="BS1046">
        <v>-0.1009999</v>
      </c>
      <c r="BT1046">
        <v>-0.58418186699999997</v>
      </c>
      <c r="BU1046">
        <v>15.77502743</v>
      </c>
      <c r="BV1046">
        <v>-0.96647994199999998</v>
      </c>
      <c r="BW1046">
        <v>-7.5742086400000002</v>
      </c>
      <c r="BX1046">
        <v>-6.4365968029999996</v>
      </c>
      <c r="BY1046">
        <v>-4.0107155690000003</v>
      </c>
      <c r="BZ1046">
        <v>-4.7412240900000002</v>
      </c>
      <c r="CA1046" t="s">
        <v>60</v>
      </c>
      <c r="CB1046">
        <v>0.16122168000000001</v>
      </c>
      <c r="CC1046">
        <v>1</v>
      </c>
    </row>
    <row r="1047" spans="1:81" x14ac:dyDescent="0.25">
      <c r="A1047">
        <v>2388</v>
      </c>
      <c r="B1047" s="1">
        <v>42429</v>
      </c>
      <c r="C1047">
        <v>1947.130005</v>
      </c>
      <c r="D1047">
        <v>1958.2700199999999</v>
      </c>
      <c r="E1047">
        <v>1931.8100589999999</v>
      </c>
      <c r="F1047">
        <v>1932.2299800000001</v>
      </c>
      <c r="G1047">
        <v>1932.2299800000001</v>
      </c>
      <c r="H1047">
        <v>4588180000</v>
      </c>
      <c r="I1047" s="2">
        <v>680478000000</v>
      </c>
      <c r="J1047">
        <v>-4468345000</v>
      </c>
      <c r="K1047" s="3" t="b">
        <f t="shared" si="336"/>
        <v>0</v>
      </c>
      <c r="L1047" s="3" t="b">
        <f t="shared" si="337"/>
        <v>0</v>
      </c>
      <c r="M1047" s="3" t="b">
        <f t="shared" si="338"/>
        <v>0</v>
      </c>
      <c r="N1047" s="3" t="b">
        <f t="shared" si="339"/>
        <v>1</v>
      </c>
      <c r="O1047" s="3" t="b">
        <f t="shared" si="340"/>
        <v>0</v>
      </c>
      <c r="P1047" s="3" t="b">
        <f t="shared" si="341"/>
        <v>0</v>
      </c>
      <c r="Q1047">
        <v>-1880395000</v>
      </c>
      <c r="R1047">
        <v>-123276000</v>
      </c>
      <c r="S1047">
        <v>-203675212.09999999</v>
      </c>
      <c r="T1047" s="2">
        <v>1064140000000</v>
      </c>
      <c r="U1047">
        <v>-3820952704</v>
      </c>
      <c r="V1047" s="3" t="b">
        <f t="shared" si="342"/>
        <v>0</v>
      </c>
      <c r="W1047" s="3" t="b">
        <f t="shared" si="343"/>
        <v>0</v>
      </c>
      <c r="X1047" s="3" t="b">
        <f t="shared" si="344"/>
        <v>0</v>
      </c>
      <c r="Y1047" s="3" t="b">
        <f t="shared" si="345"/>
        <v>1</v>
      </c>
      <c r="Z1047" s="3" t="b">
        <f t="shared" si="346"/>
        <v>0</v>
      </c>
      <c r="AA1047" s="3" t="b">
        <f t="shared" si="347"/>
        <v>0</v>
      </c>
      <c r="AB1047">
        <v>-1389202827</v>
      </c>
      <c r="AC1047">
        <v>142596048.30000001</v>
      </c>
      <c r="AD1047">
        <v>954284154.60000002</v>
      </c>
      <c r="AE1047">
        <v>2492170765</v>
      </c>
      <c r="AF1047">
        <v>-22696356.75</v>
      </c>
      <c r="AG1047" s="3" t="b">
        <f t="shared" si="348"/>
        <v>0</v>
      </c>
      <c r="AH1047" s="3" t="b">
        <f t="shared" si="349"/>
        <v>0</v>
      </c>
      <c r="AI1047" s="3" t="b">
        <f t="shared" si="350"/>
        <v>0</v>
      </c>
      <c r="AJ1047" s="3" t="b">
        <f t="shared" si="351"/>
        <v>1</v>
      </c>
      <c r="AK1047" s="3" t="b">
        <f t="shared" si="352"/>
        <v>0</v>
      </c>
      <c r="AL1047" s="3" t="b">
        <f t="shared" si="353"/>
        <v>0</v>
      </c>
      <c r="AM1047" s="3" t="b">
        <f t="shared" si="354"/>
        <v>1</v>
      </c>
      <c r="AN1047" s="3" t="b">
        <f t="shared" si="355"/>
        <v>0</v>
      </c>
      <c r="AO1047" s="3" t="b">
        <f t="shared" si="356"/>
        <v>0</v>
      </c>
      <c r="AP1047">
        <v>-410661.02649999998</v>
      </c>
      <c r="AQ1047">
        <v>7962144.1129999999</v>
      </c>
      <c r="AR1047">
        <v>9582172.6199999992</v>
      </c>
      <c r="AS1047">
        <v>53.542313630000002</v>
      </c>
      <c r="AT1047">
        <v>-1.10435036</v>
      </c>
      <c r="AU1047">
        <v>-2.020892548</v>
      </c>
      <c r="AV1047">
        <v>0.27813263100000002</v>
      </c>
      <c r="AW1047">
        <v>3.0002833450000002</v>
      </c>
      <c r="AX1047">
        <v>3.573112311</v>
      </c>
      <c r="AY1047">
        <v>2.1265957379999998</v>
      </c>
      <c r="AZ1047">
        <v>0</v>
      </c>
      <c r="BA1047">
        <v>15.820069</v>
      </c>
      <c r="BB1047">
        <v>9.6752316339999993</v>
      </c>
      <c r="BC1047">
        <v>8.7202064610000001</v>
      </c>
      <c r="BD1047">
        <v>1.1095186420000001</v>
      </c>
      <c r="BE1047">
        <v>52.595820680000003</v>
      </c>
      <c r="BF1047">
        <v>-3.4423426290000001</v>
      </c>
      <c r="BG1047">
        <v>-2.119624596</v>
      </c>
      <c r="BH1047">
        <v>-0.23716625099999999</v>
      </c>
      <c r="BI1047">
        <v>0.487930949</v>
      </c>
      <c r="BJ1047">
        <v>0.523809737</v>
      </c>
      <c r="BK1047">
        <v>20.49</v>
      </c>
      <c r="BL1047">
        <v>20.809999000000001</v>
      </c>
      <c r="BM1047">
        <v>18.379999000000002</v>
      </c>
      <c r="BN1047">
        <v>20.549999</v>
      </c>
      <c r="BO1047">
        <v>0.74</v>
      </c>
      <c r="BP1047">
        <v>3.7354873159999999</v>
      </c>
      <c r="BQ1047">
        <v>0.71999899999999994</v>
      </c>
      <c r="BR1047">
        <v>1.8999800000000001E-2</v>
      </c>
      <c r="BS1047">
        <v>-0.1770002</v>
      </c>
      <c r="BT1047">
        <v>-0.36375765500000001</v>
      </c>
      <c r="BU1047">
        <v>15.82786172</v>
      </c>
      <c r="BV1047">
        <v>5.2834284000000002E-2</v>
      </c>
      <c r="BW1047">
        <v>-0.45682282899999999</v>
      </c>
      <c r="BX1047">
        <v>-4.6253228929999999</v>
      </c>
      <c r="BY1047">
        <v>-4.8498769179999996</v>
      </c>
      <c r="BZ1047">
        <v>-4.1094086980000002</v>
      </c>
      <c r="CA1047" t="s">
        <v>60</v>
      </c>
      <c r="CB1047">
        <v>-0.52337346699999998</v>
      </c>
      <c r="CC1047">
        <v>1</v>
      </c>
    </row>
    <row r="1048" spans="1:81" x14ac:dyDescent="0.25">
      <c r="A1048">
        <v>2389</v>
      </c>
      <c r="B1048" s="1">
        <v>42430</v>
      </c>
      <c r="C1048">
        <v>1937.089966</v>
      </c>
      <c r="D1048">
        <v>1978.349976</v>
      </c>
      <c r="E1048">
        <v>1937.089966</v>
      </c>
      <c r="F1048">
        <v>1978.349976</v>
      </c>
      <c r="G1048">
        <v>1978.349976</v>
      </c>
      <c r="H1048">
        <v>4819750000</v>
      </c>
      <c r="I1048" s="2">
        <v>685298000000</v>
      </c>
      <c r="J1048">
        <v>115785000</v>
      </c>
      <c r="K1048" s="3" t="b">
        <f t="shared" si="336"/>
        <v>1</v>
      </c>
      <c r="L1048" s="3" t="b">
        <f t="shared" si="337"/>
        <v>0</v>
      </c>
      <c r="M1048" s="3" t="b">
        <f t="shared" si="338"/>
        <v>0</v>
      </c>
      <c r="N1048" s="3" t="b">
        <f t="shared" si="339"/>
        <v>0</v>
      </c>
      <c r="O1048" s="3" t="b">
        <f t="shared" si="340"/>
        <v>0</v>
      </c>
      <c r="P1048" s="3" t="b">
        <f t="shared" si="341"/>
        <v>0</v>
      </c>
      <c r="Q1048">
        <v>-1693900000</v>
      </c>
      <c r="R1048">
        <v>-893415000</v>
      </c>
      <c r="S1048">
        <v>-175904545.5</v>
      </c>
      <c r="T1048" s="2">
        <v>1068960000000</v>
      </c>
      <c r="U1048">
        <v>188599662.59999999</v>
      </c>
      <c r="V1048" s="3" t="b">
        <f t="shared" si="342"/>
        <v>1</v>
      </c>
      <c r="W1048" s="3" t="b">
        <f t="shared" si="343"/>
        <v>0</v>
      </c>
      <c r="X1048" s="3" t="b">
        <f t="shared" si="344"/>
        <v>0</v>
      </c>
      <c r="Y1048" s="3" t="b">
        <f t="shared" si="345"/>
        <v>0</v>
      </c>
      <c r="Z1048" s="3" t="b">
        <f t="shared" si="346"/>
        <v>0</v>
      </c>
      <c r="AA1048" s="3" t="b">
        <f t="shared" si="347"/>
        <v>0</v>
      </c>
      <c r="AB1048">
        <v>-1290901690</v>
      </c>
      <c r="AC1048">
        <v>-513085443.30000001</v>
      </c>
      <c r="AD1048">
        <v>784656783.29999995</v>
      </c>
      <c r="AE1048">
        <v>2607212377</v>
      </c>
      <c r="AF1048">
        <v>38890554.390000001</v>
      </c>
      <c r="AG1048" s="3" t="b">
        <f t="shared" si="348"/>
        <v>1</v>
      </c>
      <c r="AH1048" s="3" t="b">
        <f t="shared" si="349"/>
        <v>0</v>
      </c>
      <c r="AI1048" s="3" t="b">
        <f t="shared" si="350"/>
        <v>0</v>
      </c>
      <c r="AJ1048" s="3" t="b">
        <f t="shared" si="351"/>
        <v>0</v>
      </c>
      <c r="AK1048" s="3" t="b">
        <f t="shared" si="352"/>
        <v>0</v>
      </c>
      <c r="AL1048" s="3" t="b">
        <f t="shared" si="353"/>
        <v>0</v>
      </c>
      <c r="AM1048" s="3" t="b">
        <f t="shared" si="354"/>
        <v>0</v>
      </c>
      <c r="AN1048" s="3" t="b">
        <f t="shared" si="355"/>
        <v>0</v>
      </c>
      <c r="AO1048" s="3" t="b">
        <f t="shared" si="356"/>
        <v>0</v>
      </c>
      <c r="AP1048">
        <v>17168619.129999999</v>
      </c>
      <c r="AQ1048">
        <v>18737424.32</v>
      </c>
      <c r="AR1048">
        <v>10600341.02</v>
      </c>
      <c r="AS1048">
        <v>79.423162669999996</v>
      </c>
      <c r="AT1048">
        <v>25.880849040000001</v>
      </c>
      <c r="AU1048">
        <v>48.337188449999999</v>
      </c>
      <c r="AV1048">
        <v>12.38824934</v>
      </c>
      <c r="AW1048">
        <v>7.8206992550000001</v>
      </c>
      <c r="AX1048">
        <v>7.1212775229999998</v>
      </c>
      <c r="AY1048">
        <v>3.1042213919999999</v>
      </c>
      <c r="AZ1048">
        <v>46.119996</v>
      </c>
      <c r="BA1048">
        <v>0</v>
      </c>
      <c r="BB1048">
        <v>12.278429089999999</v>
      </c>
      <c r="BC1048">
        <v>8.0973345709999993</v>
      </c>
      <c r="BD1048">
        <v>1.5163544229999999</v>
      </c>
      <c r="BE1048">
        <v>60.259970099999997</v>
      </c>
      <c r="BF1048">
        <v>7.664149417</v>
      </c>
      <c r="BG1048">
        <v>2.1109033940000002</v>
      </c>
      <c r="BH1048">
        <v>0.68323580399999995</v>
      </c>
      <c r="BI1048">
        <v>1.003921235</v>
      </c>
      <c r="BJ1048">
        <v>0.57201969200000002</v>
      </c>
      <c r="BK1048">
        <v>19.84</v>
      </c>
      <c r="BL1048">
        <v>20.170000000000002</v>
      </c>
      <c r="BM1048">
        <v>17.66</v>
      </c>
      <c r="BN1048">
        <v>17.700001</v>
      </c>
      <c r="BO1048">
        <v>-2.8499979999999998</v>
      </c>
      <c r="BP1048">
        <v>-13.868604080000001</v>
      </c>
      <c r="BQ1048">
        <v>-1.054999</v>
      </c>
      <c r="BR1048">
        <v>-0.34899999999999998</v>
      </c>
      <c r="BS1048">
        <v>-0.45999980000000001</v>
      </c>
      <c r="BT1048">
        <v>-0.32599992100000003</v>
      </c>
      <c r="BU1048">
        <v>0.27720720700000001</v>
      </c>
      <c r="BV1048">
        <v>-15.550654509999999</v>
      </c>
      <c r="BW1048">
        <v>-7.7489101140000001</v>
      </c>
      <c r="BX1048">
        <v>-4.9340066220000001</v>
      </c>
      <c r="BY1048">
        <v>-6.2206120670000002</v>
      </c>
      <c r="BZ1048">
        <v>-4.2527694800000004</v>
      </c>
      <c r="CA1048" t="s">
        <v>61</v>
      </c>
      <c r="CB1048">
        <v>0.66584302699999998</v>
      </c>
      <c r="CC1048">
        <v>1</v>
      </c>
    </row>
    <row r="1049" spans="1:81" x14ac:dyDescent="0.25">
      <c r="A1049">
        <v>2390</v>
      </c>
      <c r="B1049" s="1">
        <v>42431</v>
      </c>
      <c r="C1049">
        <v>1976.599976</v>
      </c>
      <c r="D1049">
        <v>1986.51001</v>
      </c>
      <c r="E1049">
        <v>1968.8000489999999</v>
      </c>
      <c r="F1049">
        <v>1986.4499510000001</v>
      </c>
      <c r="G1049">
        <v>1986.4499510000001</v>
      </c>
      <c r="H1049">
        <v>4666610000</v>
      </c>
      <c r="I1049" s="2">
        <v>689964000000</v>
      </c>
      <c r="J1049">
        <v>4743180000</v>
      </c>
      <c r="K1049" s="3" t="b">
        <f t="shared" si="336"/>
        <v>1</v>
      </c>
      <c r="L1049" s="3" t="b">
        <f t="shared" si="337"/>
        <v>0</v>
      </c>
      <c r="M1049" s="3" t="b">
        <f t="shared" si="338"/>
        <v>0</v>
      </c>
      <c r="N1049" s="3" t="b">
        <f t="shared" si="339"/>
        <v>0</v>
      </c>
      <c r="O1049" s="3" t="b">
        <f t="shared" si="340"/>
        <v>0</v>
      </c>
      <c r="P1049" s="3" t="b">
        <f t="shared" si="341"/>
        <v>0</v>
      </c>
      <c r="Q1049">
        <v>1951429000</v>
      </c>
      <c r="R1049">
        <v>133091000</v>
      </c>
      <c r="S1049">
        <v>429422909.10000002</v>
      </c>
      <c r="T1049" s="2">
        <v>1073590000000</v>
      </c>
      <c r="U1049">
        <v>4727354334</v>
      </c>
      <c r="V1049" s="3" t="b">
        <f t="shared" si="342"/>
        <v>1</v>
      </c>
      <c r="W1049" s="3" t="b">
        <f t="shared" si="343"/>
        <v>0</v>
      </c>
      <c r="X1049" s="3" t="b">
        <f t="shared" si="344"/>
        <v>0</v>
      </c>
      <c r="Y1049" s="3" t="b">
        <f t="shared" si="345"/>
        <v>0</v>
      </c>
      <c r="Z1049" s="3" t="b">
        <f t="shared" si="346"/>
        <v>0</v>
      </c>
      <c r="AA1049" s="3" t="b">
        <f t="shared" si="347"/>
        <v>0</v>
      </c>
      <c r="AB1049">
        <v>1985622398</v>
      </c>
      <c r="AC1049">
        <v>400280584.5</v>
      </c>
      <c r="AD1049">
        <v>998891494.20000005</v>
      </c>
      <c r="AE1049">
        <v>2626318917</v>
      </c>
      <c r="AF1049">
        <v>67074076.109999999</v>
      </c>
      <c r="AG1049" s="3" t="b">
        <f t="shared" si="348"/>
        <v>1</v>
      </c>
      <c r="AH1049" s="3" t="b">
        <f t="shared" si="349"/>
        <v>0</v>
      </c>
      <c r="AI1049" s="3" t="b">
        <f t="shared" si="350"/>
        <v>0</v>
      </c>
      <c r="AJ1049" s="3" t="b">
        <f t="shared" si="351"/>
        <v>0</v>
      </c>
      <c r="AK1049" s="3" t="b">
        <f t="shared" si="352"/>
        <v>0</v>
      </c>
      <c r="AL1049" s="3" t="b">
        <f t="shared" si="353"/>
        <v>0</v>
      </c>
      <c r="AM1049" s="3" t="b">
        <f t="shared" si="354"/>
        <v>0</v>
      </c>
      <c r="AN1049" s="3" t="b">
        <f t="shared" si="355"/>
        <v>0</v>
      </c>
      <c r="AO1049" s="3" t="b">
        <f t="shared" si="356"/>
        <v>0</v>
      </c>
      <c r="AP1049">
        <v>40570456</v>
      </c>
      <c r="AQ1049">
        <v>25529198.620000001</v>
      </c>
      <c r="AR1049">
        <v>15651833.779999999</v>
      </c>
      <c r="AS1049">
        <v>87.470853689999998</v>
      </c>
      <c r="AT1049">
        <v>8.0476910190000002</v>
      </c>
      <c r="AU1049">
        <v>10.132675089999999</v>
      </c>
      <c r="AV1049">
        <v>16.964270030000002</v>
      </c>
      <c r="AW1049">
        <v>12.435341810000001</v>
      </c>
      <c r="AX1049">
        <v>9.3746109319999995</v>
      </c>
      <c r="AY1049">
        <v>4.7070004059999997</v>
      </c>
      <c r="AZ1049">
        <v>8.0999750000000006</v>
      </c>
      <c r="BA1049">
        <v>0</v>
      </c>
      <c r="BB1049">
        <v>11.979968080000001</v>
      </c>
      <c r="BC1049">
        <v>7.5189535310000002</v>
      </c>
      <c r="BD1049">
        <v>1.5933025830000001</v>
      </c>
      <c r="BE1049">
        <v>61.439131459999999</v>
      </c>
      <c r="BF1049">
        <v>1.1791613590000001</v>
      </c>
      <c r="BG1049">
        <v>4.4216553879999996</v>
      </c>
      <c r="BH1049">
        <v>2.386705386</v>
      </c>
      <c r="BI1049">
        <v>1.342992996</v>
      </c>
      <c r="BJ1049">
        <v>0.88785325000000004</v>
      </c>
      <c r="BK1049">
        <v>17.98</v>
      </c>
      <c r="BL1049">
        <v>18.41</v>
      </c>
      <c r="BM1049">
        <v>16.780000999999999</v>
      </c>
      <c r="BN1049">
        <v>17.09</v>
      </c>
      <c r="BO1049">
        <v>-0.61000100000000002</v>
      </c>
      <c r="BP1049">
        <v>-3.446333139</v>
      </c>
      <c r="BQ1049">
        <v>-1.7299994999999999</v>
      </c>
      <c r="BR1049">
        <v>-1.1009994999999999</v>
      </c>
      <c r="BS1049">
        <v>-0.61499999999999999</v>
      </c>
      <c r="BT1049">
        <v>-0.36381813299999999</v>
      </c>
      <c r="BU1049">
        <v>2.0248139790000002</v>
      </c>
      <c r="BV1049">
        <v>1.7476067719999999</v>
      </c>
      <c r="BW1049">
        <v>-6.9015238700000001</v>
      </c>
      <c r="BX1049">
        <v>-5.6801294880000004</v>
      </c>
      <c r="BY1049">
        <v>-4.4931207019999997</v>
      </c>
      <c r="BZ1049">
        <v>-4.3206584760000002</v>
      </c>
      <c r="CA1049" t="s">
        <v>61</v>
      </c>
      <c r="CB1049">
        <v>0.71625128500000002</v>
      </c>
      <c r="CC1049">
        <v>1</v>
      </c>
    </row>
    <row r="1050" spans="1:81" x14ac:dyDescent="0.25">
      <c r="A1050">
        <v>2391</v>
      </c>
      <c r="B1050" s="1">
        <v>42432</v>
      </c>
      <c r="C1050">
        <v>1985.599976</v>
      </c>
      <c r="D1050">
        <v>1993.6899410000001</v>
      </c>
      <c r="E1050">
        <v>1977.369995</v>
      </c>
      <c r="F1050">
        <v>1993.400024</v>
      </c>
      <c r="G1050">
        <v>1993.400024</v>
      </c>
      <c r="H1050">
        <v>5081700000</v>
      </c>
      <c r="I1050" s="2">
        <v>695046000000</v>
      </c>
      <c r="J1050">
        <v>4874155000</v>
      </c>
      <c r="K1050" s="3" t="b">
        <f t="shared" si="336"/>
        <v>1</v>
      </c>
      <c r="L1050" s="3" t="b">
        <f t="shared" si="337"/>
        <v>0</v>
      </c>
      <c r="M1050" s="3" t="b">
        <f t="shared" si="338"/>
        <v>0</v>
      </c>
      <c r="N1050" s="3" t="b">
        <f t="shared" si="339"/>
        <v>0</v>
      </c>
      <c r="O1050" s="3" t="b">
        <f t="shared" si="340"/>
        <v>0</v>
      </c>
      <c r="P1050" s="3" t="b">
        <f t="shared" si="341"/>
        <v>0</v>
      </c>
      <c r="Q1050">
        <v>4837079000</v>
      </c>
      <c r="R1050">
        <v>2944612000</v>
      </c>
      <c r="S1050">
        <v>1009260727</v>
      </c>
      <c r="T1050" s="2">
        <v>1078490000000</v>
      </c>
      <c r="U1050">
        <v>4768055063</v>
      </c>
      <c r="V1050" s="3" t="b">
        <f t="shared" si="342"/>
        <v>1</v>
      </c>
      <c r="W1050" s="3" t="b">
        <f t="shared" si="343"/>
        <v>0</v>
      </c>
      <c r="X1050" s="3" t="b">
        <f t="shared" si="344"/>
        <v>0</v>
      </c>
      <c r="Y1050" s="3" t="b">
        <f t="shared" si="345"/>
        <v>0</v>
      </c>
      <c r="Z1050" s="3" t="b">
        <f t="shared" si="346"/>
        <v>0</v>
      </c>
      <c r="AA1050" s="3" t="b">
        <f t="shared" si="347"/>
        <v>0</v>
      </c>
      <c r="AB1050">
        <v>4770253905</v>
      </c>
      <c r="AC1050">
        <v>2928132757</v>
      </c>
      <c r="AD1050">
        <v>1161106002</v>
      </c>
      <c r="AE1050">
        <v>2644098467</v>
      </c>
      <c r="AF1050">
        <v>18443045.280000001</v>
      </c>
      <c r="AG1050" s="3" t="b">
        <f t="shared" si="348"/>
        <v>1</v>
      </c>
      <c r="AH1050" s="3" t="b">
        <f t="shared" si="349"/>
        <v>0</v>
      </c>
      <c r="AI1050" s="3" t="b">
        <f t="shared" si="350"/>
        <v>0</v>
      </c>
      <c r="AJ1050" s="3" t="b">
        <f t="shared" si="351"/>
        <v>0</v>
      </c>
      <c r="AK1050" s="3" t="b">
        <f t="shared" si="352"/>
        <v>0</v>
      </c>
      <c r="AL1050" s="3" t="b">
        <f t="shared" si="353"/>
        <v>0</v>
      </c>
      <c r="AM1050" s="3" t="b">
        <f t="shared" si="354"/>
        <v>0</v>
      </c>
      <c r="AN1050" s="3" t="b">
        <f t="shared" si="355"/>
        <v>0</v>
      </c>
      <c r="AO1050" s="3" t="b">
        <f t="shared" si="356"/>
        <v>0</v>
      </c>
      <c r="AP1050">
        <v>47488964.700000003</v>
      </c>
      <c r="AQ1050">
        <v>36348255.090000004</v>
      </c>
      <c r="AR1050">
        <v>18547676.809999999</v>
      </c>
      <c r="AS1050">
        <v>99.842084510000007</v>
      </c>
      <c r="AT1050">
        <v>12.371230819999999</v>
      </c>
      <c r="AU1050">
        <v>14.143260639999999</v>
      </c>
      <c r="AV1050">
        <v>10.20946092</v>
      </c>
      <c r="AW1050">
        <v>14.69470037</v>
      </c>
      <c r="AX1050">
        <v>12.431938110000001</v>
      </c>
      <c r="AY1050">
        <v>6.2247169160000002</v>
      </c>
      <c r="AZ1050">
        <v>6.9500729999999997</v>
      </c>
      <c r="BA1050">
        <v>0</v>
      </c>
      <c r="BB1050">
        <v>11.620689860000001</v>
      </c>
      <c r="BC1050">
        <v>6.9818854210000003</v>
      </c>
      <c r="BD1050">
        <v>1.664405696</v>
      </c>
      <c r="BE1050">
        <v>62.468178119999997</v>
      </c>
      <c r="BF1050">
        <v>1.029046659</v>
      </c>
      <c r="BG1050">
        <v>1.1041040090000001</v>
      </c>
      <c r="BH1050">
        <v>3.0796233669999999</v>
      </c>
      <c r="BI1050">
        <v>2.1703340390000001</v>
      </c>
      <c r="BJ1050">
        <v>1.0524795140000001</v>
      </c>
      <c r="BK1050">
        <v>17.25</v>
      </c>
      <c r="BL1050">
        <v>17.559999000000001</v>
      </c>
      <c r="BM1050">
        <v>16.32</v>
      </c>
      <c r="BN1050">
        <v>16.700001</v>
      </c>
      <c r="BO1050">
        <v>-0.38999899999999998</v>
      </c>
      <c r="BP1050">
        <v>-2.282030427</v>
      </c>
      <c r="BQ1050">
        <v>-0.5</v>
      </c>
      <c r="BR1050">
        <v>-1.2159994999999999</v>
      </c>
      <c r="BS1050">
        <v>-0.96799950000000001</v>
      </c>
      <c r="BT1050">
        <v>-0.40430296999999998</v>
      </c>
      <c r="BU1050">
        <v>2.409644895</v>
      </c>
      <c r="BV1050">
        <v>0.38483091600000002</v>
      </c>
      <c r="BW1050">
        <v>1.066218844</v>
      </c>
      <c r="BX1050">
        <v>-3.8507043699999999</v>
      </c>
      <c r="BY1050">
        <v>-4.0533812820000001</v>
      </c>
      <c r="BZ1050">
        <v>-4.1052175330000003</v>
      </c>
      <c r="CA1050" t="s">
        <v>61</v>
      </c>
      <c r="CB1050">
        <v>0.78149498799999995</v>
      </c>
      <c r="CC1050">
        <v>1</v>
      </c>
    </row>
    <row r="1051" spans="1:81" x14ac:dyDescent="0.25">
      <c r="A1051">
        <v>2392</v>
      </c>
      <c r="B1051" s="1">
        <v>42433</v>
      </c>
      <c r="C1051">
        <v>1994.01001</v>
      </c>
      <c r="D1051">
        <v>2009.130005</v>
      </c>
      <c r="E1051">
        <v>1986.7700199999999</v>
      </c>
      <c r="F1051">
        <v>1999.98999</v>
      </c>
      <c r="G1051">
        <v>1999.98999</v>
      </c>
      <c r="H1051">
        <v>6049930000</v>
      </c>
      <c r="I1051" s="2">
        <v>701096000000</v>
      </c>
      <c r="J1051">
        <v>5565815000</v>
      </c>
      <c r="K1051" s="3" t="b">
        <f t="shared" si="336"/>
        <v>1</v>
      </c>
      <c r="L1051" s="3" t="b">
        <f t="shared" si="337"/>
        <v>0</v>
      </c>
      <c r="M1051" s="3" t="b">
        <f t="shared" si="338"/>
        <v>0</v>
      </c>
      <c r="N1051" s="3" t="b">
        <f t="shared" si="339"/>
        <v>0</v>
      </c>
      <c r="O1051" s="3" t="b">
        <f t="shared" si="340"/>
        <v>0</v>
      </c>
      <c r="P1051" s="3" t="b">
        <f t="shared" si="341"/>
        <v>0</v>
      </c>
      <c r="Q1051">
        <v>5247642000</v>
      </c>
      <c r="R1051">
        <v>5098429000</v>
      </c>
      <c r="S1051">
        <v>1520625455</v>
      </c>
      <c r="T1051" s="2">
        <v>1079600000000</v>
      </c>
      <c r="U1051">
        <v>3002531425</v>
      </c>
      <c r="V1051" s="3" t="b">
        <f t="shared" si="342"/>
        <v>1</v>
      </c>
      <c r="W1051" s="3" t="b">
        <f t="shared" si="343"/>
        <v>0</v>
      </c>
      <c r="X1051" s="3" t="b">
        <f t="shared" si="344"/>
        <v>0</v>
      </c>
      <c r="Y1051" s="3" t="b">
        <f t="shared" si="345"/>
        <v>0</v>
      </c>
      <c r="Z1051" s="3" t="b">
        <f t="shared" si="346"/>
        <v>0</v>
      </c>
      <c r="AA1051" s="3" t="b">
        <f t="shared" si="347"/>
        <v>0</v>
      </c>
      <c r="AB1051">
        <v>3682121601</v>
      </c>
      <c r="AC1051">
        <v>4045565316</v>
      </c>
      <c r="AD1051">
        <v>1400754424</v>
      </c>
      <c r="AE1051">
        <v>2664098885</v>
      </c>
      <c r="AF1051">
        <v>18889983.75</v>
      </c>
      <c r="AG1051" s="3" t="b">
        <f t="shared" si="348"/>
        <v>1</v>
      </c>
      <c r="AH1051" s="3" t="b">
        <f t="shared" si="349"/>
        <v>0</v>
      </c>
      <c r="AI1051" s="3" t="b">
        <f t="shared" si="350"/>
        <v>0</v>
      </c>
      <c r="AJ1051" s="3" t="b">
        <f t="shared" si="351"/>
        <v>0</v>
      </c>
      <c r="AK1051" s="3" t="b">
        <f t="shared" si="352"/>
        <v>0</v>
      </c>
      <c r="AL1051" s="3" t="b">
        <f t="shared" si="353"/>
        <v>0</v>
      </c>
      <c r="AM1051" s="3" t="b">
        <f t="shared" si="354"/>
        <v>0</v>
      </c>
      <c r="AN1051" s="3" t="b">
        <f t="shared" si="355"/>
        <v>0</v>
      </c>
      <c r="AO1051" s="3" t="b">
        <f t="shared" si="356"/>
        <v>0</v>
      </c>
      <c r="AP1051">
        <v>18843907.449999999</v>
      </c>
      <c r="AQ1051">
        <v>38074233</v>
      </c>
      <c r="AR1051">
        <v>20315366.32</v>
      </c>
      <c r="AS1051">
        <v>95.407720609999998</v>
      </c>
      <c r="AT1051">
        <v>-4.4343638949999997</v>
      </c>
      <c r="AU1051">
        <v>-4.4413775180000004</v>
      </c>
      <c r="AV1051">
        <v>3.9684334610000001</v>
      </c>
      <c r="AW1051">
        <v>6.0324904640000003</v>
      </c>
      <c r="AX1051">
        <v>10.41497358</v>
      </c>
      <c r="AY1051">
        <v>6.7701607849999998</v>
      </c>
      <c r="AZ1051">
        <v>6.5899660000000004</v>
      </c>
      <c r="BA1051">
        <v>0</v>
      </c>
      <c r="BB1051">
        <v>11.26135244</v>
      </c>
      <c r="BC1051">
        <v>6.4831793199999996</v>
      </c>
      <c r="BD1051">
        <v>1.737010792</v>
      </c>
      <c r="BE1051">
        <v>63.46379039</v>
      </c>
      <c r="BF1051">
        <v>0.99561227200000002</v>
      </c>
      <c r="BG1051">
        <v>1.012329466</v>
      </c>
      <c r="BH1051">
        <v>1.0640507530000001</v>
      </c>
      <c r="BI1051">
        <v>2.394414743</v>
      </c>
      <c r="BJ1051">
        <v>1.1396097439999999</v>
      </c>
      <c r="BK1051">
        <v>16.48</v>
      </c>
      <c r="BL1051">
        <v>17.350000000000001</v>
      </c>
      <c r="BM1051">
        <v>16.049999</v>
      </c>
      <c r="BN1051">
        <v>16.860001</v>
      </c>
      <c r="BO1051">
        <v>0.16</v>
      </c>
      <c r="BP1051">
        <v>0.95808377499999997</v>
      </c>
      <c r="BQ1051">
        <v>-0.1149995</v>
      </c>
      <c r="BR1051">
        <v>-0.29099989999999998</v>
      </c>
      <c r="BS1051">
        <v>-0.83799959999999996</v>
      </c>
      <c r="BT1051">
        <v>-0.450181636</v>
      </c>
      <c r="BU1051">
        <v>5.0498874660000004</v>
      </c>
      <c r="BV1051">
        <v>2.6402425699999998</v>
      </c>
      <c r="BW1051">
        <v>1.5125367430000001</v>
      </c>
      <c r="BX1051">
        <v>1.4702871689999999</v>
      </c>
      <c r="BY1051">
        <v>-1.9423510820000001</v>
      </c>
      <c r="BZ1051">
        <v>-3.7004154140000001</v>
      </c>
      <c r="CA1051" t="s">
        <v>60</v>
      </c>
      <c r="CB1051">
        <v>0.63551893800000003</v>
      </c>
      <c r="CC1051">
        <v>1</v>
      </c>
    </row>
    <row r="1052" spans="1:81" x14ac:dyDescent="0.25">
      <c r="A1052">
        <v>2393</v>
      </c>
      <c r="B1052" s="1">
        <v>42436</v>
      </c>
      <c r="C1052">
        <v>1996.1099850000001</v>
      </c>
      <c r="D1052">
        <v>2006.119995</v>
      </c>
      <c r="E1052">
        <v>1989.380005</v>
      </c>
      <c r="F1052">
        <v>2001.76001</v>
      </c>
      <c r="G1052">
        <v>2001.76001</v>
      </c>
      <c r="H1052">
        <v>4968180000</v>
      </c>
      <c r="I1052" s="2">
        <v>706064000000</v>
      </c>
      <c r="J1052">
        <v>5509055000</v>
      </c>
      <c r="K1052" s="3" t="b">
        <f t="shared" si="336"/>
        <v>1</v>
      </c>
      <c r="L1052" s="3" t="b">
        <f t="shared" si="337"/>
        <v>0</v>
      </c>
      <c r="M1052" s="3" t="b">
        <f t="shared" si="338"/>
        <v>0</v>
      </c>
      <c r="N1052" s="3" t="b">
        <f t="shared" si="339"/>
        <v>0</v>
      </c>
      <c r="O1052" s="3" t="b">
        <f t="shared" si="340"/>
        <v>0</v>
      </c>
      <c r="P1052" s="3" t="b">
        <f t="shared" si="341"/>
        <v>0</v>
      </c>
      <c r="Q1052">
        <v>5434936000</v>
      </c>
      <c r="R1052">
        <v>5266447000</v>
      </c>
      <c r="S1052">
        <v>2327467697</v>
      </c>
      <c r="T1052" s="2">
        <v>1081980000000</v>
      </c>
      <c r="U1052">
        <v>1742067009</v>
      </c>
      <c r="V1052" s="3" t="b">
        <f t="shared" si="342"/>
        <v>1</v>
      </c>
      <c r="W1052" s="3" t="b">
        <f t="shared" si="343"/>
        <v>0</v>
      </c>
      <c r="X1052" s="3" t="b">
        <f t="shared" si="344"/>
        <v>0</v>
      </c>
      <c r="Y1052" s="3" t="b">
        <f t="shared" si="345"/>
        <v>0</v>
      </c>
      <c r="Z1052" s="3" t="b">
        <f t="shared" si="346"/>
        <v>0</v>
      </c>
      <c r="AA1052" s="3" t="b">
        <f t="shared" si="347"/>
        <v>0</v>
      </c>
      <c r="AB1052">
        <v>2625976782</v>
      </c>
      <c r="AC1052">
        <v>3204555114</v>
      </c>
      <c r="AD1052">
        <v>1816479566</v>
      </c>
      <c r="AE1052">
        <v>2668495796</v>
      </c>
      <c r="AF1052">
        <v>12198664.310000001</v>
      </c>
      <c r="AG1052" s="3" t="b">
        <f t="shared" si="348"/>
        <v>1</v>
      </c>
      <c r="AH1052" s="3" t="b">
        <f t="shared" si="349"/>
        <v>0</v>
      </c>
      <c r="AI1052" s="3" t="b">
        <f t="shared" si="350"/>
        <v>0</v>
      </c>
      <c r="AJ1052" s="3" t="b">
        <f t="shared" si="351"/>
        <v>0</v>
      </c>
      <c r="AK1052" s="3" t="b">
        <f t="shared" si="352"/>
        <v>0</v>
      </c>
      <c r="AL1052" s="3" t="b">
        <f t="shared" si="353"/>
        <v>0</v>
      </c>
      <c r="AM1052" s="3" t="b">
        <f t="shared" si="354"/>
        <v>0</v>
      </c>
      <c r="AN1052" s="3" t="b">
        <f t="shared" si="355"/>
        <v>0</v>
      </c>
      <c r="AO1052" s="3" t="b">
        <f t="shared" si="356"/>
        <v>0</v>
      </c>
      <c r="AP1052">
        <v>14653105.310000001</v>
      </c>
      <c r="AQ1052">
        <v>16034680.59</v>
      </c>
      <c r="AR1052">
        <v>23774427.32</v>
      </c>
      <c r="AS1052">
        <v>96.297043700000003</v>
      </c>
      <c r="AT1052">
        <v>0.88932308800000004</v>
      </c>
      <c r="AU1052">
        <v>0.93212905899999998</v>
      </c>
      <c r="AV1052">
        <v>-1.772520404</v>
      </c>
      <c r="AW1052">
        <v>2.204420614</v>
      </c>
      <c r="AX1052">
        <v>4.1684628979999996</v>
      </c>
      <c r="AY1052">
        <v>7.3692303670000001</v>
      </c>
      <c r="AZ1052">
        <v>1.7700199999999999</v>
      </c>
      <c r="BA1052">
        <v>0</v>
      </c>
      <c r="BB1052">
        <v>10.583400129999999</v>
      </c>
      <c r="BC1052">
        <v>6.0200950830000002</v>
      </c>
      <c r="BD1052">
        <v>1.7580121209999999</v>
      </c>
      <c r="BE1052">
        <v>63.742001270000003</v>
      </c>
      <c r="BF1052">
        <v>0.27821087799999999</v>
      </c>
      <c r="BG1052">
        <v>0.63691157499999995</v>
      </c>
      <c r="BH1052">
        <v>0.79042217000000004</v>
      </c>
      <c r="BI1052">
        <v>0.89887212699999997</v>
      </c>
      <c r="BJ1052">
        <v>1.4156246219999999</v>
      </c>
      <c r="BK1052">
        <v>17.98</v>
      </c>
      <c r="BL1052">
        <v>18.040001</v>
      </c>
      <c r="BM1052">
        <v>16.870000999999998</v>
      </c>
      <c r="BN1052">
        <v>17.350000000000001</v>
      </c>
      <c r="BO1052">
        <v>0.48999900000000002</v>
      </c>
      <c r="BP1052">
        <v>2.9062809660000002</v>
      </c>
      <c r="BQ1052">
        <v>0.3249995</v>
      </c>
      <c r="BR1052">
        <v>9.4E-2</v>
      </c>
      <c r="BS1052">
        <v>-9.3000100000000002E-2</v>
      </c>
      <c r="BT1052">
        <v>-0.50151503600000003</v>
      </c>
      <c r="BU1052">
        <v>8.1047438839999995</v>
      </c>
      <c r="BV1052">
        <v>3.054856418</v>
      </c>
      <c r="BW1052">
        <v>2.8475494939999999</v>
      </c>
      <c r="BX1052">
        <v>2.0880032279999998</v>
      </c>
      <c r="BY1052">
        <v>1.868014684</v>
      </c>
      <c r="BZ1052">
        <v>-3.2070312250000002</v>
      </c>
      <c r="CA1052" t="s">
        <v>60</v>
      </c>
      <c r="CB1052">
        <v>0.62459396099999998</v>
      </c>
      <c r="CC1052">
        <v>1</v>
      </c>
    </row>
    <row r="1053" spans="1:81" x14ac:dyDescent="0.25">
      <c r="A1053">
        <v>2394</v>
      </c>
      <c r="B1053" s="1">
        <v>42437</v>
      </c>
      <c r="C1053">
        <v>1996.880005</v>
      </c>
      <c r="D1053">
        <v>1996.880005</v>
      </c>
      <c r="E1053">
        <v>1977.4300539999999</v>
      </c>
      <c r="F1053">
        <v>1979.26001</v>
      </c>
      <c r="G1053">
        <v>1979.26001</v>
      </c>
      <c r="H1053">
        <v>4641650000</v>
      </c>
      <c r="I1053" s="2">
        <v>701422000000</v>
      </c>
      <c r="J1053">
        <v>163265000</v>
      </c>
      <c r="K1053" s="3" t="b">
        <f t="shared" si="336"/>
        <v>1</v>
      </c>
      <c r="L1053" s="3" t="b">
        <f t="shared" si="337"/>
        <v>0</v>
      </c>
      <c r="M1053" s="3" t="b">
        <f t="shared" si="338"/>
        <v>0</v>
      </c>
      <c r="N1053" s="3" t="b">
        <f t="shared" si="339"/>
        <v>0</v>
      </c>
      <c r="O1053" s="3" t="b">
        <f t="shared" si="340"/>
        <v>0</v>
      </c>
      <c r="P1053" s="3" t="b">
        <f t="shared" si="341"/>
        <v>0</v>
      </c>
      <c r="Q1053">
        <v>2409756000</v>
      </c>
      <c r="R1053">
        <v>3393443000</v>
      </c>
      <c r="S1053">
        <v>2364851879</v>
      </c>
      <c r="T1053" s="2">
        <v>1078210000000</v>
      </c>
      <c r="U1053">
        <v>-694002290.10000002</v>
      </c>
      <c r="V1053" s="3" t="b">
        <f t="shared" si="342"/>
        <v>0</v>
      </c>
      <c r="W1053" s="3" t="b">
        <f t="shared" si="343"/>
        <v>0</v>
      </c>
      <c r="X1053" s="3" t="b">
        <f t="shared" si="344"/>
        <v>0</v>
      </c>
      <c r="Y1053" s="3" t="b">
        <f t="shared" si="345"/>
        <v>1</v>
      </c>
      <c r="Z1053" s="3" t="b">
        <f t="shared" si="346"/>
        <v>0</v>
      </c>
      <c r="AA1053" s="3" t="b">
        <f t="shared" si="347"/>
        <v>0</v>
      </c>
      <c r="AB1053">
        <v>152794306</v>
      </c>
      <c r="AC1053">
        <v>1271825056</v>
      </c>
      <c r="AD1053">
        <v>1628746341</v>
      </c>
      <c r="AE1053">
        <v>2616323146</v>
      </c>
      <c r="AF1053">
        <v>-23887869.66</v>
      </c>
      <c r="AG1053" s="3" t="b">
        <f t="shared" si="348"/>
        <v>0</v>
      </c>
      <c r="AH1053" s="3" t="b">
        <f t="shared" si="349"/>
        <v>0</v>
      </c>
      <c r="AI1053" s="3" t="b">
        <f t="shared" si="350"/>
        <v>0</v>
      </c>
      <c r="AJ1053" s="3" t="b">
        <f t="shared" si="351"/>
        <v>1</v>
      </c>
      <c r="AK1053" s="3" t="b">
        <f t="shared" si="352"/>
        <v>0</v>
      </c>
      <c r="AL1053" s="3" t="b">
        <f t="shared" si="353"/>
        <v>0</v>
      </c>
      <c r="AM1053" s="3" t="b">
        <f t="shared" si="354"/>
        <v>1</v>
      </c>
      <c r="AN1053" s="3" t="b">
        <f t="shared" si="355"/>
        <v>0</v>
      </c>
      <c r="AO1053" s="3" t="b">
        <f t="shared" si="356"/>
        <v>0</v>
      </c>
      <c r="AP1053">
        <v>-7892905.4050000003</v>
      </c>
      <c r="AQ1053">
        <v>440578.50050000002</v>
      </c>
      <c r="AR1053">
        <v>19358801.079999998</v>
      </c>
      <c r="AS1053">
        <v>84.992216929999998</v>
      </c>
      <c r="AT1053">
        <v>-11.30482677</v>
      </c>
      <c r="AU1053">
        <v>-11.739536680000001</v>
      </c>
      <c r="AV1053">
        <v>-5.2077518410000003</v>
      </c>
      <c r="AW1053">
        <v>-4.3660279649999998</v>
      </c>
      <c r="AX1053">
        <v>-0.85023143300000004</v>
      </c>
      <c r="AY1053">
        <v>6.193969923</v>
      </c>
      <c r="AZ1053">
        <v>0</v>
      </c>
      <c r="BA1053">
        <v>22.5</v>
      </c>
      <c r="BB1053">
        <v>9.8274429740000002</v>
      </c>
      <c r="BC1053">
        <v>7.1972311480000002</v>
      </c>
      <c r="BD1053">
        <v>1.3654477359999999</v>
      </c>
      <c r="BE1053">
        <v>57.724705350000001</v>
      </c>
      <c r="BF1053">
        <v>-6.017295914</v>
      </c>
      <c r="BG1053">
        <v>-2.8695425179999998</v>
      </c>
      <c r="BH1053">
        <v>-1.3952207409999999</v>
      </c>
      <c r="BI1053">
        <v>-0.61550290600000002</v>
      </c>
      <c r="BJ1053">
        <v>0.95580959399999998</v>
      </c>
      <c r="BK1053">
        <v>18.379999000000002</v>
      </c>
      <c r="BL1053">
        <v>18.889999</v>
      </c>
      <c r="BM1053">
        <v>17.82</v>
      </c>
      <c r="BN1053">
        <v>18.670000000000002</v>
      </c>
      <c r="BO1053">
        <v>1.32</v>
      </c>
      <c r="BP1053">
        <v>7.6080691639999998</v>
      </c>
      <c r="BQ1053">
        <v>0.90499949999999996</v>
      </c>
      <c r="BR1053">
        <v>0.6399996</v>
      </c>
      <c r="BS1053">
        <v>0.3809999</v>
      </c>
      <c r="BT1053">
        <v>-0.34957565499999999</v>
      </c>
      <c r="BU1053">
        <v>16.334169800000002</v>
      </c>
      <c r="BV1053">
        <v>8.2294259210000007</v>
      </c>
      <c r="BW1053">
        <v>5.6421411690000003</v>
      </c>
      <c r="BX1053">
        <v>4.4828431149999997</v>
      </c>
      <c r="BY1053">
        <v>3.431381064</v>
      </c>
      <c r="BZ1053">
        <v>-1.720567044</v>
      </c>
      <c r="CA1053" t="s">
        <v>60</v>
      </c>
      <c r="CB1053">
        <v>-0.17217946000000001</v>
      </c>
      <c r="CC1053">
        <v>1</v>
      </c>
    </row>
    <row r="1054" spans="1:81" x14ac:dyDescent="0.25">
      <c r="A1054">
        <v>2395</v>
      </c>
      <c r="B1054" s="1">
        <v>42438</v>
      </c>
      <c r="C1054">
        <v>1981.4399410000001</v>
      </c>
      <c r="D1054">
        <v>1992.6899410000001</v>
      </c>
      <c r="E1054">
        <v>1979.839966</v>
      </c>
      <c r="F1054">
        <v>1989.26001</v>
      </c>
      <c r="G1054">
        <v>1989.26001</v>
      </c>
      <c r="H1054">
        <v>4038120000</v>
      </c>
      <c r="I1054" s="2">
        <v>705460000000</v>
      </c>
      <c r="J1054">
        <v>-301765000</v>
      </c>
      <c r="K1054" s="3" t="b">
        <f t="shared" si="336"/>
        <v>0</v>
      </c>
      <c r="L1054" s="3" t="b">
        <f t="shared" si="337"/>
        <v>0</v>
      </c>
      <c r="M1054" s="3" t="b">
        <f t="shared" si="338"/>
        <v>0</v>
      </c>
      <c r="N1054" s="3" t="b">
        <f t="shared" si="339"/>
        <v>1</v>
      </c>
      <c r="O1054" s="3" t="b">
        <f t="shared" si="340"/>
        <v>0</v>
      </c>
      <c r="P1054" s="3" t="b">
        <f t="shared" si="341"/>
        <v>0</v>
      </c>
      <c r="Q1054">
        <v>845230000</v>
      </c>
      <c r="R1054">
        <v>2115569000</v>
      </c>
      <c r="S1054">
        <v>2662516364</v>
      </c>
      <c r="T1054" s="2">
        <v>1080090000000</v>
      </c>
      <c r="U1054">
        <v>-942913518.89999998</v>
      </c>
      <c r="V1054" s="3" t="b">
        <f t="shared" si="342"/>
        <v>0</v>
      </c>
      <c r="W1054" s="3" t="b">
        <f t="shared" si="343"/>
        <v>0</v>
      </c>
      <c r="X1054" s="3" t="b">
        <f t="shared" si="344"/>
        <v>0</v>
      </c>
      <c r="Y1054" s="3" t="b">
        <f t="shared" si="345"/>
        <v>1</v>
      </c>
      <c r="Z1054" s="3" t="b">
        <f t="shared" si="346"/>
        <v>0</v>
      </c>
      <c r="AA1054" s="3" t="b">
        <f t="shared" si="347"/>
        <v>0</v>
      </c>
      <c r="AB1054">
        <v>-228504044.09999999</v>
      </c>
      <c r="AC1054">
        <v>180860938</v>
      </c>
      <c r="AD1054">
        <v>1625673066</v>
      </c>
      <c r="AE1054">
        <v>2636725316</v>
      </c>
      <c r="AF1054">
        <v>-15885239.949999999</v>
      </c>
      <c r="AG1054" s="3" t="b">
        <f t="shared" si="348"/>
        <v>0</v>
      </c>
      <c r="AH1054" s="3" t="b">
        <f t="shared" si="349"/>
        <v>0</v>
      </c>
      <c r="AI1054" s="3" t="b">
        <f t="shared" si="350"/>
        <v>0</v>
      </c>
      <c r="AJ1054" s="3" t="b">
        <f t="shared" si="351"/>
        <v>1</v>
      </c>
      <c r="AK1054" s="3" t="b">
        <f t="shared" si="352"/>
        <v>0</v>
      </c>
      <c r="AL1054" s="3" t="b">
        <f t="shared" si="353"/>
        <v>0</v>
      </c>
      <c r="AM1054" s="3" t="b">
        <f t="shared" si="354"/>
        <v>1</v>
      </c>
      <c r="AN1054" s="3" t="b">
        <f t="shared" si="355"/>
        <v>0</v>
      </c>
      <c r="AO1054" s="3" t="b">
        <f t="shared" si="356"/>
        <v>0</v>
      </c>
      <c r="AP1054">
        <v>-13429335.699999999</v>
      </c>
      <c r="AQ1054">
        <v>-6252204.1869999999</v>
      </c>
      <c r="AR1054">
        <v>15580387.32</v>
      </c>
      <c r="AS1054">
        <v>90.016584379999998</v>
      </c>
      <c r="AT1054">
        <v>5.0243674540000001</v>
      </c>
      <c r="AU1054">
        <v>5.911561829</v>
      </c>
      <c r="AV1054">
        <v>-3.1402296590000001</v>
      </c>
      <c r="AW1054">
        <v>-2.7478235459999998</v>
      </c>
      <c r="AX1054">
        <v>-3.0066503930000001</v>
      </c>
      <c r="AY1054">
        <v>4.9684378770000004</v>
      </c>
      <c r="AZ1054">
        <v>10</v>
      </c>
      <c r="BA1054">
        <v>0</v>
      </c>
      <c r="BB1054">
        <v>9.8397684759999997</v>
      </c>
      <c r="BC1054">
        <v>6.6831432089999998</v>
      </c>
      <c r="BD1054">
        <v>1.4723264439999999</v>
      </c>
      <c r="BE1054">
        <v>59.552266959999997</v>
      </c>
      <c r="BF1054">
        <v>1.827561607</v>
      </c>
      <c r="BG1054">
        <v>-2.094867153</v>
      </c>
      <c r="BH1054">
        <v>-1.7751866199999999</v>
      </c>
      <c r="BI1054">
        <v>-1.1570907349999999</v>
      </c>
      <c r="BJ1054">
        <v>0.62201199100000004</v>
      </c>
      <c r="BK1054">
        <v>18.559999000000001</v>
      </c>
      <c r="BL1054">
        <v>19.110001</v>
      </c>
      <c r="BM1054">
        <v>18.309999000000001</v>
      </c>
      <c r="BN1054">
        <v>18.34</v>
      </c>
      <c r="BO1054">
        <v>-0.33</v>
      </c>
      <c r="BP1054">
        <v>-1.76754151</v>
      </c>
      <c r="BQ1054">
        <v>0.495</v>
      </c>
      <c r="BR1054">
        <v>0.5759997</v>
      </c>
      <c r="BS1054">
        <v>0.50899970000000005</v>
      </c>
      <c r="BT1054">
        <v>-0.20496967299999999</v>
      </c>
      <c r="BU1054">
        <v>14.27681332</v>
      </c>
      <c r="BV1054">
        <v>-2.0573564800000002</v>
      </c>
      <c r="BW1054">
        <v>3.0860347199999998</v>
      </c>
      <c r="BX1054">
        <v>3.59102035</v>
      </c>
      <c r="BY1054">
        <v>3.5018619200000001</v>
      </c>
      <c r="BZ1054">
        <v>-0.25564222599999997</v>
      </c>
      <c r="CA1054" t="s">
        <v>60</v>
      </c>
      <c r="CB1054">
        <v>0.34291576800000001</v>
      </c>
      <c r="CC1054">
        <v>1</v>
      </c>
    </row>
    <row r="1055" spans="1:81" x14ac:dyDescent="0.25">
      <c r="A1055">
        <v>2396</v>
      </c>
      <c r="B1055" s="1">
        <v>42439</v>
      </c>
      <c r="C1055">
        <v>1990.969971</v>
      </c>
      <c r="D1055">
        <v>2005.079956</v>
      </c>
      <c r="E1055">
        <v>1969.25</v>
      </c>
      <c r="F1055">
        <v>1989.5699460000001</v>
      </c>
      <c r="G1055">
        <v>1989.5699460000001</v>
      </c>
      <c r="H1055">
        <v>4376790000</v>
      </c>
      <c r="I1055" s="2">
        <v>709837000000</v>
      </c>
      <c r="J1055">
        <v>4207455000</v>
      </c>
      <c r="K1055" s="3" t="b">
        <f t="shared" si="336"/>
        <v>1</v>
      </c>
      <c r="L1055" s="3" t="b">
        <f t="shared" si="337"/>
        <v>0</v>
      </c>
      <c r="M1055" s="3" t="b">
        <f t="shared" si="338"/>
        <v>0</v>
      </c>
      <c r="N1055" s="3" t="b">
        <f t="shared" si="339"/>
        <v>0</v>
      </c>
      <c r="O1055" s="3" t="b">
        <f t="shared" si="340"/>
        <v>0</v>
      </c>
      <c r="P1055" s="3" t="b">
        <f t="shared" si="341"/>
        <v>0</v>
      </c>
      <c r="Q1055">
        <v>1535790000</v>
      </c>
      <c r="R1055">
        <v>1687935000</v>
      </c>
      <c r="S1055">
        <v>3229048121</v>
      </c>
      <c r="T1055" s="2">
        <v>1080680000000</v>
      </c>
      <c r="U1055">
        <v>1234977724</v>
      </c>
      <c r="V1055" s="3" t="b">
        <f t="shared" si="342"/>
        <v>1</v>
      </c>
      <c r="W1055" s="3" t="b">
        <f t="shared" si="343"/>
        <v>0</v>
      </c>
      <c r="X1055" s="3" t="b">
        <f t="shared" si="344"/>
        <v>0</v>
      </c>
      <c r="Y1055" s="3" t="b">
        <f t="shared" si="345"/>
        <v>0</v>
      </c>
      <c r="Z1055" s="3" t="b">
        <f t="shared" si="346"/>
        <v>0</v>
      </c>
      <c r="AA1055" s="3" t="b">
        <f t="shared" si="347"/>
        <v>0</v>
      </c>
      <c r="AB1055">
        <v>-201241510.90000001</v>
      </c>
      <c r="AC1055">
        <v>27807469.670000002</v>
      </c>
      <c r="AD1055">
        <v>1776312531</v>
      </c>
      <c r="AE1055">
        <v>2637407240</v>
      </c>
      <c r="AF1055">
        <v>10542047.359999999</v>
      </c>
      <c r="AG1055" s="3" t="b">
        <f t="shared" si="348"/>
        <v>1</v>
      </c>
      <c r="AH1055" s="3" t="b">
        <f t="shared" si="349"/>
        <v>0</v>
      </c>
      <c r="AI1055" s="3" t="b">
        <f t="shared" si="350"/>
        <v>0</v>
      </c>
      <c r="AJ1055" s="3" t="b">
        <f t="shared" si="351"/>
        <v>0</v>
      </c>
      <c r="AK1055" s="3" t="b">
        <f t="shared" si="352"/>
        <v>0</v>
      </c>
      <c r="AL1055" s="3" t="b">
        <f t="shared" si="353"/>
        <v>0</v>
      </c>
      <c r="AM1055" s="3" t="b">
        <f t="shared" si="354"/>
        <v>0</v>
      </c>
      <c r="AN1055" s="3" t="b">
        <f t="shared" si="355"/>
        <v>0</v>
      </c>
      <c r="AO1055" s="3" t="b">
        <f t="shared" si="356"/>
        <v>0</v>
      </c>
      <c r="AP1055">
        <v>-7286349.6330000004</v>
      </c>
      <c r="AQ1055">
        <v>-8515376.9079999998</v>
      </c>
      <c r="AR1055">
        <v>13186366.699999999</v>
      </c>
      <c r="AS1055">
        <v>90.172307619999998</v>
      </c>
      <c r="AT1055">
        <v>0.15572323499999999</v>
      </c>
      <c r="AU1055">
        <v>0.17299393900000001</v>
      </c>
      <c r="AV1055">
        <v>2.590045344</v>
      </c>
      <c r="AW1055">
        <v>-1.334984079</v>
      </c>
      <c r="AX1055">
        <v>-1.6751285300000001</v>
      </c>
      <c r="AY1055">
        <v>3.787516154</v>
      </c>
      <c r="AZ1055">
        <v>0.30993599999999999</v>
      </c>
      <c r="BA1055">
        <v>0</v>
      </c>
      <c r="BB1055">
        <v>9.1590661559999997</v>
      </c>
      <c r="BC1055">
        <v>6.205775837</v>
      </c>
      <c r="BD1055">
        <v>1.475893812</v>
      </c>
      <c r="BE1055">
        <v>59.610545690000002</v>
      </c>
      <c r="BF1055">
        <v>5.8278730000000001E-2</v>
      </c>
      <c r="BG1055">
        <v>0.942920168</v>
      </c>
      <c r="BH1055">
        <v>-1.056680512</v>
      </c>
      <c r="BI1055">
        <v>-1.189622371</v>
      </c>
      <c r="BJ1055">
        <v>0.46105735399999997</v>
      </c>
      <c r="BK1055">
        <v>18.170000000000002</v>
      </c>
      <c r="BL1055">
        <v>19.59</v>
      </c>
      <c r="BM1055">
        <v>17.059999000000001</v>
      </c>
      <c r="BN1055">
        <v>18.049999</v>
      </c>
      <c r="BO1055">
        <v>-0.29000100000000001</v>
      </c>
      <c r="BP1055">
        <v>-1.5812486370000001</v>
      </c>
      <c r="BQ1055">
        <v>-0.31000050000000001</v>
      </c>
      <c r="BR1055">
        <v>0.17699970000000001</v>
      </c>
      <c r="BS1055">
        <v>0.33699960000000001</v>
      </c>
      <c r="BT1055">
        <v>-0.15466665499999999</v>
      </c>
      <c r="BU1055">
        <v>12.468827149999999</v>
      </c>
      <c r="BV1055">
        <v>-1.8079861719999999</v>
      </c>
      <c r="BW1055">
        <v>-1.9326713259999999</v>
      </c>
      <c r="BX1055">
        <v>1.103489333</v>
      </c>
      <c r="BY1055">
        <v>2.1009948810000001</v>
      </c>
      <c r="BZ1055">
        <v>0.36698002400000002</v>
      </c>
      <c r="CA1055" t="s">
        <v>60</v>
      </c>
      <c r="CB1055">
        <v>0.57138704100000004</v>
      </c>
      <c r="CC1055">
        <v>1</v>
      </c>
    </row>
    <row r="1056" spans="1:81" x14ac:dyDescent="0.25">
      <c r="A1056">
        <v>2397</v>
      </c>
      <c r="B1056" s="1">
        <v>42440</v>
      </c>
      <c r="C1056">
        <v>1994.709961</v>
      </c>
      <c r="D1056">
        <v>2022.369995</v>
      </c>
      <c r="E1056">
        <v>1994.709961</v>
      </c>
      <c r="F1056">
        <v>2022.1899410000001</v>
      </c>
      <c r="G1056">
        <v>2022.1899410000001</v>
      </c>
      <c r="H1056">
        <v>4078620000</v>
      </c>
      <c r="I1056" s="2">
        <v>713916000000</v>
      </c>
      <c r="J1056">
        <v>4227705000</v>
      </c>
      <c r="K1056" s="3" t="b">
        <f t="shared" si="336"/>
        <v>1</v>
      </c>
      <c r="L1056" s="3" t="b">
        <f t="shared" si="337"/>
        <v>0</v>
      </c>
      <c r="M1056" s="3" t="b">
        <f t="shared" si="338"/>
        <v>0</v>
      </c>
      <c r="N1056" s="3" t="b">
        <f t="shared" si="339"/>
        <v>0</v>
      </c>
      <c r="O1056" s="3" t="b">
        <f t="shared" si="340"/>
        <v>0</v>
      </c>
      <c r="P1056" s="3" t="b">
        <f t="shared" si="341"/>
        <v>0</v>
      </c>
      <c r="Q1056">
        <v>4185738000</v>
      </c>
      <c r="R1056">
        <v>2411867000</v>
      </c>
      <c r="S1056">
        <v>3480601030</v>
      </c>
      <c r="T1056" s="2">
        <v>1084700000000</v>
      </c>
      <c r="U1056">
        <v>2306537714</v>
      </c>
      <c r="V1056" s="3" t="b">
        <f t="shared" si="342"/>
        <v>1</v>
      </c>
      <c r="W1056" s="3" t="b">
        <f t="shared" si="343"/>
        <v>0</v>
      </c>
      <c r="X1056" s="3" t="b">
        <f t="shared" si="344"/>
        <v>0</v>
      </c>
      <c r="Y1056" s="3" t="b">
        <f t="shared" si="345"/>
        <v>0</v>
      </c>
      <c r="Z1056" s="3" t="b">
        <f t="shared" si="346"/>
        <v>0</v>
      </c>
      <c r="AA1056" s="3" t="b">
        <f t="shared" si="347"/>
        <v>0</v>
      </c>
      <c r="AB1056">
        <v>2007398207</v>
      </c>
      <c r="AC1056">
        <v>792445222.70000005</v>
      </c>
      <c r="AD1056">
        <v>1825358938</v>
      </c>
      <c r="AE1056">
        <v>2704278256</v>
      </c>
      <c r="AF1056">
        <v>33776470.240000002</v>
      </c>
      <c r="AG1056" s="3" t="b">
        <f t="shared" si="348"/>
        <v>1</v>
      </c>
      <c r="AH1056" s="3" t="b">
        <f t="shared" si="349"/>
        <v>0</v>
      </c>
      <c r="AI1056" s="3" t="b">
        <f t="shared" si="350"/>
        <v>0</v>
      </c>
      <c r="AJ1056" s="3" t="b">
        <f t="shared" si="351"/>
        <v>0</v>
      </c>
      <c r="AK1056" s="3" t="b">
        <f t="shared" si="352"/>
        <v>0</v>
      </c>
      <c r="AL1056" s="3" t="b">
        <f t="shared" si="353"/>
        <v>0</v>
      </c>
      <c r="AM1056" s="3" t="b">
        <f t="shared" si="354"/>
        <v>0</v>
      </c>
      <c r="AN1056" s="3" t="b">
        <f t="shared" si="355"/>
        <v>0</v>
      </c>
      <c r="AO1056" s="3" t="b">
        <f t="shared" si="356"/>
        <v>0</v>
      </c>
      <c r="AP1056">
        <v>26454725.699999999</v>
      </c>
      <c r="AQ1056">
        <v>9264901.5889999997</v>
      </c>
      <c r="AR1056">
        <v>12687481.25</v>
      </c>
      <c r="AS1056">
        <v>99.915176900000006</v>
      </c>
      <c r="AT1056">
        <v>9.7428692879999996</v>
      </c>
      <c r="AU1056">
        <v>10.80472436</v>
      </c>
      <c r="AV1056">
        <v>4.9492962619999998</v>
      </c>
      <c r="AW1056">
        <v>4.4924603169999999</v>
      </c>
      <c r="AX1056">
        <v>1.2416357099999999</v>
      </c>
      <c r="AY1056">
        <v>2.797988836</v>
      </c>
      <c r="AZ1056">
        <v>32.619995000000003</v>
      </c>
      <c r="BA1056">
        <v>0</v>
      </c>
      <c r="BB1056">
        <v>10.83484679</v>
      </c>
      <c r="BC1056">
        <v>5.7625061339999997</v>
      </c>
      <c r="BD1056">
        <v>1.880231714</v>
      </c>
      <c r="BE1056">
        <v>65.280571179999995</v>
      </c>
      <c r="BF1056">
        <v>5.6700254890000004</v>
      </c>
      <c r="BG1056">
        <v>2.8641521089999999</v>
      </c>
      <c r="BH1056">
        <v>2.272587621</v>
      </c>
      <c r="BI1056">
        <v>0.49629801600000001</v>
      </c>
      <c r="BJ1056">
        <v>0.52260759800000001</v>
      </c>
      <c r="BK1056">
        <v>17.09</v>
      </c>
      <c r="BL1056">
        <v>17.27</v>
      </c>
      <c r="BM1056">
        <v>16.280000999999999</v>
      </c>
      <c r="BN1056">
        <v>16.5</v>
      </c>
      <c r="BO1056">
        <v>-1.5499989999999999</v>
      </c>
      <c r="BP1056">
        <v>-8.5872525530000008</v>
      </c>
      <c r="BQ1056">
        <v>-0.92</v>
      </c>
      <c r="BR1056">
        <v>-0.6800001</v>
      </c>
      <c r="BS1056">
        <v>-0.23200009999999999</v>
      </c>
      <c r="BT1056">
        <v>-0.12939399400000001</v>
      </c>
      <c r="BU1056">
        <v>2.8054923440000001</v>
      </c>
      <c r="BV1056">
        <v>-9.6633348090000002</v>
      </c>
      <c r="BW1056">
        <v>-5.7356604899999999</v>
      </c>
      <c r="BX1056">
        <v>-4.2394018549999997</v>
      </c>
      <c r="BY1056">
        <v>-1.446384573</v>
      </c>
      <c r="BZ1056">
        <v>0.449869352</v>
      </c>
      <c r="CA1056" t="s">
        <v>61</v>
      </c>
      <c r="CB1056">
        <v>1.0501721690000001</v>
      </c>
      <c r="CC1056">
        <v>1</v>
      </c>
    </row>
    <row r="1057" spans="1:81" x14ac:dyDescent="0.25">
      <c r="A1057">
        <v>2398</v>
      </c>
      <c r="B1057" s="1">
        <v>42443</v>
      </c>
      <c r="C1057">
        <v>2019.2700199999999</v>
      </c>
      <c r="D1057">
        <v>2024.5699460000001</v>
      </c>
      <c r="E1057">
        <v>2012.0500489999999</v>
      </c>
      <c r="F1057">
        <v>2019.6400149999999</v>
      </c>
      <c r="G1057">
        <v>2019.6400149999999</v>
      </c>
      <c r="H1057">
        <v>3487850000</v>
      </c>
      <c r="I1057" s="2">
        <v>710428000000</v>
      </c>
      <c r="J1057">
        <v>295385000</v>
      </c>
      <c r="K1057" s="3" t="b">
        <f t="shared" si="336"/>
        <v>1</v>
      </c>
      <c r="L1057" s="3" t="b">
        <f t="shared" si="337"/>
        <v>0</v>
      </c>
      <c r="M1057" s="3" t="b">
        <f t="shared" si="338"/>
        <v>0</v>
      </c>
      <c r="N1057" s="3" t="b">
        <f t="shared" si="339"/>
        <v>0</v>
      </c>
      <c r="O1057" s="3" t="b">
        <f t="shared" si="340"/>
        <v>0</v>
      </c>
      <c r="P1057" s="3" t="b">
        <f t="shared" si="341"/>
        <v>0</v>
      </c>
      <c r="Q1057">
        <v>1898130000</v>
      </c>
      <c r="R1057">
        <v>2646677000</v>
      </c>
      <c r="S1057">
        <v>2886333515</v>
      </c>
      <c r="T1057" s="2">
        <v>1085440000000</v>
      </c>
      <c r="U1057">
        <v>2383282415</v>
      </c>
      <c r="V1057" s="3" t="b">
        <f t="shared" si="342"/>
        <v>1</v>
      </c>
      <c r="W1057" s="3" t="b">
        <f t="shared" si="343"/>
        <v>0</v>
      </c>
      <c r="X1057" s="3" t="b">
        <f t="shared" si="344"/>
        <v>0</v>
      </c>
      <c r="Y1057" s="3" t="b">
        <f t="shared" si="345"/>
        <v>0</v>
      </c>
      <c r="Z1057" s="3" t="b">
        <f t="shared" si="346"/>
        <v>0</v>
      </c>
      <c r="AA1057" s="3" t="b">
        <f t="shared" si="347"/>
        <v>0</v>
      </c>
      <c r="AB1057">
        <v>2008788047</v>
      </c>
      <c r="AC1057">
        <v>1908611598</v>
      </c>
      <c r="AD1057">
        <v>1423205108</v>
      </c>
      <c r="AE1057">
        <v>2699880173</v>
      </c>
      <c r="AF1057">
        <v>31236466.530000001</v>
      </c>
      <c r="AG1057" s="3" t="b">
        <f t="shared" si="348"/>
        <v>1</v>
      </c>
      <c r="AH1057" s="3" t="b">
        <f t="shared" si="349"/>
        <v>0</v>
      </c>
      <c r="AI1057" s="3" t="b">
        <f t="shared" si="350"/>
        <v>0</v>
      </c>
      <c r="AJ1057" s="3" t="b">
        <f t="shared" si="351"/>
        <v>0</v>
      </c>
      <c r="AK1057" s="3" t="b">
        <f t="shared" si="352"/>
        <v>0</v>
      </c>
      <c r="AL1057" s="3" t="b">
        <f t="shared" si="353"/>
        <v>0</v>
      </c>
      <c r="AM1057" s="3" t="b">
        <f t="shared" si="354"/>
        <v>0</v>
      </c>
      <c r="AN1057" s="3" t="b">
        <f t="shared" si="355"/>
        <v>0</v>
      </c>
      <c r="AO1057" s="3" t="b">
        <f t="shared" si="356"/>
        <v>0</v>
      </c>
      <c r="AP1057">
        <v>25633558.829999998</v>
      </c>
      <c r="AQ1057">
        <v>23466699.609999999</v>
      </c>
      <c r="AR1057">
        <v>7345309.4050000003</v>
      </c>
      <c r="AS1057">
        <v>97.701342060000002</v>
      </c>
      <c r="AT1057">
        <v>-2.2138348479999999</v>
      </c>
      <c r="AU1057">
        <v>-2.2157142849999998</v>
      </c>
      <c r="AV1057">
        <v>3.7645172200000001</v>
      </c>
      <c r="AW1057">
        <v>3.2797142309999998</v>
      </c>
      <c r="AX1057">
        <v>3.5316842780000002</v>
      </c>
      <c r="AY1057">
        <v>1.0653742859999999</v>
      </c>
      <c r="AZ1057">
        <v>0</v>
      </c>
      <c r="BA1057">
        <v>2.5499260000000001</v>
      </c>
      <c r="BB1057">
        <v>10.060929160000001</v>
      </c>
      <c r="BC1057">
        <v>5.5330361249999997</v>
      </c>
      <c r="BD1057">
        <v>1.818337877</v>
      </c>
      <c r="BE1057">
        <v>64.518093870000001</v>
      </c>
      <c r="BF1057">
        <v>-0.76247730999999996</v>
      </c>
      <c r="BG1057">
        <v>2.45377409</v>
      </c>
      <c r="BH1057">
        <v>2.056750622</v>
      </c>
      <c r="BI1057">
        <v>1.9315081249999999</v>
      </c>
      <c r="BJ1057">
        <v>0.201049477</v>
      </c>
      <c r="BK1057">
        <v>17.010000000000002</v>
      </c>
      <c r="BL1057">
        <v>17.670000000000002</v>
      </c>
      <c r="BM1057">
        <v>16.690000999999999</v>
      </c>
      <c r="BN1057">
        <v>16.920000000000002</v>
      </c>
      <c r="BO1057">
        <v>0.42</v>
      </c>
      <c r="BP1057">
        <v>2.5454545450000001</v>
      </c>
      <c r="BQ1057">
        <v>-0.56499949999999999</v>
      </c>
      <c r="BR1057">
        <v>-0.58099990000000001</v>
      </c>
      <c r="BS1057">
        <v>-0.53400000000000003</v>
      </c>
      <c r="BT1057">
        <v>8.2422910000000005E-3</v>
      </c>
      <c r="BU1057">
        <v>5.4239460460000002</v>
      </c>
      <c r="BV1057">
        <v>2.618453702</v>
      </c>
      <c r="BW1057">
        <v>-3.522440553</v>
      </c>
      <c r="BX1057">
        <v>-3.6221936640000001</v>
      </c>
      <c r="BY1057">
        <v>-3.3291768500000001</v>
      </c>
      <c r="BZ1057">
        <v>0.83631219899999998</v>
      </c>
      <c r="CA1057" t="s">
        <v>60</v>
      </c>
      <c r="CB1057">
        <v>0.42828757699999997</v>
      </c>
      <c r="CC1057">
        <v>1</v>
      </c>
    </row>
    <row r="1058" spans="1:81" x14ac:dyDescent="0.25">
      <c r="A1058">
        <v>2418</v>
      </c>
      <c r="B1058" s="1">
        <v>42472</v>
      </c>
      <c r="C1058">
        <v>2043.719971</v>
      </c>
      <c r="D1058">
        <v>2065.0500489999999</v>
      </c>
      <c r="E1058">
        <v>2039.73999</v>
      </c>
      <c r="F1058">
        <v>2061.719971</v>
      </c>
      <c r="G1058">
        <v>2061.719971</v>
      </c>
      <c r="H1058">
        <v>4239740000</v>
      </c>
      <c r="I1058" s="2">
        <v>721466000000</v>
      </c>
      <c r="J1058">
        <v>335950000</v>
      </c>
      <c r="K1058" s="3" t="b">
        <f t="shared" si="336"/>
        <v>1</v>
      </c>
      <c r="L1058" s="3" t="b">
        <f t="shared" si="337"/>
        <v>0</v>
      </c>
      <c r="M1058" s="3" t="b">
        <f t="shared" si="338"/>
        <v>0</v>
      </c>
      <c r="N1058" s="3" t="b">
        <f t="shared" si="339"/>
        <v>0</v>
      </c>
      <c r="O1058" s="3" t="b">
        <f t="shared" si="340"/>
        <v>0</v>
      </c>
      <c r="P1058" s="3" t="b">
        <f t="shared" si="341"/>
        <v>0</v>
      </c>
      <c r="Q1058">
        <v>852645000</v>
      </c>
      <c r="R1058">
        <v>25205000</v>
      </c>
      <c r="S1058">
        <v>-558747393.89999998</v>
      </c>
      <c r="T1058" s="2">
        <v>1099780000000</v>
      </c>
      <c r="U1058">
        <v>-203236392.90000001</v>
      </c>
      <c r="V1058" s="3" t="b">
        <f t="shared" si="342"/>
        <v>0</v>
      </c>
      <c r="W1058" s="3" t="b">
        <f t="shared" si="343"/>
        <v>0</v>
      </c>
      <c r="X1058" s="3" t="b">
        <f t="shared" si="344"/>
        <v>0</v>
      </c>
      <c r="Y1058" s="3" t="b">
        <f t="shared" si="345"/>
        <v>1</v>
      </c>
      <c r="Z1058" s="3" t="b">
        <f t="shared" si="346"/>
        <v>0</v>
      </c>
      <c r="AA1058" s="3" t="b">
        <f t="shared" si="347"/>
        <v>0</v>
      </c>
      <c r="AB1058">
        <v>-853870178.20000005</v>
      </c>
      <c r="AC1058">
        <v>-1151314438</v>
      </c>
      <c r="AD1058">
        <v>-459853786.10000002</v>
      </c>
      <c r="AE1058">
        <v>2798510181</v>
      </c>
      <c r="AF1058">
        <v>15594908.84</v>
      </c>
      <c r="AG1058" s="3" t="b">
        <f t="shared" si="348"/>
        <v>1</v>
      </c>
      <c r="AH1058" s="3" t="b">
        <f t="shared" si="349"/>
        <v>0</v>
      </c>
      <c r="AI1058" s="3" t="b">
        <f t="shared" si="350"/>
        <v>0</v>
      </c>
      <c r="AJ1058" s="3" t="b">
        <f t="shared" si="351"/>
        <v>0</v>
      </c>
      <c r="AK1058" s="3" t="b">
        <f t="shared" si="352"/>
        <v>0</v>
      </c>
      <c r="AL1058" s="3" t="b">
        <f t="shared" si="353"/>
        <v>0</v>
      </c>
      <c r="AM1058" s="3" t="b">
        <f t="shared" si="354"/>
        <v>0</v>
      </c>
      <c r="AN1058" s="3" t="b">
        <f t="shared" si="355"/>
        <v>0</v>
      </c>
      <c r="AO1058" s="3" t="b">
        <f t="shared" si="356"/>
        <v>0</v>
      </c>
      <c r="AP1058">
        <v>11187911.369999999</v>
      </c>
      <c r="AQ1058">
        <v>-1035662.127</v>
      </c>
      <c r="AR1058">
        <v>-3837359.8169999998</v>
      </c>
      <c r="AS1058">
        <v>92.74727437</v>
      </c>
      <c r="AT1058">
        <v>8.9924530610000009</v>
      </c>
      <c r="AU1058">
        <v>10.7366393</v>
      </c>
      <c r="AV1058">
        <v>2.0570250689999998</v>
      </c>
      <c r="AW1058">
        <v>1.0907318539999999</v>
      </c>
      <c r="AX1058">
        <v>-1.188799318</v>
      </c>
      <c r="AY1058">
        <v>-1.14636319</v>
      </c>
      <c r="AZ1058">
        <v>19.729980999999999</v>
      </c>
      <c r="BA1058">
        <v>0</v>
      </c>
      <c r="BB1058">
        <v>7.4419782100000003</v>
      </c>
      <c r="BC1058">
        <v>5.0383986390000004</v>
      </c>
      <c r="BD1058">
        <v>1.4770522829999999</v>
      </c>
      <c r="BE1058">
        <v>59.62943508</v>
      </c>
      <c r="BF1058">
        <v>5.1389332789999997</v>
      </c>
      <c r="BG1058">
        <v>1.621928678</v>
      </c>
      <c r="BH1058">
        <v>1.2267291769999999</v>
      </c>
      <c r="BI1058">
        <v>-0.83769265100000001</v>
      </c>
      <c r="BJ1058">
        <v>-1.7100334269999999</v>
      </c>
      <c r="BK1058">
        <v>15.98</v>
      </c>
      <c r="BL1058">
        <v>16.57</v>
      </c>
      <c r="BM1058">
        <v>14.84</v>
      </c>
      <c r="BN1058">
        <v>14.85</v>
      </c>
      <c r="BO1058">
        <v>-1.41</v>
      </c>
      <c r="BP1058">
        <v>-8.6715867160000002</v>
      </c>
      <c r="BQ1058">
        <v>-0.255</v>
      </c>
      <c r="BR1058">
        <v>-0.30299999999999999</v>
      </c>
      <c r="BS1058">
        <v>0.16200000000000001</v>
      </c>
      <c r="BT1058">
        <v>0.26587878799999998</v>
      </c>
      <c r="BU1058">
        <v>16.577060929999998</v>
      </c>
      <c r="BV1058">
        <v>-9.4612777260000005</v>
      </c>
      <c r="BW1058">
        <v>0.18969724700000001</v>
      </c>
      <c r="BX1058">
        <v>0.66109611599999996</v>
      </c>
      <c r="BY1058">
        <v>2.936005829</v>
      </c>
      <c r="BZ1058">
        <v>2.280430253</v>
      </c>
      <c r="CA1058" t="s">
        <v>60</v>
      </c>
      <c r="CB1058">
        <v>0.27089060100000001</v>
      </c>
      <c r="CC1058">
        <v>1</v>
      </c>
    </row>
    <row r="1059" spans="1:81" x14ac:dyDescent="0.25">
      <c r="A1059">
        <v>2436</v>
      </c>
      <c r="B1059" s="1">
        <v>42496</v>
      </c>
      <c r="C1059">
        <v>2047.7700199999999</v>
      </c>
      <c r="D1059">
        <v>2057.719971</v>
      </c>
      <c r="E1059">
        <v>2039.4499510000001</v>
      </c>
      <c r="F1059">
        <v>2057.139893</v>
      </c>
      <c r="G1059">
        <v>2057.139893</v>
      </c>
      <c r="H1059">
        <v>3796350000</v>
      </c>
      <c r="I1059" s="2">
        <v>727456000000</v>
      </c>
      <c r="J1059">
        <v>-106090000</v>
      </c>
      <c r="K1059" s="3" t="b">
        <f t="shared" si="336"/>
        <v>0</v>
      </c>
      <c r="L1059" s="3" t="b">
        <f t="shared" si="337"/>
        <v>0</v>
      </c>
      <c r="M1059" s="3" t="b">
        <f t="shared" si="338"/>
        <v>0</v>
      </c>
      <c r="N1059" s="3" t="b">
        <f t="shared" si="339"/>
        <v>1</v>
      </c>
      <c r="O1059" s="3" t="b">
        <f t="shared" si="340"/>
        <v>0</v>
      </c>
      <c r="P1059" s="3" t="b">
        <f t="shared" si="341"/>
        <v>0</v>
      </c>
      <c r="Q1059">
        <v>-1682075000</v>
      </c>
      <c r="R1059">
        <v>-2495535000</v>
      </c>
      <c r="S1059">
        <v>-1364461515</v>
      </c>
      <c r="T1059" s="2">
        <v>1114200000000</v>
      </c>
      <c r="U1059">
        <v>1120605895</v>
      </c>
      <c r="V1059" s="3" t="b">
        <f t="shared" si="342"/>
        <v>1</v>
      </c>
      <c r="W1059" s="3" t="b">
        <f t="shared" si="343"/>
        <v>0</v>
      </c>
      <c r="X1059" s="3" t="b">
        <f t="shared" si="344"/>
        <v>0</v>
      </c>
      <c r="Y1059" s="3" t="b">
        <f t="shared" si="345"/>
        <v>0</v>
      </c>
      <c r="Z1059" s="3" t="b">
        <f t="shared" si="346"/>
        <v>0</v>
      </c>
      <c r="AA1059" s="3" t="b">
        <f t="shared" si="347"/>
        <v>0</v>
      </c>
      <c r="AB1059">
        <v>242973358</v>
      </c>
      <c r="AC1059">
        <v>-180720928.80000001</v>
      </c>
      <c r="AD1059">
        <v>198436760.80000001</v>
      </c>
      <c r="AE1059">
        <v>2777593809</v>
      </c>
      <c r="AF1059">
        <v>5546985.4979999997</v>
      </c>
      <c r="AG1059" s="3" t="b">
        <f t="shared" si="348"/>
        <v>1</v>
      </c>
      <c r="AH1059" s="3" t="b">
        <f t="shared" si="349"/>
        <v>0</v>
      </c>
      <c r="AI1059" s="3" t="b">
        <f t="shared" si="350"/>
        <v>0</v>
      </c>
      <c r="AJ1059" s="3" t="b">
        <f t="shared" si="351"/>
        <v>0</v>
      </c>
      <c r="AK1059" s="3" t="b">
        <f t="shared" si="352"/>
        <v>0</v>
      </c>
      <c r="AL1059" s="3" t="b">
        <f t="shared" si="353"/>
        <v>0</v>
      </c>
      <c r="AM1059" s="3" t="b">
        <f t="shared" si="354"/>
        <v>0</v>
      </c>
      <c r="AN1059" s="3" t="b">
        <f t="shared" si="355"/>
        <v>0</v>
      </c>
      <c r="AO1059" s="3" t="b">
        <f t="shared" si="356"/>
        <v>0</v>
      </c>
      <c r="AP1059">
        <v>-3996182.2009999999</v>
      </c>
      <c r="AQ1059">
        <v>-12347778.539999999</v>
      </c>
      <c r="AR1059">
        <v>-10732923.75</v>
      </c>
      <c r="AS1059">
        <v>49.054884850000001</v>
      </c>
      <c r="AT1059">
        <v>0.98897484700000005</v>
      </c>
      <c r="AU1059">
        <v>2.0575390059999998</v>
      </c>
      <c r="AV1059">
        <v>-4.3407129710000003</v>
      </c>
      <c r="AW1059">
        <v>-6.1631453860000001</v>
      </c>
      <c r="AX1059">
        <v>-7.8422254660000004</v>
      </c>
      <c r="AY1059">
        <v>-4.7071703119999997</v>
      </c>
      <c r="AZ1059">
        <v>6.5100100000000003</v>
      </c>
      <c r="BA1059">
        <v>0</v>
      </c>
      <c r="BB1059">
        <v>4.581359526</v>
      </c>
      <c r="BC1059">
        <v>5.083254825</v>
      </c>
      <c r="BD1059">
        <v>0.90126497400000005</v>
      </c>
      <c r="BE1059">
        <v>47.403438559999998</v>
      </c>
      <c r="BF1059">
        <v>2.658528891</v>
      </c>
      <c r="BG1059">
        <v>1.249909779</v>
      </c>
      <c r="BH1059">
        <v>-0.47404290999999998</v>
      </c>
      <c r="BI1059">
        <v>-2.0936381470000001</v>
      </c>
      <c r="BJ1059">
        <v>-2.152379324</v>
      </c>
      <c r="BK1059">
        <v>16.200001</v>
      </c>
      <c r="BL1059">
        <v>16.579999999999998</v>
      </c>
      <c r="BM1059">
        <v>14.71</v>
      </c>
      <c r="BN1059">
        <v>14.72</v>
      </c>
      <c r="BO1059">
        <v>-1.19</v>
      </c>
      <c r="BP1059">
        <v>-7.4795725959999997</v>
      </c>
      <c r="BQ1059">
        <v>-0.66499949999999997</v>
      </c>
      <c r="BR1059">
        <v>-0.27799990000000002</v>
      </c>
      <c r="BS1059">
        <v>3.9E-2</v>
      </c>
      <c r="BT1059">
        <v>0.18745451499999999</v>
      </c>
      <c r="BU1059">
        <v>41.495327099999997</v>
      </c>
      <c r="BV1059">
        <v>-22.242990649999999</v>
      </c>
      <c r="BW1059">
        <v>-4.2875903270000002</v>
      </c>
      <c r="BX1059">
        <v>0.69831284000000005</v>
      </c>
      <c r="BY1059">
        <v>4.1510354190000003</v>
      </c>
      <c r="BZ1059">
        <v>3.9549341130000002</v>
      </c>
      <c r="CA1059" t="s">
        <v>60</v>
      </c>
      <c r="CB1059">
        <v>0.150384614</v>
      </c>
      <c r="CC1059">
        <v>1</v>
      </c>
    </row>
    <row r="1060" spans="1:81" x14ac:dyDescent="0.25">
      <c r="A1060">
        <v>2445</v>
      </c>
      <c r="B1060" s="1">
        <v>42509</v>
      </c>
      <c r="C1060">
        <v>2044.209961</v>
      </c>
      <c r="D1060">
        <v>2044.209961</v>
      </c>
      <c r="E1060">
        <v>2025.910034</v>
      </c>
      <c r="F1060">
        <v>2040.040039</v>
      </c>
      <c r="G1060">
        <v>2040.040039</v>
      </c>
      <c r="H1060">
        <v>3846770000</v>
      </c>
      <c r="I1060" s="2">
        <v>723308000000</v>
      </c>
      <c r="J1060">
        <v>127275000</v>
      </c>
      <c r="K1060" s="3" t="b">
        <f t="shared" si="336"/>
        <v>1</v>
      </c>
      <c r="L1060" s="3" t="b">
        <f t="shared" si="337"/>
        <v>0</v>
      </c>
      <c r="M1060" s="3" t="b">
        <f t="shared" si="338"/>
        <v>0</v>
      </c>
      <c r="N1060" s="3" t="b">
        <f t="shared" si="339"/>
        <v>0</v>
      </c>
      <c r="O1060" s="3" t="b">
        <f t="shared" si="340"/>
        <v>0</v>
      </c>
      <c r="P1060" s="3" t="b">
        <f t="shared" si="341"/>
        <v>0</v>
      </c>
      <c r="Q1060">
        <v>-746191000</v>
      </c>
      <c r="R1060">
        <v>-71374000</v>
      </c>
      <c r="S1060">
        <v>-849033272.70000005</v>
      </c>
      <c r="T1060" s="2">
        <v>1113260000000</v>
      </c>
      <c r="U1060">
        <v>1059393417</v>
      </c>
      <c r="V1060" s="3" t="b">
        <f t="shared" si="342"/>
        <v>1</v>
      </c>
      <c r="W1060" s="3" t="b">
        <f t="shared" si="343"/>
        <v>0</v>
      </c>
      <c r="X1060" s="3" t="b">
        <f t="shared" si="344"/>
        <v>0</v>
      </c>
      <c r="Y1060" s="3" t="b">
        <f t="shared" si="345"/>
        <v>0</v>
      </c>
      <c r="Z1060" s="3" t="b">
        <f t="shared" si="346"/>
        <v>0</v>
      </c>
      <c r="AA1060" s="3" t="b">
        <f t="shared" si="347"/>
        <v>0</v>
      </c>
      <c r="AB1060">
        <v>38904596</v>
      </c>
      <c r="AC1060">
        <v>238901811.09999999</v>
      </c>
      <c r="AD1060">
        <v>-366954313.19999999</v>
      </c>
      <c r="AE1060">
        <v>2740069579</v>
      </c>
      <c r="AF1060">
        <v>-6708674.2029999997</v>
      </c>
      <c r="AG1060" s="3" t="b">
        <f t="shared" si="348"/>
        <v>0</v>
      </c>
      <c r="AH1060" s="3" t="b">
        <f t="shared" si="349"/>
        <v>0</v>
      </c>
      <c r="AI1060" s="3" t="b">
        <f t="shared" si="350"/>
        <v>0</v>
      </c>
      <c r="AJ1060" s="3" t="b">
        <f t="shared" si="351"/>
        <v>1</v>
      </c>
      <c r="AK1060" s="3" t="b">
        <f t="shared" si="352"/>
        <v>0</v>
      </c>
      <c r="AL1060" s="3" t="b">
        <f t="shared" si="353"/>
        <v>0</v>
      </c>
      <c r="AM1060" s="3" t="b">
        <f t="shared" si="354"/>
        <v>0</v>
      </c>
      <c r="AN1060" s="3" t="b">
        <f t="shared" si="355"/>
        <v>0</v>
      </c>
      <c r="AO1060" s="3" t="b">
        <f t="shared" si="356"/>
        <v>0</v>
      </c>
      <c r="AP1060">
        <v>-15542247.48</v>
      </c>
      <c r="AQ1060">
        <v>-7340191.1430000002</v>
      </c>
      <c r="AR1060">
        <v>-5457623.6859999998</v>
      </c>
      <c r="AS1060">
        <v>16.596197449999998</v>
      </c>
      <c r="AT1060">
        <v>-11.791334450000001</v>
      </c>
      <c r="AU1060">
        <v>-41.537018750000001</v>
      </c>
      <c r="AV1060">
        <v>-5.6585151690000002</v>
      </c>
      <c r="AW1060">
        <v>-9.93641109</v>
      </c>
      <c r="AX1060">
        <v>-4.2767239449999996</v>
      </c>
      <c r="AY1060">
        <v>-4.1722022719999998</v>
      </c>
      <c r="AZ1060">
        <v>0</v>
      </c>
      <c r="BA1060">
        <v>7.5899660000000004</v>
      </c>
      <c r="BB1060">
        <v>4.6798654280000003</v>
      </c>
      <c r="BC1060">
        <v>6.2082443730000003</v>
      </c>
      <c r="BD1060">
        <v>0.75381462899999996</v>
      </c>
      <c r="BE1060">
        <v>42.981431239999999</v>
      </c>
      <c r="BF1060">
        <v>-2.252275327</v>
      </c>
      <c r="BG1060">
        <v>-1.0522000730000001</v>
      </c>
      <c r="BH1060">
        <v>-2.3930836599999998</v>
      </c>
      <c r="BI1060">
        <v>-0.77356042899999999</v>
      </c>
      <c r="BJ1060">
        <v>-0.74619336400000003</v>
      </c>
      <c r="BK1060">
        <v>16.370000999999998</v>
      </c>
      <c r="BL1060">
        <v>17.649999999999999</v>
      </c>
      <c r="BM1060">
        <v>16.280000999999999</v>
      </c>
      <c r="BN1060">
        <v>16.329999999999998</v>
      </c>
      <c r="BO1060">
        <v>0.38</v>
      </c>
      <c r="BP1060">
        <v>2.3824451409999998</v>
      </c>
      <c r="BQ1060">
        <v>0.38</v>
      </c>
      <c r="BR1060">
        <v>0.53300000000000003</v>
      </c>
      <c r="BS1060">
        <v>0.38500000000000001</v>
      </c>
      <c r="BT1060">
        <v>0.20878787900000001</v>
      </c>
      <c r="BU1060">
        <v>74.368932040000004</v>
      </c>
      <c r="BV1060">
        <v>-0.79446665400000005</v>
      </c>
      <c r="BW1060">
        <v>3.7422002239999999</v>
      </c>
      <c r="BX1060">
        <v>8.8902003090000008</v>
      </c>
      <c r="BY1060">
        <v>6.573132813</v>
      </c>
      <c r="BZ1060">
        <v>4.7003999109999999</v>
      </c>
      <c r="CA1060" t="s">
        <v>60</v>
      </c>
      <c r="CB1060">
        <v>-0.22408448</v>
      </c>
      <c r="CC1060">
        <v>1</v>
      </c>
    </row>
    <row r="1061" spans="1:81" x14ac:dyDescent="0.25">
      <c r="A1061">
        <v>2446</v>
      </c>
      <c r="B1061" s="1">
        <v>42510</v>
      </c>
      <c r="C1061">
        <v>2041.880005</v>
      </c>
      <c r="D1061">
        <v>2058.3500979999999</v>
      </c>
      <c r="E1061">
        <v>2041.880005</v>
      </c>
      <c r="F1061">
        <v>2052.320068</v>
      </c>
      <c r="G1061">
        <v>2052.320068</v>
      </c>
      <c r="H1061">
        <v>3507650000</v>
      </c>
      <c r="I1061" s="2">
        <v>726815000000</v>
      </c>
      <c r="J1061">
        <v>-169560000</v>
      </c>
      <c r="K1061" s="3" t="b">
        <f t="shared" si="336"/>
        <v>0</v>
      </c>
      <c r="L1061" s="3" t="b">
        <f t="shared" si="337"/>
        <v>0</v>
      </c>
      <c r="M1061" s="3" t="b">
        <f t="shared" si="338"/>
        <v>0</v>
      </c>
      <c r="N1061" s="3" t="b">
        <f t="shared" si="339"/>
        <v>1</v>
      </c>
      <c r="O1061" s="3" t="b">
        <f t="shared" si="340"/>
        <v>0</v>
      </c>
      <c r="P1061" s="3" t="b">
        <f t="shared" si="341"/>
        <v>0</v>
      </c>
      <c r="Q1061">
        <v>743983000</v>
      </c>
      <c r="R1061">
        <v>-43897000</v>
      </c>
      <c r="S1061">
        <v>-903212000</v>
      </c>
      <c r="T1061" s="2">
        <v>1114200000000</v>
      </c>
      <c r="U1061">
        <v>1516443112</v>
      </c>
      <c r="V1061" s="3" t="b">
        <f t="shared" si="342"/>
        <v>1</v>
      </c>
      <c r="W1061" s="3" t="b">
        <f t="shared" si="343"/>
        <v>0</v>
      </c>
      <c r="X1061" s="3" t="b">
        <f t="shared" si="344"/>
        <v>0</v>
      </c>
      <c r="Y1061" s="3" t="b">
        <f t="shared" si="345"/>
        <v>0</v>
      </c>
      <c r="Z1061" s="3" t="b">
        <f t="shared" si="346"/>
        <v>0</v>
      </c>
      <c r="AA1061" s="3" t="b">
        <f t="shared" si="347"/>
        <v>0</v>
      </c>
      <c r="AB1061">
        <v>1126766384</v>
      </c>
      <c r="AC1061">
        <v>423982847.39999998</v>
      </c>
      <c r="AD1061">
        <v>-245930337</v>
      </c>
      <c r="AE1061">
        <v>2761183892</v>
      </c>
      <c r="AF1061">
        <v>3427730.375</v>
      </c>
      <c r="AG1061" s="3" t="b">
        <f t="shared" si="348"/>
        <v>1</v>
      </c>
      <c r="AH1061" s="3" t="b">
        <f t="shared" si="349"/>
        <v>0</v>
      </c>
      <c r="AI1061" s="3" t="b">
        <f t="shared" si="350"/>
        <v>0</v>
      </c>
      <c r="AJ1061" s="3" t="b">
        <f t="shared" si="351"/>
        <v>0</v>
      </c>
      <c r="AK1061" s="3" t="b">
        <f t="shared" si="352"/>
        <v>0</v>
      </c>
      <c r="AL1061" s="3" t="b">
        <f t="shared" si="353"/>
        <v>0</v>
      </c>
      <c r="AM1061" s="3" t="b">
        <f t="shared" si="354"/>
        <v>0</v>
      </c>
      <c r="AN1061" s="3" t="b">
        <f t="shared" si="355"/>
        <v>0</v>
      </c>
      <c r="AO1061" s="3" t="b">
        <f t="shared" si="356"/>
        <v>0</v>
      </c>
      <c r="AP1061">
        <v>883204.13419999997</v>
      </c>
      <c r="AQ1061">
        <v>-7536470.8310000002</v>
      </c>
      <c r="AR1061">
        <v>-6139986.1430000002</v>
      </c>
      <c r="AS1061">
        <v>31.01953177</v>
      </c>
      <c r="AT1061">
        <v>14.42333432</v>
      </c>
      <c r="AU1061">
        <v>86.90746394</v>
      </c>
      <c r="AV1061">
        <v>1.3159999330000001</v>
      </c>
      <c r="AW1061">
        <v>-0.247242252</v>
      </c>
      <c r="AX1061">
        <v>-4.9029305040000004</v>
      </c>
      <c r="AY1061">
        <v>-4.273813241</v>
      </c>
      <c r="AZ1061">
        <v>12.280029000000001</v>
      </c>
      <c r="BA1061">
        <v>0</v>
      </c>
      <c r="BB1061">
        <v>5.2227342539999997</v>
      </c>
      <c r="BC1061">
        <v>5.7647983460000001</v>
      </c>
      <c r="BD1061">
        <v>0.90596998200000001</v>
      </c>
      <c r="BE1061">
        <v>47.533276530000002</v>
      </c>
      <c r="BF1061">
        <v>4.5518452810000003</v>
      </c>
      <c r="BG1061">
        <v>1.1497849769999999</v>
      </c>
      <c r="BH1061">
        <v>0.50900600799999995</v>
      </c>
      <c r="BI1061">
        <v>-0.90531841000000002</v>
      </c>
      <c r="BJ1061">
        <v>-0.81984436299999996</v>
      </c>
      <c r="BK1061">
        <v>16.129999000000002</v>
      </c>
      <c r="BL1061">
        <v>16.299999</v>
      </c>
      <c r="BM1061">
        <v>15.11</v>
      </c>
      <c r="BN1061">
        <v>15.2</v>
      </c>
      <c r="BO1061">
        <v>-1.1299999999999999</v>
      </c>
      <c r="BP1061">
        <v>-6.9197795470000001</v>
      </c>
      <c r="BQ1061">
        <v>-0.375</v>
      </c>
      <c r="BR1061">
        <v>-7.2999999999999995E-2</v>
      </c>
      <c r="BS1061">
        <v>0.18</v>
      </c>
      <c r="BT1061">
        <v>0.20599999999999999</v>
      </c>
      <c r="BU1061">
        <v>52.42718447</v>
      </c>
      <c r="BV1061">
        <v>-21.94174757</v>
      </c>
      <c r="BW1061">
        <v>-11.36810711</v>
      </c>
      <c r="BX1061">
        <v>-4.4166508029999996</v>
      </c>
      <c r="BY1061">
        <v>1.734966263</v>
      </c>
      <c r="BZ1061">
        <v>4.1036393269999998</v>
      </c>
      <c r="CA1061" t="s">
        <v>61</v>
      </c>
      <c r="CB1061">
        <v>0.35709920699999997</v>
      </c>
      <c r="CC1061">
        <v>1</v>
      </c>
    </row>
    <row r="1062" spans="1:81" x14ac:dyDescent="0.25">
      <c r="A1062">
        <v>2448</v>
      </c>
      <c r="B1062" s="1">
        <v>42514</v>
      </c>
      <c r="C1062">
        <v>2052.6499020000001</v>
      </c>
      <c r="D1062">
        <v>2079.669922</v>
      </c>
      <c r="E1062">
        <v>2052.6499020000001</v>
      </c>
      <c r="F1062">
        <v>2076.0600589999999</v>
      </c>
      <c r="G1062">
        <v>2076.0600589999999</v>
      </c>
      <c r="H1062">
        <v>3627340000</v>
      </c>
      <c r="I1062" s="2">
        <v>727387000000</v>
      </c>
      <c r="J1062">
        <v>285930000</v>
      </c>
      <c r="K1062" s="3" t="b">
        <f t="shared" si="336"/>
        <v>1</v>
      </c>
      <c r="L1062" s="3" t="b">
        <f t="shared" si="337"/>
        <v>0</v>
      </c>
      <c r="M1062" s="3" t="b">
        <f t="shared" si="338"/>
        <v>0</v>
      </c>
      <c r="N1062" s="3" t="b">
        <f t="shared" si="339"/>
        <v>0</v>
      </c>
      <c r="O1062" s="3" t="b">
        <f t="shared" si="340"/>
        <v>0</v>
      </c>
      <c r="P1062" s="3" t="b">
        <f t="shared" si="341"/>
        <v>0</v>
      </c>
      <c r="Q1062">
        <v>918305000</v>
      </c>
      <c r="R1062">
        <v>91765000</v>
      </c>
      <c r="S1062">
        <v>-295615272.69999999</v>
      </c>
      <c r="T1062" s="2">
        <v>1114370000000</v>
      </c>
      <c r="U1062">
        <v>87778501.780000001</v>
      </c>
      <c r="V1062" s="3" t="b">
        <f t="shared" si="342"/>
        <v>1</v>
      </c>
      <c r="W1062" s="3" t="b">
        <f t="shared" si="343"/>
        <v>0</v>
      </c>
      <c r="X1062" s="3" t="b">
        <f t="shared" si="344"/>
        <v>0</v>
      </c>
      <c r="Y1062" s="3" t="b">
        <f t="shared" si="345"/>
        <v>0</v>
      </c>
      <c r="Z1062" s="3" t="b">
        <f t="shared" si="346"/>
        <v>0</v>
      </c>
      <c r="AA1062" s="3" t="b">
        <f t="shared" si="347"/>
        <v>0</v>
      </c>
      <c r="AB1062">
        <v>86173579.430000007</v>
      </c>
      <c r="AC1062">
        <v>487353412.60000002</v>
      </c>
      <c r="AD1062">
        <v>69550435.299999997</v>
      </c>
      <c r="AE1062">
        <v>2804438842</v>
      </c>
      <c r="AF1062">
        <v>21627474.890000001</v>
      </c>
      <c r="AG1062" s="3" t="b">
        <f t="shared" si="348"/>
        <v>1</v>
      </c>
      <c r="AH1062" s="3" t="b">
        <f t="shared" si="349"/>
        <v>0</v>
      </c>
      <c r="AI1062" s="3" t="b">
        <f t="shared" si="350"/>
        <v>0</v>
      </c>
      <c r="AJ1062" s="3" t="b">
        <f t="shared" si="351"/>
        <v>0</v>
      </c>
      <c r="AK1062" s="3" t="b">
        <f t="shared" si="352"/>
        <v>0</v>
      </c>
      <c r="AL1062" s="3" t="b">
        <f t="shared" si="353"/>
        <v>0</v>
      </c>
      <c r="AM1062" s="3" t="b">
        <f t="shared" si="354"/>
        <v>0</v>
      </c>
      <c r="AN1062" s="3" t="b">
        <f t="shared" si="355"/>
        <v>0</v>
      </c>
      <c r="AO1062" s="3" t="b">
        <f t="shared" si="356"/>
        <v>0</v>
      </c>
      <c r="AP1062">
        <v>18673571.030000001</v>
      </c>
      <c r="AQ1062">
        <v>11496305.619999999</v>
      </c>
      <c r="AR1062">
        <v>-1407484.5889999999</v>
      </c>
      <c r="AS1062">
        <v>58.903002309999998</v>
      </c>
      <c r="AT1062">
        <v>32.910518039999999</v>
      </c>
      <c r="AU1062">
        <v>126.61551590000001</v>
      </c>
      <c r="AV1062">
        <v>13.941735270000001</v>
      </c>
      <c r="AW1062">
        <v>12.189336709999999</v>
      </c>
      <c r="AX1062">
        <v>7.0427227620000004</v>
      </c>
      <c r="AY1062">
        <v>-0.76137897799999998</v>
      </c>
      <c r="AZ1062">
        <v>28.020019999999999</v>
      </c>
      <c r="BA1062">
        <v>0</v>
      </c>
      <c r="BB1062">
        <v>6.5047059640000002</v>
      </c>
      <c r="BC1062">
        <v>5.2545474360000002</v>
      </c>
      <c r="BD1062">
        <v>1.2379193529999999</v>
      </c>
      <c r="BE1062">
        <v>55.315637330000001</v>
      </c>
      <c r="BF1062">
        <v>9.1652226429999999</v>
      </c>
      <c r="BG1062">
        <v>3.891180404</v>
      </c>
      <c r="BH1062">
        <v>3.5619756439999999</v>
      </c>
      <c r="BI1062">
        <v>2.3332844970000002</v>
      </c>
      <c r="BJ1062">
        <v>0.106204594</v>
      </c>
      <c r="BK1062">
        <v>16.030000999999999</v>
      </c>
      <c r="BL1062">
        <v>16.059999000000001</v>
      </c>
      <c r="BM1062">
        <v>14.36</v>
      </c>
      <c r="BN1062">
        <v>14.42</v>
      </c>
      <c r="BO1062">
        <v>-1.4</v>
      </c>
      <c r="BP1062">
        <v>-8.8495575219999996</v>
      </c>
      <c r="BQ1062">
        <v>-0.39</v>
      </c>
      <c r="BR1062">
        <v>-0.51100000000000001</v>
      </c>
      <c r="BS1062">
        <v>-0.35699999999999998</v>
      </c>
      <c r="BT1062">
        <v>8.2242423999999995E-2</v>
      </c>
      <c r="BU1062">
        <v>37.2815534</v>
      </c>
      <c r="BV1062">
        <v>-27.184466019999999</v>
      </c>
      <c r="BW1062">
        <v>-7.5728155340000001</v>
      </c>
      <c r="BX1062">
        <v>-9.9223300969999997</v>
      </c>
      <c r="BY1062">
        <v>-8.5666603210000005</v>
      </c>
      <c r="BZ1062">
        <v>0.85120255199999995</v>
      </c>
      <c r="CA1062" t="s">
        <v>61</v>
      </c>
      <c r="CB1062">
        <v>0.74043752299999999</v>
      </c>
      <c r="CC1062">
        <v>1</v>
      </c>
    </row>
    <row r="1063" spans="1:81" x14ac:dyDescent="0.25">
      <c r="A1063">
        <v>2464</v>
      </c>
      <c r="B1063" s="1">
        <v>42537</v>
      </c>
      <c r="C1063">
        <v>2066.360107</v>
      </c>
      <c r="D1063">
        <v>2079.6201169999999</v>
      </c>
      <c r="E1063">
        <v>2050.3701169999999</v>
      </c>
      <c r="F1063">
        <v>2077.98999</v>
      </c>
      <c r="G1063">
        <v>2077.98999</v>
      </c>
      <c r="H1063">
        <v>3628280000</v>
      </c>
      <c r="I1063" s="2">
        <v>726775000000</v>
      </c>
      <c r="J1063">
        <v>41780000</v>
      </c>
      <c r="K1063" s="3" t="b">
        <f t="shared" si="336"/>
        <v>1</v>
      </c>
      <c r="L1063" s="3" t="b">
        <f t="shared" si="337"/>
        <v>0</v>
      </c>
      <c r="M1063" s="3" t="b">
        <f t="shared" si="338"/>
        <v>0</v>
      </c>
      <c r="N1063" s="3" t="b">
        <f t="shared" si="339"/>
        <v>0</v>
      </c>
      <c r="O1063" s="3" t="b">
        <f t="shared" si="340"/>
        <v>0</v>
      </c>
      <c r="P1063" s="3" t="b">
        <f t="shared" si="341"/>
        <v>0</v>
      </c>
      <c r="Q1063">
        <v>-1457335000</v>
      </c>
      <c r="R1063">
        <v>-2144097000</v>
      </c>
      <c r="S1063">
        <v>-1145034545</v>
      </c>
      <c r="T1063" s="2">
        <v>1127870000000</v>
      </c>
      <c r="U1063">
        <v>219756272.69999999</v>
      </c>
      <c r="V1063" s="3" t="b">
        <f t="shared" si="342"/>
        <v>1</v>
      </c>
      <c r="W1063" s="3" t="b">
        <f t="shared" si="343"/>
        <v>0</v>
      </c>
      <c r="X1063" s="3" t="b">
        <f t="shared" si="344"/>
        <v>0</v>
      </c>
      <c r="Y1063" s="3" t="b">
        <f t="shared" si="345"/>
        <v>0</v>
      </c>
      <c r="Z1063" s="3" t="b">
        <f t="shared" si="346"/>
        <v>0</v>
      </c>
      <c r="AA1063" s="3" t="b">
        <f t="shared" si="347"/>
        <v>0</v>
      </c>
      <c r="AB1063">
        <v>197044183.19999999</v>
      </c>
      <c r="AC1063">
        <v>-483898335.5</v>
      </c>
      <c r="AD1063">
        <v>-179906717.19999999</v>
      </c>
      <c r="AE1063">
        <v>2808888923</v>
      </c>
      <c r="AF1063">
        <v>2421277.9870000002</v>
      </c>
      <c r="AG1063" s="3" t="b">
        <f t="shared" si="348"/>
        <v>1</v>
      </c>
      <c r="AH1063" s="3" t="b">
        <f t="shared" si="349"/>
        <v>0</v>
      </c>
      <c r="AI1063" s="3" t="b">
        <f t="shared" si="350"/>
        <v>0</v>
      </c>
      <c r="AJ1063" s="3" t="b">
        <f t="shared" si="351"/>
        <v>0</v>
      </c>
      <c r="AK1063" s="3" t="b">
        <f t="shared" si="352"/>
        <v>0</v>
      </c>
      <c r="AL1063" s="3" t="b">
        <f t="shared" si="353"/>
        <v>0</v>
      </c>
      <c r="AM1063" s="3" t="b">
        <f t="shared" si="354"/>
        <v>0</v>
      </c>
      <c r="AN1063" s="3" t="b">
        <f t="shared" si="355"/>
        <v>0</v>
      </c>
      <c r="AO1063" s="3" t="b">
        <f t="shared" si="356"/>
        <v>0</v>
      </c>
      <c r="AP1063">
        <v>-1228733.044</v>
      </c>
      <c r="AQ1063">
        <v>-7218382.9220000003</v>
      </c>
      <c r="AR1063">
        <v>-7724165.6299999999</v>
      </c>
      <c r="AS1063">
        <v>55.029530579999999</v>
      </c>
      <c r="AT1063">
        <v>6.8575538580000002</v>
      </c>
      <c r="AU1063">
        <v>14.23556666</v>
      </c>
      <c r="AV1063">
        <v>1.4105671900000001</v>
      </c>
      <c r="AW1063">
        <v>-0.74284381700000002</v>
      </c>
      <c r="AX1063">
        <v>-4.6196331439999998</v>
      </c>
      <c r="AY1063">
        <v>-5.8082821019999997</v>
      </c>
      <c r="AZ1063">
        <v>6.4899899999999997</v>
      </c>
      <c r="BA1063">
        <v>0</v>
      </c>
      <c r="BB1063">
        <v>4.1541460749999999</v>
      </c>
      <c r="BC1063">
        <v>4.5699723780000001</v>
      </c>
      <c r="BD1063">
        <v>0.90900901199999995</v>
      </c>
      <c r="BE1063">
        <v>47.61680046</v>
      </c>
      <c r="BF1063">
        <v>2.9396739780000001</v>
      </c>
      <c r="BG1063">
        <v>0.76297562600000002</v>
      </c>
      <c r="BH1063">
        <v>-9.3136300000000005E-2</v>
      </c>
      <c r="BI1063">
        <v>-1.6027227930000001</v>
      </c>
      <c r="BJ1063">
        <v>-2.3898909499999998</v>
      </c>
      <c r="BK1063">
        <v>20.799999</v>
      </c>
      <c r="BL1063">
        <v>22.889999</v>
      </c>
      <c r="BM1063">
        <v>19.239999999999998</v>
      </c>
      <c r="BN1063">
        <v>19.370000999999998</v>
      </c>
      <c r="BO1063">
        <v>-0.76999799999999996</v>
      </c>
      <c r="BP1063">
        <v>-3.8232275979999999</v>
      </c>
      <c r="BQ1063">
        <v>-0.56499949999999999</v>
      </c>
      <c r="BR1063">
        <v>-0.51599950000000006</v>
      </c>
      <c r="BS1063">
        <v>0.38500000000000001</v>
      </c>
      <c r="BT1063">
        <v>0.93236363600000005</v>
      </c>
      <c r="BU1063">
        <v>65.388413510000007</v>
      </c>
      <c r="BV1063">
        <v>-13.213270809999999</v>
      </c>
      <c r="BW1063">
        <v>-8.7136607399999999</v>
      </c>
      <c r="BX1063">
        <v>-10.663866909999999</v>
      </c>
      <c r="BY1063">
        <v>-6.6073810589999997</v>
      </c>
      <c r="BZ1063">
        <v>8.0571776830000008</v>
      </c>
      <c r="CA1063" t="s">
        <v>61</v>
      </c>
      <c r="CB1063">
        <v>0.13281528200000001</v>
      </c>
      <c r="CC1063">
        <v>1</v>
      </c>
    </row>
    <row r="1064" spans="1:81" x14ac:dyDescent="0.25">
      <c r="A1064">
        <v>2472</v>
      </c>
      <c r="B1064" s="1">
        <v>42549</v>
      </c>
      <c r="C1064">
        <v>2006.670044</v>
      </c>
      <c r="D1064">
        <v>2036.089966</v>
      </c>
      <c r="E1064">
        <v>2006.670044</v>
      </c>
      <c r="F1064">
        <v>2036.089966</v>
      </c>
      <c r="G1064">
        <v>2036.089966</v>
      </c>
      <c r="H1064">
        <v>4385810000</v>
      </c>
      <c r="I1064" s="2">
        <v>720010000000</v>
      </c>
      <c r="J1064">
        <v>-522705000</v>
      </c>
      <c r="K1064" s="3" t="b">
        <f t="shared" si="336"/>
        <v>0</v>
      </c>
      <c r="L1064" s="3" t="b">
        <f t="shared" si="337"/>
        <v>0</v>
      </c>
      <c r="M1064" s="3" t="b">
        <f t="shared" si="338"/>
        <v>0</v>
      </c>
      <c r="N1064" s="3" t="b">
        <f t="shared" si="339"/>
        <v>1</v>
      </c>
      <c r="O1064" s="3" t="b">
        <f t="shared" si="340"/>
        <v>0</v>
      </c>
      <c r="P1064" s="3" t="b">
        <f t="shared" si="341"/>
        <v>0</v>
      </c>
      <c r="Q1064">
        <v>-3135980000</v>
      </c>
      <c r="R1064">
        <v>-2371851000</v>
      </c>
      <c r="S1064">
        <v>-625511030.29999995</v>
      </c>
      <c r="T1064" s="2">
        <v>1122710000000</v>
      </c>
      <c r="U1064">
        <v>687268657.5</v>
      </c>
      <c r="V1064" s="3" t="b">
        <f t="shared" si="342"/>
        <v>1</v>
      </c>
      <c r="W1064" s="3" t="b">
        <f t="shared" si="343"/>
        <v>0</v>
      </c>
      <c r="X1064" s="3" t="b">
        <f t="shared" si="344"/>
        <v>0</v>
      </c>
      <c r="Y1064" s="3" t="b">
        <f t="shared" si="345"/>
        <v>0</v>
      </c>
      <c r="Z1064" s="3" t="b">
        <f t="shared" si="346"/>
        <v>0</v>
      </c>
      <c r="AA1064" s="3" t="b">
        <f t="shared" si="347"/>
        <v>0</v>
      </c>
      <c r="AB1064">
        <v>-1858296400</v>
      </c>
      <c r="AC1064">
        <v>-1336162132</v>
      </c>
      <c r="AD1064">
        <v>-722770478.29999995</v>
      </c>
      <c r="AE1064">
        <v>2567253841</v>
      </c>
      <c r="AF1064">
        <v>-10174757.99</v>
      </c>
      <c r="AG1064" s="3" t="b">
        <f t="shared" si="348"/>
        <v>0</v>
      </c>
      <c r="AH1064" s="3" t="b">
        <f t="shared" si="349"/>
        <v>0</v>
      </c>
      <c r="AI1064" s="3" t="b">
        <f t="shared" si="350"/>
        <v>0</v>
      </c>
      <c r="AJ1064" s="3" t="b">
        <f t="shared" si="351"/>
        <v>1</v>
      </c>
      <c r="AK1064" s="3" t="b">
        <f t="shared" si="352"/>
        <v>0</v>
      </c>
      <c r="AL1064" s="3" t="b">
        <f t="shared" si="353"/>
        <v>0</v>
      </c>
      <c r="AM1064" s="3" t="b">
        <f t="shared" si="354"/>
        <v>0</v>
      </c>
      <c r="AN1064" s="3" t="b">
        <f t="shared" si="355"/>
        <v>0</v>
      </c>
      <c r="AO1064" s="3" t="b">
        <f t="shared" si="356"/>
        <v>0</v>
      </c>
      <c r="AP1064">
        <v>-97803128.379999995</v>
      </c>
      <c r="AQ1064">
        <v>-86953390.920000002</v>
      </c>
      <c r="AR1064">
        <v>-31500399.420000002</v>
      </c>
      <c r="AS1064">
        <v>34.461017869999999</v>
      </c>
      <c r="AT1064">
        <v>27.58588374</v>
      </c>
      <c r="AU1064">
        <v>401.2413904</v>
      </c>
      <c r="AV1064">
        <v>11.154854780000001</v>
      </c>
      <c r="AW1064">
        <v>-17.897475669999999</v>
      </c>
      <c r="AX1064">
        <v>-14.2387356</v>
      </c>
      <c r="AY1064">
        <v>-3.3177535790000001</v>
      </c>
      <c r="AZ1064">
        <v>35.549926999999997</v>
      </c>
      <c r="BA1064">
        <v>0</v>
      </c>
      <c r="BB1064">
        <v>7.2587876339999999</v>
      </c>
      <c r="BC1064">
        <v>10.11775263</v>
      </c>
      <c r="BD1064">
        <v>0.71743082700000005</v>
      </c>
      <c r="BE1064">
        <v>41.773491870000001</v>
      </c>
      <c r="BF1064">
        <v>9.9650096470000005</v>
      </c>
      <c r="BG1064">
        <v>1.8438837720000001</v>
      </c>
      <c r="BH1064">
        <v>-6.4438495749999998</v>
      </c>
      <c r="BI1064">
        <v>-4.7904616989999997</v>
      </c>
      <c r="BJ1064">
        <v>-0.84852259299999999</v>
      </c>
      <c r="BK1064">
        <v>21.76</v>
      </c>
      <c r="BL1064">
        <v>22.07</v>
      </c>
      <c r="BM1064">
        <v>18.75</v>
      </c>
      <c r="BN1064">
        <v>18.75</v>
      </c>
      <c r="BO1064">
        <v>-5.0999999999999996</v>
      </c>
      <c r="BP1064">
        <v>-21.383647799999999</v>
      </c>
      <c r="BQ1064">
        <v>-3.5049999999999999</v>
      </c>
      <c r="BR1064">
        <v>0.25900000000000001</v>
      </c>
      <c r="BS1064">
        <v>0.17599999999999999</v>
      </c>
      <c r="BT1064">
        <v>0.30260605499999998</v>
      </c>
      <c r="BU1064">
        <v>43.071431650000001</v>
      </c>
      <c r="BV1064">
        <v>-36.42857403</v>
      </c>
      <c r="BW1064">
        <v>-26.689136250000001</v>
      </c>
      <c r="BX1064">
        <v>-2.1363735240000001</v>
      </c>
      <c r="BY1064">
        <v>-4.507494919</v>
      </c>
      <c r="BZ1064">
        <v>-0.44993472200000001</v>
      </c>
      <c r="CA1064" t="s">
        <v>61</v>
      </c>
      <c r="CB1064">
        <v>0.645288945</v>
      </c>
      <c r="CC1064">
        <v>1</v>
      </c>
    </row>
    <row r="1065" spans="1:81" x14ac:dyDescent="0.25">
      <c r="A1065">
        <v>2473</v>
      </c>
      <c r="B1065" s="1">
        <v>42550</v>
      </c>
      <c r="C1065">
        <v>2042.6899410000001</v>
      </c>
      <c r="D1065">
        <v>2073.1298830000001</v>
      </c>
      <c r="E1065">
        <v>2042.6899410000001</v>
      </c>
      <c r="F1065">
        <v>2070.7700199999999</v>
      </c>
      <c r="G1065">
        <v>2070.7700199999999</v>
      </c>
      <c r="H1065">
        <v>4241740000</v>
      </c>
      <c r="I1065" s="2">
        <v>724252000000</v>
      </c>
      <c r="J1065">
        <v>4313775000</v>
      </c>
      <c r="K1065" s="3" t="b">
        <f t="shared" si="336"/>
        <v>1</v>
      </c>
      <c r="L1065" s="3" t="b">
        <f t="shared" si="337"/>
        <v>0</v>
      </c>
      <c r="M1065" s="3" t="b">
        <f t="shared" si="338"/>
        <v>0</v>
      </c>
      <c r="N1065" s="3" t="b">
        <f t="shared" si="339"/>
        <v>0</v>
      </c>
      <c r="O1065" s="3" t="b">
        <f t="shared" si="340"/>
        <v>0</v>
      </c>
      <c r="P1065" s="3" t="b">
        <f t="shared" si="341"/>
        <v>0</v>
      </c>
      <c r="Q1065">
        <v>1397480000</v>
      </c>
      <c r="R1065">
        <v>-984765000</v>
      </c>
      <c r="S1065">
        <v>-623256303</v>
      </c>
      <c r="T1065" s="2">
        <v>1126290000000</v>
      </c>
      <c r="U1065">
        <v>3984933201</v>
      </c>
      <c r="V1065" s="3" t="b">
        <f t="shared" si="342"/>
        <v>1</v>
      </c>
      <c r="W1065" s="3" t="b">
        <f t="shared" si="343"/>
        <v>0</v>
      </c>
      <c r="X1065" s="3" t="b">
        <f t="shared" si="344"/>
        <v>0</v>
      </c>
      <c r="Y1065" s="3" t="b">
        <f t="shared" si="345"/>
        <v>0</v>
      </c>
      <c r="Z1065" s="3" t="b">
        <f t="shared" si="346"/>
        <v>0</v>
      </c>
      <c r="AA1065" s="3" t="b">
        <f t="shared" si="347"/>
        <v>0</v>
      </c>
      <c r="AB1065">
        <v>1926159115</v>
      </c>
      <c r="AC1065">
        <v>-183847742.59999999</v>
      </c>
      <c r="AD1065">
        <v>-675743148.20000005</v>
      </c>
      <c r="AE1065">
        <v>2639502010</v>
      </c>
      <c r="AF1065">
        <v>75092368.709999993</v>
      </c>
      <c r="AG1065" s="3" t="b">
        <f t="shared" si="348"/>
        <v>1</v>
      </c>
      <c r="AH1065" s="3" t="b">
        <f t="shared" si="349"/>
        <v>0</v>
      </c>
      <c r="AI1065" s="3" t="b">
        <f t="shared" si="350"/>
        <v>0</v>
      </c>
      <c r="AJ1065" s="3" t="b">
        <f t="shared" si="351"/>
        <v>0</v>
      </c>
      <c r="AK1065" s="3" t="b">
        <f t="shared" si="352"/>
        <v>0</v>
      </c>
      <c r="AL1065" s="3" t="b">
        <f t="shared" si="353"/>
        <v>0</v>
      </c>
      <c r="AM1065" s="3" t="b">
        <f t="shared" si="354"/>
        <v>0</v>
      </c>
      <c r="AN1065" s="3" t="b">
        <f t="shared" si="355"/>
        <v>0</v>
      </c>
      <c r="AO1065" s="3" t="b">
        <f t="shared" si="356"/>
        <v>0</v>
      </c>
      <c r="AP1065">
        <v>23363252.780000001</v>
      </c>
      <c r="AQ1065">
        <v>-46234997.740000002</v>
      </c>
      <c r="AR1065">
        <v>-32599732.949999999</v>
      </c>
      <c r="AS1065">
        <v>61.371901190000003</v>
      </c>
      <c r="AT1065">
        <v>26.910883330000001</v>
      </c>
      <c r="AU1065">
        <v>78.090796490000002</v>
      </c>
      <c r="AV1065">
        <v>27.248383539999999</v>
      </c>
      <c r="AW1065">
        <v>17.524766240000002</v>
      </c>
      <c r="AX1065">
        <v>-3.9667578809999999</v>
      </c>
      <c r="AY1065">
        <v>-2.6615467769999999</v>
      </c>
      <c r="AZ1065">
        <v>34.680053999999998</v>
      </c>
      <c r="BA1065">
        <v>0</v>
      </c>
      <c r="BB1065">
        <v>9.2174495170000004</v>
      </c>
      <c r="BC1065">
        <v>9.3950560139999997</v>
      </c>
      <c r="BD1065">
        <v>0.98109574899999996</v>
      </c>
      <c r="BE1065">
        <v>49.522883970000002</v>
      </c>
      <c r="BF1065">
        <v>7.7493920989999996</v>
      </c>
      <c r="BG1065">
        <v>8.857200873</v>
      </c>
      <c r="BH1065">
        <v>4.4276488580000004</v>
      </c>
      <c r="BI1065">
        <v>-1.958761736</v>
      </c>
      <c r="BJ1065">
        <v>-0.793328904</v>
      </c>
      <c r="BK1065">
        <v>18.120000999999998</v>
      </c>
      <c r="BL1065">
        <v>18.27</v>
      </c>
      <c r="BM1065">
        <v>16.48</v>
      </c>
      <c r="BN1065">
        <v>16.639999</v>
      </c>
      <c r="BO1065">
        <v>-2.110001</v>
      </c>
      <c r="BP1065">
        <v>-11.25333867</v>
      </c>
      <c r="BQ1065">
        <v>-3.6050005000000001</v>
      </c>
      <c r="BR1065">
        <v>-3.2460002999999999</v>
      </c>
      <c r="BS1065">
        <v>-0.82300019999999996</v>
      </c>
      <c r="BT1065">
        <v>9.7757436000000003E-2</v>
      </c>
      <c r="BU1065">
        <v>27.999994860000001</v>
      </c>
      <c r="BV1065">
        <v>-15.07143679</v>
      </c>
      <c r="BW1065">
        <v>-25.75000541</v>
      </c>
      <c r="BX1065">
        <v>-24.17777019</v>
      </c>
      <c r="BY1065">
        <v>-8.6463837259999998</v>
      </c>
      <c r="BZ1065">
        <v>-1.786986338</v>
      </c>
      <c r="CA1065" t="s">
        <v>61</v>
      </c>
      <c r="CB1065">
        <v>0.95936098000000003</v>
      </c>
      <c r="CC1065">
        <v>1</v>
      </c>
    </row>
    <row r="1066" spans="1:81" x14ac:dyDescent="0.25">
      <c r="A1066">
        <v>2474</v>
      </c>
      <c r="B1066" s="1">
        <v>42551</v>
      </c>
      <c r="C1066">
        <v>2073.169922</v>
      </c>
      <c r="D1066">
        <v>2098.9399410000001</v>
      </c>
      <c r="E1066">
        <v>2070</v>
      </c>
      <c r="F1066">
        <v>2098.860107</v>
      </c>
      <c r="G1066">
        <v>2098.860107</v>
      </c>
      <c r="H1066">
        <v>4622820000</v>
      </c>
      <c r="I1066" s="2">
        <v>728875000000</v>
      </c>
      <c r="J1066">
        <v>4432280000</v>
      </c>
      <c r="K1066" s="3" t="b">
        <f t="shared" si="336"/>
        <v>1</v>
      </c>
      <c r="L1066" s="3" t="b">
        <f t="shared" si="337"/>
        <v>0</v>
      </c>
      <c r="M1066" s="3" t="b">
        <f t="shared" si="338"/>
        <v>0</v>
      </c>
      <c r="N1066" s="3" t="b">
        <f t="shared" si="339"/>
        <v>0</v>
      </c>
      <c r="O1066" s="3" t="b">
        <f t="shared" si="340"/>
        <v>0</v>
      </c>
      <c r="P1066" s="3" t="b">
        <f t="shared" si="341"/>
        <v>0</v>
      </c>
      <c r="Q1066">
        <v>4399285000</v>
      </c>
      <c r="R1066">
        <v>2426585000</v>
      </c>
      <c r="S1066">
        <v>-140351878.80000001</v>
      </c>
      <c r="T1066" s="2">
        <v>1130890000000</v>
      </c>
      <c r="U1066">
        <v>4090685645</v>
      </c>
      <c r="V1066" s="3" t="b">
        <f t="shared" si="342"/>
        <v>1</v>
      </c>
      <c r="W1066" s="3" t="b">
        <f t="shared" si="343"/>
        <v>0</v>
      </c>
      <c r="X1066" s="3" t="b">
        <f t="shared" si="344"/>
        <v>0</v>
      </c>
      <c r="Y1066" s="3" t="b">
        <f t="shared" si="345"/>
        <v>0</v>
      </c>
      <c r="Z1066" s="3" t="b">
        <f t="shared" si="346"/>
        <v>0</v>
      </c>
      <c r="AA1066" s="3" t="b">
        <f t="shared" si="347"/>
        <v>0</v>
      </c>
      <c r="AB1066">
        <v>4128560028</v>
      </c>
      <c r="AC1066">
        <v>2708168361</v>
      </c>
      <c r="AD1066">
        <v>-182932532.5</v>
      </c>
      <c r="AE1066">
        <v>2702210768</v>
      </c>
      <c r="AF1066">
        <v>67478463.549999997</v>
      </c>
      <c r="AG1066" s="3" t="b">
        <f t="shared" si="348"/>
        <v>1</v>
      </c>
      <c r="AH1066" s="3" t="b">
        <f t="shared" si="349"/>
        <v>0</v>
      </c>
      <c r="AI1066" s="3" t="b">
        <f t="shared" si="350"/>
        <v>0</v>
      </c>
      <c r="AJ1066" s="3" t="b">
        <f t="shared" si="351"/>
        <v>0</v>
      </c>
      <c r="AK1066" s="3" t="b">
        <f t="shared" si="352"/>
        <v>0</v>
      </c>
      <c r="AL1066" s="3" t="b">
        <f t="shared" si="353"/>
        <v>0</v>
      </c>
      <c r="AM1066" s="3" t="b">
        <f t="shared" si="354"/>
        <v>0</v>
      </c>
      <c r="AN1066" s="3" t="b">
        <f t="shared" si="355"/>
        <v>0</v>
      </c>
      <c r="AO1066" s="3" t="b">
        <f t="shared" si="356"/>
        <v>0</v>
      </c>
      <c r="AP1066">
        <v>71092865.530000001</v>
      </c>
      <c r="AQ1066">
        <v>37939955.969999999</v>
      </c>
      <c r="AR1066">
        <v>-27605375.859999999</v>
      </c>
      <c r="AS1066">
        <v>83.169129479999995</v>
      </c>
      <c r="AT1066">
        <v>21.797228279999999</v>
      </c>
      <c r="AU1066">
        <v>35.51662546</v>
      </c>
      <c r="AV1066">
        <v>24.354055809999998</v>
      </c>
      <c r="AW1066">
        <v>25.579286939999999</v>
      </c>
      <c r="AX1066">
        <v>19.65324094</v>
      </c>
      <c r="AY1066">
        <v>-0.51922907799999996</v>
      </c>
      <c r="AZ1066">
        <v>28.090087</v>
      </c>
      <c r="BA1066">
        <v>0</v>
      </c>
      <c r="BB1066">
        <v>10.565495050000001</v>
      </c>
      <c r="BC1066">
        <v>8.7239805839999995</v>
      </c>
      <c r="BD1066">
        <v>1.211086493</v>
      </c>
      <c r="BE1066">
        <v>54.773365800000001</v>
      </c>
      <c r="BF1066">
        <v>5.2504818379999998</v>
      </c>
      <c r="BG1066">
        <v>6.4999369690000002</v>
      </c>
      <c r="BH1066">
        <v>7.6644042849999998</v>
      </c>
      <c r="BI1066">
        <v>5.1089684709999998</v>
      </c>
      <c r="BJ1066">
        <v>-0.31450348500000003</v>
      </c>
      <c r="BK1066">
        <v>16.91</v>
      </c>
      <c r="BL1066">
        <v>16.989999999999998</v>
      </c>
      <c r="BM1066">
        <v>15.29</v>
      </c>
      <c r="BN1066">
        <v>15.63</v>
      </c>
      <c r="BO1066">
        <v>-1.0099990000000001</v>
      </c>
      <c r="BP1066">
        <v>-6.0697058940000002</v>
      </c>
      <c r="BQ1066">
        <v>-1.56</v>
      </c>
      <c r="BR1066">
        <v>-2.6770000999999999</v>
      </c>
      <c r="BS1066">
        <v>-2.7470001000000002</v>
      </c>
      <c r="BT1066">
        <v>-0.171090994</v>
      </c>
      <c r="BU1066">
        <v>20.785715769999999</v>
      </c>
      <c r="BV1066">
        <v>-7.2142790870000004</v>
      </c>
      <c r="BW1066">
        <v>-11.142857940000001</v>
      </c>
      <c r="BX1066">
        <v>-19.121430650000001</v>
      </c>
      <c r="BY1066">
        <v>-20.282798759999999</v>
      </c>
      <c r="BZ1066">
        <v>-3.785074995</v>
      </c>
      <c r="CA1066" t="s">
        <v>61</v>
      </c>
      <c r="CB1066">
        <v>0.88105798199999996</v>
      </c>
      <c r="CC1066">
        <v>1</v>
      </c>
    </row>
    <row r="1067" spans="1:81" x14ac:dyDescent="0.25">
      <c r="A1067">
        <v>2475</v>
      </c>
      <c r="B1067" s="1">
        <v>42552</v>
      </c>
      <c r="C1067">
        <v>2099.3400879999999</v>
      </c>
      <c r="D1067">
        <v>2108.709961</v>
      </c>
      <c r="E1067">
        <v>2097.8999020000001</v>
      </c>
      <c r="F1067">
        <v>2102.9499510000001</v>
      </c>
      <c r="G1067">
        <v>2102.9499510000001</v>
      </c>
      <c r="H1067">
        <v>3458890000</v>
      </c>
      <c r="I1067" s="2">
        <v>732334000000</v>
      </c>
      <c r="J1067">
        <v>4040855000</v>
      </c>
      <c r="K1067" s="3" t="b">
        <f t="shared" si="336"/>
        <v>1</v>
      </c>
      <c r="L1067" s="3" t="b">
        <f t="shared" si="337"/>
        <v>0</v>
      </c>
      <c r="M1067" s="3" t="b">
        <f t="shared" si="338"/>
        <v>0</v>
      </c>
      <c r="N1067" s="3" t="b">
        <f t="shared" si="339"/>
        <v>0</v>
      </c>
      <c r="O1067" s="3" t="b">
        <f t="shared" si="340"/>
        <v>0</v>
      </c>
      <c r="P1067" s="3" t="b">
        <f t="shared" si="341"/>
        <v>0</v>
      </c>
      <c r="Q1067">
        <v>4159317000</v>
      </c>
      <c r="R1067">
        <v>4228308000</v>
      </c>
      <c r="S1067">
        <v>175599454.5</v>
      </c>
      <c r="T1067" s="2">
        <v>1130660000000</v>
      </c>
      <c r="U1067">
        <v>2185074484</v>
      </c>
      <c r="V1067" s="3" t="b">
        <f t="shared" si="342"/>
        <v>1</v>
      </c>
      <c r="W1067" s="3" t="b">
        <f t="shared" si="343"/>
        <v>0</v>
      </c>
      <c r="X1067" s="3" t="b">
        <f t="shared" si="344"/>
        <v>0</v>
      </c>
      <c r="Y1067" s="3" t="b">
        <f t="shared" si="345"/>
        <v>0</v>
      </c>
      <c r="Z1067" s="3" t="b">
        <f t="shared" si="346"/>
        <v>0</v>
      </c>
      <c r="AA1067" s="3" t="b">
        <f t="shared" si="347"/>
        <v>0</v>
      </c>
      <c r="AB1067">
        <v>2845993100</v>
      </c>
      <c r="AC1067">
        <v>3286140203</v>
      </c>
      <c r="AD1067">
        <v>291027902.89999998</v>
      </c>
      <c r="AE1067">
        <v>2708950770</v>
      </c>
      <c r="AF1067">
        <v>34724379.789999999</v>
      </c>
      <c r="AG1067" s="3" t="b">
        <f t="shared" si="348"/>
        <v>1</v>
      </c>
      <c r="AH1067" s="3" t="b">
        <f t="shared" si="349"/>
        <v>0</v>
      </c>
      <c r="AI1067" s="3" t="b">
        <f t="shared" si="350"/>
        <v>0</v>
      </c>
      <c r="AJ1067" s="3" t="b">
        <f t="shared" si="351"/>
        <v>0</v>
      </c>
      <c r="AK1067" s="3" t="b">
        <f t="shared" si="352"/>
        <v>0</v>
      </c>
      <c r="AL1067" s="3" t="b">
        <f t="shared" si="353"/>
        <v>0</v>
      </c>
      <c r="AM1067" s="3" t="b">
        <f t="shared" si="354"/>
        <v>0</v>
      </c>
      <c r="AN1067" s="3" t="b">
        <f t="shared" si="355"/>
        <v>0</v>
      </c>
      <c r="AO1067" s="3" t="b">
        <f t="shared" si="356"/>
        <v>0</v>
      </c>
      <c r="AP1067">
        <v>48779954.409999996</v>
      </c>
      <c r="AQ1067">
        <v>57422392.109999999</v>
      </c>
      <c r="AR1067">
        <v>-22026013.52</v>
      </c>
      <c r="AS1067">
        <v>86.342749530000006</v>
      </c>
      <c r="AT1067">
        <v>3.1736200499999998</v>
      </c>
      <c r="AU1067">
        <v>3.815863013</v>
      </c>
      <c r="AV1067">
        <v>12.48542417</v>
      </c>
      <c r="AW1067">
        <v>17.744242329999999</v>
      </c>
      <c r="AX1067">
        <v>20.76433424</v>
      </c>
      <c r="AY1067">
        <v>0.97821295900000005</v>
      </c>
      <c r="AZ1067">
        <v>4.0898440000000003</v>
      </c>
      <c r="BA1067">
        <v>0</v>
      </c>
      <c r="BB1067">
        <v>10.102948550000001</v>
      </c>
      <c r="BC1067">
        <v>8.1008391139999993</v>
      </c>
      <c r="BD1067">
        <v>1.247148401</v>
      </c>
      <c r="BE1067">
        <v>55.499156200000002</v>
      </c>
      <c r="BF1067">
        <v>0.72579039199999995</v>
      </c>
      <c r="BG1067">
        <v>2.9881361150000001</v>
      </c>
      <c r="BH1067">
        <v>4.642747483</v>
      </c>
      <c r="BI1067">
        <v>6.0381221890000001</v>
      </c>
      <c r="BJ1067">
        <v>-6.1654793999999999E-2</v>
      </c>
      <c r="BK1067">
        <v>15.59</v>
      </c>
      <c r="BL1067">
        <v>15.86</v>
      </c>
      <c r="BM1067">
        <v>14.61</v>
      </c>
      <c r="BN1067">
        <v>14.77</v>
      </c>
      <c r="BO1067">
        <v>-0.86</v>
      </c>
      <c r="BP1067">
        <v>-5.5022392829999998</v>
      </c>
      <c r="BQ1067">
        <v>-0.93499949999999998</v>
      </c>
      <c r="BR1067">
        <v>-1.2949999000000001</v>
      </c>
      <c r="BS1067">
        <v>-2.1280000000000001</v>
      </c>
      <c r="BT1067">
        <v>-0.43884856999999999</v>
      </c>
      <c r="BU1067">
        <v>14.64285819</v>
      </c>
      <c r="BV1067">
        <v>-6.1428575820000004</v>
      </c>
      <c r="BW1067">
        <v>-6.6785683340000004</v>
      </c>
      <c r="BX1067">
        <v>-9.2499999460000009</v>
      </c>
      <c r="BY1067">
        <v>-15.200001090000001</v>
      </c>
      <c r="BZ1067">
        <v>-5.5513695930000004</v>
      </c>
      <c r="CA1067" t="s">
        <v>61</v>
      </c>
      <c r="CB1067">
        <v>0.42186106099999998</v>
      </c>
      <c r="CC1067">
        <v>1</v>
      </c>
    </row>
    <row r="1068" spans="1:81" x14ac:dyDescent="0.25">
      <c r="A1068">
        <v>2476</v>
      </c>
      <c r="B1068" s="1">
        <v>42556</v>
      </c>
      <c r="C1068">
        <v>2095.0500489999999</v>
      </c>
      <c r="D1068">
        <v>2095.0500489999999</v>
      </c>
      <c r="E1068">
        <v>2080.860107</v>
      </c>
      <c r="F1068">
        <v>2088.5500489999999</v>
      </c>
      <c r="G1068">
        <v>2088.5500489999999</v>
      </c>
      <c r="H1068">
        <v>3658380000</v>
      </c>
      <c r="I1068" s="2">
        <v>728675000000</v>
      </c>
      <c r="J1068">
        <v>-99745000</v>
      </c>
      <c r="K1068" s="3" t="b">
        <f t="shared" si="336"/>
        <v>0</v>
      </c>
      <c r="L1068" s="3" t="b">
        <f t="shared" si="337"/>
        <v>0</v>
      </c>
      <c r="M1068" s="3" t="b">
        <f t="shared" si="338"/>
        <v>0</v>
      </c>
      <c r="N1068" s="3" t="b">
        <f t="shared" si="339"/>
        <v>1</v>
      </c>
      <c r="O1068" s="3" t="b">
        <f t="shared" si="340"/>
        <v>0</v>
      </c>
      <c r="P1068" s="3" t="b">
        <f t="shared" si="341"/>
        <v>0</v>
      </c>
      <c r="Q1068">
        <v>1672888000</v>
      </c>
      <c r="R1068">
        <v>2541185000</v>
      </c>
      <c r="S1068">
        <v>395763151.5</v>
      </c>
      <c r="T1068" s="2">
        <v>1130970000000</v>
      </c>
      <c r="U1068">
        <v>39809492.450000003</v>
      </c>
      <c r="V1068" s="3" t="b">
        <f t="shared" si="342"/>
        <v>1</v>
      </c>
      <c r="W1068" s="3" t="b">
        <f t="shared" si="343"/>
        <v>0</v>
      </c>
      <c r="X1068" s="3" t="b">
        <f t="shared" si="344"/>
        <v>0</v>
      </c>
      <c r="Y1068" s="3" t="b">
        <f t="shared" si="345"/>
        <v>0</v>
      </c>
      <c r="Z1068" s="3" t="b">
        <f t="shared" si="346"/>
        <v>0</v>
      </c>
      <c r="AA1068" s="3" t="b">
        <f t="shared" si="347"/>
        <v>0</v>
      </c>
      <c r="AB1068">
        <v>1380363570</v>
      </c>
      <c r="AC1068">
        <v>2089212952</v>
      </c>
      <c r="AD1068">
        <v>663621110</v>
      </c>
      <c r="AE1068">
        <v>2683900096</v>
      </c>
      <c r="AF1068">
        <v>-9155336.1490000002</v>
      </c>
      <c r="AG1068" s="3" t="b">
        <f t="shared" si="348"/>
        <v>0</v>
      </c>
      <c r="AH1068" s="3" t="b">
        <f t="shared" si="349"/>
        <v>0</v>
      </c>
      <c r="AI1068" s="3" t="b">
        <f t="shared" si="350"/>
        <v>0</v>
      </c>
      <c r="AJ1068" s="3" t="b">
        <f t="shared" si="351"/>
        <v>1</v>
      </c>
      <c r="AK1068" s="3" t="b">
        <f t="shared" si="352"/>
        <v>0</v>
      </c>
      <c r="AL1068" s="3" t="b">
        <f t="shared" si="353"/>
        <v>0</v>
      </c>
      <c r="AM1068" s="3" t="b">
        <f t="shared" si="354"/>
        <v>0</v>
      </c>
      <c r="AN1068" s="3" t="b">
        <f t="shared" si="355"/>
        <v>0</v>
      </c>
      <c r="AO1068" s="3" t="b">
        <f t="shared" si="356"/>
        <v>0</v>
      </c>
      <c r="AP1068">
        <v>13993425.859999999</v>
      </c>
      <c r="AQ1068">
        <v>30274126.920000002</v>
      </c>
      <c r="AR1068">
        <v>-15454626.24</v>
      </c>
      <c r="AS1068">
        <v>75.168773770000001</v>
      </c>
      <c r="AT1068">
        <v>-11.173975759999999</v>
      </c>
      <c r="AU1068">
        <v>-12.94141757</v>
      </c>
      <c r="AV1068">
        <v>-4.0001778540000004</v>
      </c>
      <c r="AW1068">
        <v>4.4564237779999996</v>
      </c>
      <c r="AX1068">
        <v>10.638636010000001</v>
      </c>
      <c r="AY1068">
        <v>2.2473265649999998</v>
      </c>
      <c r="AZ1068">
        <v>0</v>
      </c>
      <c r="BA1068">
        <v>14.399902000000001</v>
      </c>
      <c r="BB1068">
        <v>9.381309366</v>
      </c>
      <c r="BC1068">
        <v>8.5507721770000007</v>
      </c>
      <c r="BD1068">
        <v>1.0971300799999999</v>
      </c>
      <c r="BE1068">
        <v>52.315785779999999</v>
      </c>
      <c r="BF1068">
        <v>-3.1833704159999998</v>
      </c>
      <c r="BG1068">
        <v>-1.2287900119999999</v>
      </c>
      <c r="BH1068">
        <v>0.91044958300000001</v>
      </c>
      <c r="BI1068">
        <v>2.706086006</v>
      </c>
      <c r="BJ1068">
        <v>0.246718094</v>
      </c>
      <c r="BK1068">
        <v>16.049999</v>
      </c>
      <c r="BL1068">
        <v>16.620000999999998</v>
      </c>
      <c r="BM1068">
        <v>15.49</v>
      </c>
      <c r="BN1068">
        <v>15.58</v>
      </c>
      <c r="BO1068">
        <v>0.81</v>
      </c>
      <c r="BP1068">
        <v>5.4840893700000004</v>
      </c>
      <c r="BQ1068">
        <v>-2.5000000000000001E-2</v>
      </c>
      <c r="BR1068">
        <v>-0.40399970000000002</v>
      </c>
      <c r="BS1068">
        <v>-0.8209999</v>
      </c>
      <c r="BT1068">
        <v>-0.67551517000000005</v>
      </c>
      <c r="BU1068">
        <v>20.428572890000002</v>
      </c>
      <c r="BV1068">
        <v>5.7857146989999997</v>
      </c>
      <c r="BW1068">
        <v>-0.178571441</v>
      </c>
      <c r="BX1068">
        <v>-2.8857123489999998</v>
      </c>
      <c r="BY1068">
        <v>-5.8642854189999998</v>
      </c>
      <c r="BZ1068">
        <v>-7.0639578939999996</v>
      </c>
      <c r="CA1068" t="s">
        <v>60</v>
      </c>
      <c r="CB1068">
        <v>-0.157789556</v>
      </c>
      <c r="CC1068">
        <v>1</v>
      </c>
    </row>
    <row r="1069" spans="1:81" x14ac:dyDescent="0.25">
      <c r="A1069">
        <v>2477</v>
      </c>
      <c r="B1069" s="1">
        <v>42557</v>
      </c>
      <c r="C1069">
        <v>2084.429932</v>
      </c>
      <c r="D1069">
        <v>2100.719971</v>
      </c>
      <c r="E1069">
        <v>2074.0200199999999</v>
      </c>
      <c r="F1069">
        <v>2099.7299800000001</v>
      </c>
      <c r="G1069">
        <v>2099.7299800000001</v>
      </c>
      <c r="H1069">
        <v>3909380000</v>
      </c>
      <c r="I1069" s="2">
        <v>732585000000</v>
      </c>
      <c r="J1069">
        <v>125500000</v>
      </c>
      <c r="K1069" s="3" t="b">
        <f t="shared" si="336"/>
        <v>1</v>
      </c>
      <c r="L1069" s="3" t="b">
        <f t="shared" si="337"/>
        <v>0</v>
      </c>
      <c r="M1069" s="3" t="b">
        <f t="shared" si="338"/>
        <v>0</v>
      </c>
      <c r="N1069" s="3" t="b">
        <f t="shared" si="339"/>
        <v>0</v>
      </c>
      <c r="O1069" s="3" t="b">
        <f t="shared" si="340"/>
        <v>0</v>
      </c>
      <c r="P1069" s="3" t="b">
        <f t="shared" si="341"/>
        <v>0</v>
      </c>
      <c r="Q1069">
        <v>747129000</v>
      </c>
      <c r="R1069">
        <v>1646593000</v>
      </c>
      <c r="S1069">
        <v>1003662364</v>
      </c>
      <c r="T1069" s="2">
        <v>1134590000000</v>
      </c>
      <c r="U1069">
        <v>1963128965</v>
      </c>
      <c r="V1069" s="3" t="b">
        <f t="shared" si="342"/>
        <v>1</v>
      </c>
      <c r="W1069" s="3" t="b">
        <f t="shared" si="343"/>
        <v>0</v>
      </c>
      <c r="X1069" s="3" t="b">
        <f t="shared" si="344"/>
        <v>0</v>
      </c>
      <c r="Y1069" s="3" t="b">
        <f t="shared" si="345"/>
        <v>0</v>
      </c>
      <c r="Z1069" s="3" t="b">
        <f t="shared" si="346"/>
        <v>0</v>
      </c>
      <c r="AA1069" s="3" t="b">
        <f t="shared" si="347"/>
        <v>0</v>
      </c>
      <c r="AB1069">
        <v>1140406093</v>
      </c>
      <c r="AC1069">
        <v>1667243278</v>
      </c>
      <c r="AD1069">
        <v>1207956697</v>
      </c>
      <c r="AE1069">
        <v>2704826862</v>
      </c>
      <c r="AF1069">
        <v>-2061953.8370000001</v>
      </c>
      <c r="AG1069" s="3" t="b">
        <f t="shared" si="348"/>
        <v>0</v>
      </c>
      <c r="AH1069" s="3" t="b">
        <f t="shared" si="349"/>
        <v>0</v>
      </c>
      <c r="AI1069" s="3" t="b">
        <f t="shared" si="350"/>
        <v>0</v>
      </c>
      <c r="AJ1069" s="3" t="b">
        <f t="shared" si="351"/>
        <v>1</v>
      </c>
      <c r="AK1069" s="3" t="b">
        <f t="shared" si="352"/>
        <v>0</v>
      </c>
      <c r="AL1069" s="3" t="b">
        <f t="shared" si="353"/>
        <v>0</v>
      </c>
      <c r="AM1069" s="3" t="b">
        <f t="shared" si="354"/>
        <v>0</v>
      </c>
      <c r="AN1069" s="3" t="b">
        <f t="shared" si="355"/>
        <v>0</v>
      </c>
      <c r="AO1069" s="3" t="b">
        <f t="shared" si="356"/>
        <v>0</v>
      </c>
      <c r="AP1069">
        <v>-1720239.209</v>
      </c>
      <c r="AQ1069">
        <v>11233903.15</v>
      </c>
      <c r="AR1069">
        <v>-5593711.1619999995</v>
      </c>
      <c r="AS1069">
        <v>83.844129890000005</v>
      </c>
      <c r="AT1069">
        <v>8.6753561210000001</v>
      </c>
      <c r="AU1069">
        <v>11.5411702</v>
      </c>
      <c r="AV1069">
        <v>-1.249309818</v>
      </c>
      <c r="AW1069">
        <v>-0.91489745099999997</v>
      </c>
      <c r="AX1069">
        <v>3.6944101690000002</v>
      </c>
      <c r="AY1069">
        <v>4.2108904919999999</v>
      </c>
      <c r="AZ1069">
        <v>11.179931</v>
      </c>
      <c r="BA1069">
        <v>0</v>
      </c>
      <c r="BB1069">
        <v>9.5097823399999992</v>
      </c>
      <c r="BC1069">
        <v>7.9400027360000003</v>
      </c>
      <c r="BD1069">
        <v>1.197705172</v>
      </c>
      <c r="BE1069">
        <v>54.497991229999997</v>
      </c>
      <c r="BF1069">
        <v>2.1822054479999999</v>
      </c>
      <c r="BG1069">
        <v>-0.50058248400000005</v>
      </c>
      <c r="BH1069">
        <v>-0.400949414</v>
      </c>
      <c r="BI1069">
        <v>0.74926345000000005</v>
      </c>
      <c r="BJ1069">
        <v>0.80504126899999995</v>
      </c>
      <c r="BK1069">
        <v>15.87</v>
      </c>
      <c r="BL1069">
        <v>17.040001</v>
      </c>
      <c r="BM1069">
        <v>14.96</v>
      </c>
      <c r="BN1069">
        <v>14.96</v>
      </c>
      <c r="BO1069">
        <v>-0.62</v>
      </c>
      <c r="BP1069">
        <v>-3.9794608469999999</v>
      </c>
      <c r="BQ1069">
        <v>9.5000000000000001E-2</v>
      </c>
      <c r="BR1069">
        <v>-0.12</v>
      </c>
      <c r="BS1069">
        <v>-0.34099980000000002</v>
      </c>
      <c r="BT1069">
        <v>-0.90484849099999998</v>
      </c>
      <c r="BU1069">
        <v>16.000001139999998</v>
      </c>
      <c r="BV1069">
        <v>-4.4285717450000002</v>
      </c>
      <c r="BW1069">
        <v>0.67857147699999998</v>
      </c>
      <c r="BX1069">
        <v>-0.85714291799999998</v>
      </c>
      <c r="BY1069">
        <v>-2.4357130310000001</v>
      </c>
      <c r="BZ1069">
        <v>-8.3202160040000006</v>
      </c>
      <c r="CA1069" t="s">
        <v>61</v>
      </c>
      <c r="CB1069">
        <v>0.45941744600000001</v>
      </c>
      <c r="CC1069">
        <v>1</v>
      </c>
    </row>
    <row r="1070" spans="1:81" x14ac:dyDescent="0.25">
      <c r="A1070">
        <v>2478</v>
      </c>
      <c r="B1070" s="1">
        <v>42558</v>
      </c>
      <c r="C1070">
        <v>2100.419922</v>
      </c>
      <c r="D1070">
        <v>2109.080078</v>
      </c>
      <c r="E1070">
        <v>2089.389893</v>
      </c>
      <c r="F1070">
        <v>2097.8999020000001</v>
      </c>
      <c r="G1070">
        <v>2097.8999020000001</v>
      </c>
      <c r="H1070">
        <v>3604550000</v>
      </c>
      <c r="I1070" s="2">
        <v>728980000000</v>
      </c>
      <c r="J1070">
        <v>152415000</v>
      </c>
      <c r="K1070" s="3" t="b">
        <f t="shared" si="336"/>
        <v>1</v>
      </c>
      <c r="L1070" s="3" t="b">
        <f t="shared" si="337"/>
        <v>0</v>
      </c>
      <c r="M1070" s="3" t="b">
        <f t="shared" si="338"/>
        <v>0</v>
      </c>
      <c r="N1070" s="3" t="b">
        <f t="shared" si="339"/>
        <v>0</v>
      </c>
      <c r="O1070" s="3" t="b">
        <f t="shared" si="340"/>
        <v>0</v>
      </c>
      <c r="P1070" s="3" t="b">
        <f t="shared" si="341"/>
        <v>0</v>
      </c>
      <c r="Q1070">
        <v>-615127000</v>
      </c>
      <c r="R1070">
        <v>46168000</v>
      </c>
      <c r="S1070">
        <v>1154510364</v>
      </c>
      <c r="T1070" s="2">
        <v>1134100000000</v>
      </c>
      <c r="U1070">
        <v>1565331738</v>
      </c>
      <c r="V1070" s="3" t="b">
        <f t="shared" si="342"/>
        <v>1</v>
      </c>
      <c r="W1070" s="3" t="b">
        <f t="shared" si="343"/>
        <v>0</v>
      </c>
      <c r="X1070" s="3" t="b">
        <f t="shared" si="344"/>
        <v>0</v>
      </c>
      <c r="Y1070" s="3" t="b">
        <f t="shared" si="345"/>
        <v>0</v>
      </c>
      <c r="Z1070" s="3" t="b">
        <f t="shared" si="346"/>
        <v>0</v>
      </c>
      <c r="AA1070" s="3" t="b">
        <f t="shared" si="347"/>
        <v>0</v>
      </c>
      <c r="AB1070">
        <v>1393181817</v>
      </c>
      <c r="AC1070">
        <v>1034682285</v>
      </c>
      <c r="AD1070">
        <v>1456295433</v>
      </c>
      <c r="AE1070">
        <v>2701685216</v>
      </c>
      <c r="AF1070">
        <v>8892560.2709999997</v>
      </c>
      <c r="AG1070" s="3" t="b">
        <f t="shared" si="348"/>
        <v>1</v>
      </c>
      <c r="AH1070" s="3" t="b">
        <f t="shared" si="349"/>
        <v>0</v>
      </c>
      <c r="AI1070" s="3" t="b">
        <f t="shared" si="350"/>
        <v>0</v>
      </c>
      <c r="AJ1070" s="3" t="b">
        <f t="shared" si="351"/>
        <v>0</v>
      </c>
      <c r="AK1070" s="3" t="b">
        <f t="shared" si="352"/>
        <v>0</v>
      </c>
      <c r="AL1070" s="3" t="b">
        <f t="shared" si="353"/>
        <v>0</v>
      </c>
      <c r="AM1070" s="3" t="b">
        <f t="shared" si="354"/>
        <v>0</v>
      </c>
      <c r="AN1070" s="3" t="b">
        <f t="shared" si="355"/>
        <v>0</v>
      </c>
      <c r="AO1070" s="3" t="b">
        <f t="shared" si="356"/>
        <v>0</v>
      </c>
      <c r="AP1070">
        <v>-86989.38751</v>
      </c>
      <c r="AQ1070">
        <v>-517501.11849999998</v>
      </c>
      <c r="AR1070">
        <v>5163181.665</v>
      </c>
      <c r="AS1070">
        <v>82.424033620000003</v>
      </c>
      <c r="AT1070">
        <v>-1.420096276</v>
      </c>
      <c r="AU1070">
        <v>-1.693733691</v>
      </c>
      <c r="AV1070">
        <v>3.6276299230000002</v>
      </c>
      <c r="AW1070">
        <v>-0.30807916099999999</v>
      </c>
      <c r="AX1070">
        <v>-0.39888113600000003</v>
      </c>
      <c r="AY1070">
        <v>5.64443495</v>
      </c>
      <c r="AZ1070">
        <v>0</v>
      </c>
      <c r="BA1070">
        <v>1.8300780000000001</v>
      </c>
      <c r="BB1070">
        <v>8.8305121730000007</v>
      </c>
      <c r="BC1070">
        <v>7.5035795409999997</v>
      </c>
      <c r="BD1070">
        <v>1.17683995</v>
      </c>
      <c r="BE1070">
        <v>54.061850069999998</v>
      </c>
      <c r="BF1070">
        <v>-0.436141155</v>
      </c>
      <c r="BG1070">
        <v>0.87303214600000001</v>
      </c>
      <c r="BH1070">
        <v>-0.21297129200000001</v>
      </c>
      <c r="BI1070">
        <v>-0.24241964299999999</v>
      </c>
      <c r="BJ1070">
        <v>1.2118868110000001</v>
      </c>
      <c r="BK1070">
        <v>14.8</v>
      </c>
      <c r="BL1070">
        <v>15.98</v>
      </c>
      <c r="BM1070">
        <v>14.33</v>
      </c>
      <c r="BN1070">
        <v>14.76</v>
      </c>
      <c r="BO1070">
        <v>-0.2</v>
      </c>
      <c r="BP1070">
        <v>-1.336898396</v>
      </c>
      <c r="BQ1070">
        <v>-0.41</v>
      </c>
      <c r="BR1070">
        <v>-6.5000000000000002E-2</v>
      </c>
      <c r="BS1070">
        <v>-0.155</v>
      </c>
      <c r="BT1070">
        <v>-0.92309090299999996</v>
      </c>
      <c r="BU1070">
        <v>14.571429609999999</v>
      </c>
      <c r="BV1070">
        <v>-1.428571531</v>
      </c>
      <c r="BW1070">
        <v>-2.9285716380000002</v>
      </c>
      <c r="BX1070">
        <v>-0.46428574700000003</v>
      </c>
      <c r="BY1070">
        <v>-1.107142936</v>
      </c>
      <c r="BZ1070">
        <v>-7.3984679580000003</v>
      </c>
      <c r="CA1070" t="s">
        <v>60</v>
      </c>
      <c r="CB1070">
        <v>0.27229408500000002</v>
      </c>
      <c r="CC1070">
        <v>1</v>
      </c>
    </row>
    <row r="1071" spans="1:81" x14ac:dyDescent="0.25">
      <c r="A1071">
        <v>2479</v>
      </c>
      <c r="B1071" s="1">
        <v>42559</v>
      </c>
      <c r="C1071">
        <v>2106.969971</v>
      </c>
      <c r="D1071">
        <v>2131.709961</v>
      </c>
      <c r="E1071">
        <v>2106.969971</v>
      </c>
      <c r="F1071">
        <v>2129.8999020000001</v>
      </c>
      <c r="G1071">
        <v>2129.8999020000001</v>
      </c>
      <c r="H1071">
        <v>3607500000</v>
      </c>
      <c r="I1071" s="2">
        <v>732588000000</v>
      </c>
      <c r="J1071">
        <v>1475000</v>
      </c>
      <c r="K1071" s="3" t="b">
        <f t="shared" si="336"/>
        <v>1</v>
      </c>
      <c r="L1071" s="3" t="b">
        <f t="shared" si="337"/>
        <v>0</v>
      </c>
      <c r="M1071" s="3" t="b">
        <f t="shared" si="338"/>
        <v>0</v>
      </c>
      <c r="N1071" s="3" t="b">
        <f t="shared" si="339"/>
        <v>0</v>
      </c>
      <c r="O1071" s="3" t="b">
        <f t="shared" si="340"/>
        <v>0</v>
      </c>
      <c r="P1071" s="3" t="b">
        <f t="shared" si="341"/>
        <v>0</v>
      </c>
      <c r="Q1071">
        <v>813244000</v>
      </c>
      <c r="R1071">
        <v>81273000</v>
      </c>
      <c r="S1071">
        <v>1678054606</v>
      </c>
      <c r="T1071" s="2">
        <v>1137180000000</v>
      </c>
      <c r="U1071">
        <v>1295408666</v>
      </c>
      <c r="V1071" s="3" t="b">
        <f t="shared" si="342"/>
        <v>1</v>
      </c>
      <c r="W1071" s="3" t="b">
        <f t="shared" si="343"/>
        <v>0</v>
      </c>
      <c r="X1071" s="3" t="b">
        <f t="shared" si="344"/>
        <v>0</v>
      </c>
      <c r="Y1071" s="3" t="b">
        <f t="shared" si="345"/>
        <v>0</v>
      </c>
      <c r="Z1071" s="3" t="b">
        <f t="shared" si="346"/>
        <v>0</v>
      </c>
      <c r="AA1071" s="3" t="b">
        <f t="shared" si="347"/>
        <v>0</v>
      </c>
      <c r="AB1071">
        <v>1814206152</v>
      </c>
      <c r="AC1071">
        <v>1616481400</v>
      </c>
      <c r="AD1071">
        <v>1977336727</v>
      </c>
      <c r="AE1071">
        <v>2756711674</v>
      </c>
      <c r="AF1071">
        <v>25942405.949999999</v>
      </c>
      <c r="AG1071" s="3" t="b">
        <f t="shared" si="348"/>
        <v>1</v>
      </c>
      <c r="AH1071" s="3" t="b">
        <f t="shared" si="349"/>
        <v>0</v>
      </c>
      <c r="AI1071" s="3" t="b">
        <f t="shared" si="350"/>
        <v>0</v>
      </c>
      <c r="AJ1071" s="3" t="b">
        <f t="shared" si="351"/>
        <v>0</v>
      </c>
      <c r="AK1071" s="3" t="b">
        <f t="shared" si="352"/>
        <v>0</v>
      </c>
      <c r="AL1071" s="3" t="b">
        <f t="shared" si="353"/>
        <v>0</v>
      </c>
      <c r="AM1071" s="3" t="b">
        <f t="shared" si="354"/>
        <v>0</v>
      </c>
      <c r="AN1071" s="3" t="b">
        <f t="shared" si="355"/>
        <v>0</v>
      </c>
      <c r="AO1071" s="3" t="b">
        <f t="shared" si="356"/>
        <v>0</v>
      </c>
      <c r="AP1071">
        <v>21529308.870000001</v>
      </c>
      <c r="AQ1071">
        <v>11330692.9</v>
      </c>
      <c r="AR1071">
        <v>23250604.98</v>
      </c>
      <c r="AS1071">
        <v>98.707376850000003</v>
      </c>
      <c r="AT1071">
        <v>16.28334323</v>
      </c>
      <c r="AU1071">
        <v>19.75557676</v>
      </c>
      <c r="AV1071">
        <v>7.4316234769999996</v>
      </c>
      <c r="AW1071">
        <v>6.9195712949999999</v>
      </c>
      <c r="AX1071">
        <v>3.1984514480000001</v>
      </c>
      <c r="AY1071">
        <v>9.6928891589999999</v>
      </c>
      <c r="AZ1071">
        <v>32</v>
      </c>
      <c r="BA1071">
        <v>0</v>
      </c>
      <c r="BB1071">
        <v>10.48547559</v>
      </c>
      <c r="BC1071">
        <v>6.9676095739999999</v>
      </c>
      <c r="BD1071">
        <v>1.50488851</v>
      </c>
      <c r="BE1071">
        <v>60.07806351</v>
      </c>
      <c r="BF1071">
        <v>6.0162134409999997</v>
      </c>
      <c r="BG1071">
        <v>2.790036143</v>
      </c>
      <c r="BH1071">
        <v>2.2850692050000001</v>
      </c>
      <c r="BI1071">
        <v>1.0903878929999999</v>
      </c>
      <c r="BJ1071">
        <v>2.5844340629999998</v>
      </c>
      <c r="BK1071">
        <v>14.64</v>
      </c>
      <c r="BL1071">
        <v>14.75</v>
      </c>
      <c r="BM1071">
        <v>13.19</v>
      </c>
      <c r="BN1071">
        <v>13.2</v>
      </c>
      <c r="BO1071">
        <v>-1.56</v>
      </c>
      <c r="BP1071">
        <v>-10.569105690000001</v>
      </c>
      <c r="BQ1071">
        <v>-0.88</v>
      </c>
      <c r="BR1071">
        <v>-0.73399999999999999</v>
      </c>
      <c r="BS1071">
        <v>-0.39600000000000002</v>
      </c>
      <c r="BT1071">
        <v>-1.2100605879999999</v>
      </c>
      <c r="BU1071">
        <v>3.428571673</v>
      </c>
      <c r="BV1071">
        <v>-11.142857940000001</v>
      </c>
      <c r="BW1071">
        <v>-6.285714735</v>
      </c>
      <c r="BX1071">
        <v>-5.242857517</v>
      </c>
      <c r="BY1071">
        <v>-2.828571631</v>
      </c>
      <c r="BZ1071">
        <v>-8.8236636409999996</v>
      </c>
      <c r="CA1071" t="s">
        <v>61</v>
      </c>
      <c r="CB1071">
        <v>0.80772647399999997</v>
      </c>
      <c r="CC1071">
        <v>1</v>
      </c>
    </row>
    <row r="1072" spans="1:81" x14ac:dyDescent="0.25">
      <c r="A1072">
        <v>2480</v>
      </c>
      <c r="B1072" s="1">
        <v>42562</v>
      </c>
      <c r="C1072">
        <v>2131.719971</v>
      </c>
      <c r="D1072">
        <v>2143.1599120000001</v>
      </c>
      <c r="E1072">
        <v>2131.719971</v>
      </c>
      <c r="F1072">
        <v>2137.1599120000001</v>
      </c>
      <c r="G1072">
        <v>2137.1599120000001</v>
      </c>
      <c r="H1072">
        <v>3253340000</v>
      </c>
      <c r="I1072" s="2">
        <v>735841000000</v>
      </c>
      <c r="J1072">
        <v>3430420000</v>
      </c>
      <c r="K1072" s="3" t="b">
        <f t="shared" si="336"/>
        <v>1</v>
      </c>
      <c r="L1072" s="3" t="b">
        <f t="shared" si="337"/>
        <v>0</v>
      </c>
      <c r="M1072" s="3" t="b">
        <f t="shared" si="338"/>
        <v>0</v>
      </c>
      <c r="N1072" s="3" t="b">
        <f t="shared" si="339"/>
        <v>0</v>
      </c>
      <c r="O1072" s="3" t="b">
        <f t="shared" si="340"/>
        <v>0</v>
      </c>
      <c r="P1072" s="3" t="b">
        <f t="shared" si="341"/>
        <v>0</v>
      </c>
      <c r="Q1072">
        <v>1337637000</v>
      </c>
      <c r="R1072">
        <v>1433429000</v>
      </c>
      <c r="S1072">
        <v>1824865697</v>
      </c>
      <c r="T1072" s="2">
        <v>1137020000000</v>
      </c>
      <c r="U1072">
        <v>1460177438</v>
      </c>
      <c r="V1072" s="3" t="b">
        <f t="shared" si="342"/>
        <v>1</v>
      </c>
      <c r="W1072" s="3" t="b">
        <f t="shared" si="343"/>
        <v>0</v>
      </c>
      <c r="X1072" s="3" t="b">
        <f t="shared" si="344"/>
        <v>0</v>
      </c>
      <c r="Y1072" s="3" t="b">
        <f t="shared" si="345"/>
        <v>0</v>
      </c>
      <c r="Z1072" s="3" t="b">
        <f t="shared" si="346"/>
        <v>0</v>
      </c>
      <c r="AA1072" s="3" t="b">
        <f t="shared" si="347"/>
        <v>0</v>
      </c>
      <c r="AB1072">
        <v>1037426286</v>
      </c>
      <c r="AC1072">
        <v>1469285403</v>
      </c>
      <c r="AD1072">
        <v>1939523514</v>
      </c>
      <c r="AE1072">
        <v>2767801059</v>
      </c>
      <c r="AF1072">
        <v>33057921.510000002</v>
      </c>
      <c r="AG1072" s="3" t="b">
        <f t="shared" si="348"/>
        <v>1</v>
      </c>
      <c r="AH1072" s="3" t="b">
        <f t="shared" si="349"/>
        <v>0</v>
      </c>
      <c r="AI1072" s="3" t="b">
        <f t="shared" si="350"/>
        <v>0</v>
      </c>
      <c r="AJ1072" s="3" t="b">
        <f t="shared" si="351"/>
        <v>0</v>
      </c>
      <c r="AK1072" s="3" t="b">
        <f t="shared" si="352"/>
        <v>0</v>
      </c>
      <c r="AL1072" s="3" t="b">
        <f t="shared" si="353"/>
        <v>0</v>
      </c>
      <c r="AM1072" s="3" t="b">
        <f t="shared" si="354"/>
        <v>0</v>
      </c>
      <c r="AN1072" s="3" t="b">
        <f t="shared" si="355"/>
        <v>0</v>
      </c>
      <c r="AO1072" s="3" t="b">
        <f t="shared" si="356"/>
        <v>0</v>
      </c>
      <c r="AP1072">
        <v>24394904.960000001</v>
      </c>
      <c r="AQ1072">
        <v>21968673.899999999</v>
      </c>
      <c r="AR1072">
        <v>25007712.420000002</v>
      </c>
      <c r="AS1072">
        <v>96.039077349999999</v>
      </c>
      <c r="AT1072">
        <v>-2.6682994930000001</v>
      </c>
      <c r="AU1072">
        <v>-2.7032422270000001</v>
      </c>
      <c r="AV1072">
        <v>6.8075218690000003</v>
      </c>
      <c r="AW1072">
        <v>5.2868185609999996</v>
      </c>
      <c r="AX1072">
        <v>5.6603854120000001</v>
      </c>
      <c r="AY1072">
        <v>8.1715859969999993</v>
      </c>
      <c r="AZ1072">
        <v>7.2600100000000003</v>
      </c>
      <c r="BA1072">
        <v>0</v>
      </c>
      <c r="BB1072">
        <v>10.255085190000001</v>
      </c>
      <c r="BC1072">
        <v>6.4699231749999999</v>
      </c>
      <c r="BD1072">
        <v>1.585039716</v>
      </c>
      <c r="BE1072">
        <v>61.315874800000003</v>
      </c>
      <c r="BF1072">
        <v>1.2378112880000001</v>
      </c>
      <c r="BG1072">
        <v>3.6270123650000001</v>
      </c>
      <c r="BH1072">
        <v>2.6469864169999999</v>
      </c>
      <c r="BI1072">
        <v>2.3580250330000001</v>
      </c>
      <c r="BJ1072">
        <v>2.4992961889999998</v>
      </c>
      <c r="BK1072">
        <v>13.25</v>
      </c>
      <c r="BL1072">
        <v>13.67</v>
      </c>
      <c r="BM1072">
        <v>13</v>
      </c>
      <c r="BN1072">
        <v>13.54</v>
      </c>
      <c r="BO1072">
        <v>0.34</v>
      </c>
      <c r="BP1072">
        <v>2.575757576</v>
      </c>
      <c r="BQ1072">
        <v>-0.61</v>
      </c>
      <c r="BR1072">
        <v>-0.58199999999999996</v>
      </c>
      <c r="BS1072">
        <v>-0.58399999999999996</v>
      </c>
      <c r="BT1072">
        <v>-0.86206057599999997</v>
      </c>
      <c r="BU1072">
        <v>5.8571432760000004</v>
      </c>
      <c r="BV1072">
        <v>2.4285716019999999</v>
      </c>
      <c r="BW1072">
        <v>-4.3571431680000003</v>
      </c>
      <c r="BX1072">
        <v>-4.1571431539999999</v>
      </c>
      <c r="BY1072">
        <v>-4.1714288689999997</v>
      </c>
      <c r="BZ1072">
        <v>-6.1575759809999999</v>
      </c>
      <c r="CA1072" t="s">
        <v>60</v>
      </c>
      <c r="CB1072">
        <v>0.56172245099999996</v>
      </c>
      <c r="CC1072">
        <v>1</v>
      </c>
    </row>
    <row r="1073" spans="1:81" x14ac:dyDescent="0.25">
      <c r="A1073">
        <v>2563</v>
      </c>
      <c r="B1073" s="1">
        <v>42678</v>
      </c>
      <c r="C1073">
        <v>2083.790039</v>
      </c>
      <c r="D1073">
        <v>2099.070068</v>
      </c>
      <c r="E1073">
        <v>2083.790039</v>
      </c>
      <c r="F1073">
        <v>2085.179932</v>
      </c>
      <c r="G1073">
        <v>2085.179932</v>
      </c>
      <c r="H1073">
        <v>3837860000</v>
      </c>
      <c r="I1073" s="2">
        <v>699315000000</v>
      </c>
      <c r="J1073">
        <v>-3862300000</v>
      </c>
      <c r="K1073" s="3" t="b">
        <f t="shared" si="336"/>
        <v>0</v>
      </c>
      <c r="L1073" s="3" t="b">
        <f t="shared" si="337"/>
        <v>0</v>
      </c>
      <c r="M1073" s="3" t="b">
        <f t="shared" si="338"/>
        <v>0</v>
      </c>
      <c r="N1073" s="3" t="b">
        <f t="shared" si="339"/>
        <v>1</v>
      </c>
      <c r="O1073" s="3" t="b">
        <f t="shared" si="340"/>
        <v>0</v>
      </c>
      <c r="P1073" s="3" t="b">
        <f t="shared" si="341"/>
        <v>0</v>
      </c>
      <c r="Q1073">
        <v>-3980628000</v>
      </c>
      <c r="R1073">
        <v>-4114600000</v>
      </c>
      <c r="S1073">
        <v>-4071003212</v>
      </c>
      <c r="T1073" s="2">
        <v>1148170000000</v>
      </c>
      <c r="U1073">
        <v>-2743947609</v>
      </c>
      <c r="V1073" s="3" t="b">
        <f t="shared" si="342"/>
        <v>0</v>
      </c>
      <c r="W1073" s="3" t="b">
        <f t="shared" si="343"/>
        <v>0</v>
      </c>
      <c r="X1073" s="3" t="b">
        <f t="shared" si="344"/>
        <v>0</v>
      </c>
      <c r="Y1073" s="3" t="b">
        <f t="shared" si="345"/>
        <v>1</v>
      </c>
      <c r="Z1073" s="3" t="b">
        <f t="shared" si="346"/>
        <v>0</v>
      </c>
      <c r="AA1073" s="3" t="b">
        <f t="shared" si="347"/>
        <v>0</v>
      </c>
      <c r="AB1073">
        <v>-2590253860</v>
      </c>
      <c r="AC1073">
        <v>-2199553974</v>
      </c>
      <c r="AD1073">
        <v>-2121228138</v>
      </c>
      <c r="AE1073">
        <v>2643394246</v>
      </c>
      <c r="AF1073">
        <v>-11793492.029999999</v>
      </c>
      <c r="AG1073" s="3" t="b">
        <f t="shared" si="348"/>
        <v>0</v>
      </c>
      <c r="AH1073" s="3" t="b">
        <f t="shared" si="349"/>
        <v>0</v>
      </c>
      <c r="AI1073" s="3" t="b">
        <f t="shared" si="350"/>
        <v>0</v>
      </c>
      <c r="AJ1073" s="3" t="b">
        <f t="shared" si="351"/>
        <v>1</v>
      </c>
      <c r="AK1073" s="3" t="b">
        <f t="shared" si="352"/>
        <v>0</v>
      </c>
      <c r="AL1073" s="3" t="b">
        <f t="shared" si="353"/>
        <v>0</v>
      </c>
      <c r="AM1073" s="3" t="b">
        <f t="shared" si="354"/>
        <v>1</v>
      </c>
      <c r="AN1073" s="3" t="b">
        <f t="shared" si="355"/>
        <v>0</v>
      </c>
      <c r="AO1073" s="3" t="b">
        <f t="shared" si="356"/>
        <v>0</v>
      </c>
      <c r="AP1073">
        <v>-17112589.5</v>
      </c>
      <c r="AQ1073">
        <v>-20905739.190000001</v>
      </c>
      <c r="AR1073">
        <v>-14921088.630000001</v>
      </c>
      <c r="AS1073">
        <v>1.4447959539999999</v>
      </c>
      <c r="AT1073">
        <v>-2.1748026509999998</v>
      </c>
      <c r="AU1073">
        <v>-60.084083569999997</v>
      </c>
      <c r="AV1073">
        <v>-1.5685320490000001</v>
      </c>
      <c r="AW1073">
        <v>-4.4405682759999996</v>
      </c>
      <c r="AX1073">
        <v>-4.0667349259999996</v>
      </c>
      <c r="AY1073">
        <v>-5.1996567269999998</v>
      </c>
      <c r="AZ1073">
        <v>0</v>
      </c>
      <c r="BA1073">
        <v>3.4799799999999999</v>
      </c>
      <c r="BB1073">
        <v>2.3140978620000001</v>
      </c>
      <c r="BC1073">
        <v>5.8752240039999997</v>
      </c>
      <c r="BD1073">
        <v>0.39387398000000001</v>
      </c>
      <c r="BE1073">
        <v>28.257502880000001</v>
      </c>
      <c r="BF1073">
        <v>-0.88454690499999999</v>
      </c>
      <c r="BG1073">
        <v>-1.6666214399999999</v>
      </c>
      <c r="BH1073">
        <v>-2.486754023</v>
      </c>
      <c r="BI1073">
        <v>-3.1969535869999999</v>
      </c>
      <c r="BJ1073">
        <v>-2.6082837140000001</v>
      </c>
      <c r="BK1073">
        <v>21.860001</v>
      </c>
      <c r="BL1073">
        <v>23.01</v>
      </c>
      <c r="BM1073">
        <v>19.200001</v>
      </c>
      <c r="BN1073">
        <v>22.51</v>
      </c>
      <c r="BO1073">
        <v>0.43</v>
      </c>
      <c r="BP1073">
        <v>1.947463768</v>
      </c>
      <c r="BQ1073">
        <v>1.595</v>
      </c>
      <c r="BR1073">
        <v>1.4610003</v>
      </c>
      <c r="BS1073">
        <v>1.4420002999999999</v>
      </c>
      <c r="BT1073">
        <v>1.1007272420000001</v>
      </c>
      <c r="BU1073">
        <v>95.555555560000002</v>
      </c>
      <c r="BV1073">
        <v>8.8395519000000006E-2</v>
      </c>
      <c r="BW1073">
        <v>4.5777777779999997</v>
      </c>
      <c r="BX1073">
        <v>6.1760948600000001</v>
      </c>
      <c r="BY1073">
        <v>8.6465438189999997</v>
      </c>
      <c r="BZ1073">
        <v>10.00067909</v>
      </c>
      <c r="CA1073" t="s">
        <v>60</v>
      </c>
      <c r="CB1073">
        <v>-0.81526908200000003</v>
      </c>
      <c r="CC1073">
        <v>1</v>
      </c>
    </row>
    <row r="1074" spans="1:81" x14ac:dyDescent="0.25">
      <c r="A1074">
        <v>2564</v>
      </c>
      <c r="B1074" s="1">
        <v>42681</v>
      </c>
      <c r="C1074">
        <v>2100.5900879999999</v>
      </c>
      <c r="D1074">
        <v>2132</v>
      </c>
      <c r="E1074">
        <v>2100.5900879999999</v>
      </c>
      <c r="F1074">
        <v>2131.5200199999999</v>
      </c>
      <c r="G1074">
        <v>2131.5200199999999</v>
      </c>
      <c r="H1074">
        <v>3736060000</v>
      </c>
      <c r="I1074" s="2">
        <v>703051000000</v>
      </c>
      <c r="J1074">
        <v>-50900000</v>
      </c>
      <c r="K1074" s="3" t="b">
        <f t="shared" si="336"/>
        <v>0</v>
      </c>
      <c r="L1074" s="3" t="b">
        <f t="shared" si="337"/>
        <v>0</v>
      </c>
      <c r="M1074" s="3" t="b">
        <f t="shared" si="338"/>
        <v>0</v>
      </c>
      <c r="N1074" s="3" t="b">
        <f t="shared" si="339"/>
        <v>1</v>
      </c>
      <c r="O1074" s="3" t="b">
        <f t="shared" si="340"/>
        <v>0</v>
      </c>
      <c r="P1074" s="3" t="b">
        <f t="shared" si="341"/>
        <v>0</v>
      </c>
      <c r="Q1074">
        <v>-1580348000</v>
      </c>
      <c r="R1074">
        <v>-2419884000</v>
      </c>
      <c r="S1074">
        <v>-3663479212</v>
      </c>
      <c r="T1074" s="2">
        <v>1151790000000</v>
      </c>
      <c r="U1074">
        <v>241105817.69999999</v>
      </c>
      <c r="V1074" s="3" t="b">
        <f t="shared" si="342"/>
        <v>1</v>
      </c>
      <c r="W1074" s="3" t="b">
        <f t="shared" si="343"/>
        <v>0</v>
      </c>
      <c r="X1074" s="3" t="b">
        <f t="shared" si="344"/>
        <v>0</v>
      </c>
      <c r="Y1074" s="3" t="b">
        <f t="shared" si="345"/>
        <v>0</v>
      </c>
      <c r="Z1074" s="3" t="b">
        <f t="shared" si="346"/>
        <v>0</v>
      </c>
      <c r="AA1074" s="3" t="b">
        <f t="shared" si="347"/>
        <v>0</v>
      </c>
      <c r="AB1074">
        <v>-873771939.29999995</v>
      </c>
      <c r="AC1074">
        <v>-1394701330</v>
      </c>
      <c r="AD1074">
        <v>-1878399203</v>
      </c>
      <c r="AE1074">
        <v>2726422740</v>
      </c>
      <c r="AF1074">
        <v>38317059.109999999</v>
      </c>
      <c r="AG1074" s="3" t="b">
        <f t="shared" si="348"/>
        <v>1</v>
      </c>
      <c r="AH1074" s="3" t="b">
        <f t="shared" si="349"/>
        <v>0</v>
      </c>
      <c r="AI1074" s="3" t="b">
        <f t="shared" si="350"/>
        <v>0</v>
      </c>
      <c r="AJ1074" s="3" t="b">
        <f t="shared" si="351"/>
        <v>0</v>
      </c>
      <c r="AK1074" s="3" t="b">
        <f t="shared" si="352"/>
        <v>0</v>
      </c>
      <c r="AL1074" s="3" t="b">
        <f t="shared" si="353"/>
        <v>0</v>
      </c>
      <c r="AM1074" s="3" t="b">
        <f t="shared" si="354"/>
        <v>0</v>
      </c>
      <c r="AN1074" s="3" t="b">
        <f t="shared" si="355"/>
        <v>0</v>
      </c>
      <c r="AO1074" s="3" t="b">
        <f t="shared" si="356"/>
        <v>0</v>
      </c>
      <c r="AP1074">
        <v>17193015.379999999</v>
      </c>
      <c r="AQ1074">
        <v>3984781.26</v>
      </c>
      <c r="AR1074">
        <v>-10208557.390000001</v>
      </c>
      <c r="AS1074">
        <v>49.615390140000002</v>
      </c>
      <c r="AT1074">
        <v>48.170594180000002</v>
      </c>
      <c r="AU1074">
        <v>3334.0759320000002</v>
      </c>
      <c r="AV1074">
        <v>22.99789577</v>
      </c>
      <c r="AW1074">
        <v>13.29257876</v>
      </c>
      <c r="AX1074">
        <v>6.424184339</v>
      </c>
      <c r="AY1074">
        <v>-1.640827386</v>
      </c>
      <c r="AZ1074">
        <v>46.340088000000002</v>
      </c>
      <c r="BA1074">
        <v>0</v>
      </c>
      <c r="BB1074">
        <v>5.4588114430000001</v>
      </c>
      <c r="BC1074">
        <v>5.4555651469999997</v>
      </c>
      <c r="BD1074">
        <v>1.0005950429999999</v>
      </c>
      <c r="BE1074">
        <v>50.014871650000003</v>
      </c>
      <c r="BF1074">
        <v>21.75736878</v>
      </c>
      <c r="BG1074">
        <v>10.43641094</v>
      </c>
      <c r="BH1074">
        <v>5.4387830780000002</v>
      </c>
      <c r="BI1074">
        <v>2.5235598499999998</v>
      </c>
      <c r="BJ1074">
        <v>-1.2680475739999999</v>
      </c>
      <c r="BK1074">
        <v>19.780000999999999</v>
      </c>
      <c r="BL1074">
        <v>19.860001</v>
      </c>
      <c r="BM1074">
        <v>18.389999</v>
      </c>
      <c r="BN1074">
        <v>18.709999</v>
      </c>
      <c r="BO1074">
        <v>-3.800001</v>
      </c>
      <c r="BP1074">
        <v>-16.881390490000001</v>
      </c>
      <c r="BQ1074">
        <v>-1.6850004999999999</v>
      </c>
      <c r="BR1074">
        <v>-0.14000029999999999</v>
      </c>
      <c r="BS1074">
        <v>0.34899999999999998</v>
      </c>
      <c r="BT1074">
        <v>0.90684841199999999</v>
      </c>
      <c r="BU1074">
        <v>61.777768889999997</v>
      </c>
      <c r="BV1074">
        <v>-33.777786669999998</v>
      </c>
      <c r="BW1074">
        <v>-16.844695569999999</v>
      </c>
      <c r="BX1074">
        <v>-7.377829781</v>
      </c>
      <c r="BY1074">
        <v>-2.3270825400000001</v>
      </c>
      <c r="BZ1074">
        <v>7.434996741</v>
      </c>
      <c r="CA1074" t="s">
        <v>61</v>
      </c>
      <c r="CB1074">
        <v>1.192420179</v>
      </c>
      <c r="CC1074">
        <v>1</v>
      </c>
    </row>
    <row r="1075" spans="1:81" x14ac:dyDescent="0.25">
      <c r="A1075">
        <v>2565</v>
      </c>
      <c r="B1075" s="1">
        <v>42682</v>
      </c>
      <c r="C1075">
        <v>2129.919922</v>
      </c>
      <c r="D1075">
        <v>2146.8701169999999</v>
      </c>
      <c r="E1075">
        <v>2123.5600589999999</v>
      </c>
      <c r="F1075">
        <v>2139.5600589999999</v>
      </c>
      <c r="G1075">
        <v>2139.5600589999999</v>
      </c>
      <c r="H1075">
        <v>3916930000</v>
      </c>
      <c r="I1075" s="2">
        <v>706968000000</v>
      </c>
      <c r="J1075">
        <v>3826495000</v>
      </c>
      <c r="K1075" s="3" t="b">
        <f t="shared" si="336"/>
        <v>1</v>
      </c>
      <c r="L1075" s="3" t="b">
        <f t="shared" si="337"/>
        <v>0</v>
      </c>
      <c r="M1075" s="3" t="b">
        <f t="shared" si="338"/>
        <v>0</v>
      </c>
      <c r="N1075" s="3" t="b">
        <f t="shared" si="339"/>
        <v>0</v>
      </c>
      <c r="O1075" s="3" t="b">
        <f t="shared" si="340"/>
        <v>0</v>
      </c>
      <c r="P1075" s="3" t="b">
        <f t="shared" si="341"/>
        <v>0</v>
      </c>
      <c r="Q1075">
        <v>1518145000</v>
      </c>
      <c r="R1075">
        <v>-24502000</v>
      </c>
      <c r="S1075">
        <v>-2899150667</v>
      </c>
      <c r="T1075" s="2">
        <v>1153250000000</v>
      </c>
      <c r="U1075">
        <v>2541050407</v>
      </c>
      <c r="V1075" s="3" t="b">
        <f t="shared" si="342"/>
        <v>1</v>
      </c>
      <c r="W1075" s="3" t="b">
        <f t="shared" si="343"/>
        <v>0</v>
      </c>
      <c r="X1075" s="3" t="b">
        <f t="shared" si="344"/>
        <v>0</v>
      </c>
      <c r="Y1075" s="3" t="b">
        <f t="shared" si="345"/>
        <v>0</v>
      </c>
      <c r="Z1075" s="3" t="b">
        <f t="shared" si="346"/>
        <v>0</v>
      </c>
      <c r="AA1075" s="3" t="b">
        <f t="shared" si="347"/>
        <v>0</v>
      </c>
      <c r="AB1075">
        <v>944918272.39999998</v>
      </c>
      <c r="AC1075">
        <v>-32937717.149999999</v>
      </c>
      <c r="AD1075">
        <v>-1547937033</v>
      </c>
      <c r="AE1075">
        <v>2741197300</v>
      </c>
      <c r="AF1075">
        <v>48901526.82</v>
      </c>
      <c r="AG1075" s="3" t="b">
        <f t="shared" si="348"/>
        <v>1</v>
      </c>
      <c r="AH1075" s="3" t="b">
        <f t="shared" si="349"/>
        <v>0</v>
      </c>
      <c r="AI1075" s="3" t="b">
        <f t="shared" si="350"/>
        <v>0</v>
      </c>
      <c r="AJ1075" s="3" t="b">
        <f t="shared" si="351"/>
        <v>0</v>
      </c>
      <c r="AK1075" s="3" t="b">
        <f t="shared" si="352"/>
        <v>0</v>
      </c>
      <c r="AL1075" s="3" t="b">
        <f t="shared" si="353"/>
        <v>0</v>
      </c>
      <c r="AM1075" s="3" t="b">
        <f t="shared" si="354"/>
        <v>0</v>
      </c>
      <c r="AN1075" s="3" t="b">
        <f t="shared" si="355"/>
        <v>0</v>
      </c>
      <c r="AO1075" s="3" t="b">
        <f t="shared" si="356"/>
        <v>0</v>
      </c>
      <c r="AP1075">
        <v>35725452.789999999</v>
      </c>
      <c r="AQ1075">
        <v>22506625.739999998</v>
      </c>
      <c r="AR1075">
        <v>-5089718.9780000001</v>
      </c>
      <c r="AS1075">
        <v>57.97302329</v>
      </c>
      <c r="AT1075">
        <v>8.3576331550000003</v>
      </c>
      <c r="AU1075">
        <v>16.844840139999999</v>
      </c>
      <c r="AV1075">
        <v>28.26411367</v>
      </c>
      <c r="AW1075">
        <v>21.123086820000001</v>
      </c>
      <c r="AX1075">
        <v>15.2778118</v>
      </c>
      <c r="AY1075">
        <v>1.6345129309999999</v>
      </c>
      <c r="AZ1075">
        <v>8.0400390000000002</v>
      </c>
      <c r="BA1075">
        <v>0</v>
      </c>
      <c r="BB1075">
        <v>5.64318484</v>
      </c>
      <c r="BC1075">
        <v>5.065881922</v>
      </c>
      <c r="BD1075">
        <v>1.1139590159999999</v>
      </c>
      <c r="BE1075">
        <v>52.69539322</v>
      </c>
      <c r="BF1075">
        <v>2.6805215640000002</v>
      </c>
      <c r="BG1075">
        <v>12.21894517</v>
      </c>
      <c r="BH1075">
        <v>9.2417399079999996</v>
      </c>
      <c r="BI1075">
        <v>6.3082116790000002</v>
      </c>
      <c r="BJ1075">
        <v>4.6996980000000004E-3</v>
      </c>
      <c r="BK1075">
        <v>18.920000000000002</v>
      </c>
      <c r="BL1075">
        <v>19.91</v>
      </c>
      <c r="BM1075">
        <v>17.700001</v>
      </c>
      <c r="BN1075">
        <v>18.739999999999998</v>
      </c>
      <c r="BO1075">
        <v>3.0001E-2</v>
      </c>
      <c r="BP1075">
        <v>0.16034741599999999</v>
      </c>
      <c r="BQ1075">
        <v>-1.885</v>
      </c>
      <c r="BR1075">
        <v>-1.3820001</v>
      </c>
      <c r="BS1075">
        <v>-0.45300010000000002</v>
      </c>
      <c r="BT1075">
        <v>0.67496964800000003</v>
      </c>
      <c r="BU1075">
        <v>62.044444439999999</v>
      </c>
      <c r="BV1075">
        <v>0.26667555599999998</v>
      </c>
      <c r="BW1075">
        <v>-16.755555560000001</v>
      </c>
      <c r="BX1075">
        <v>-13.40459334</v>
      </c>
      <c r="BY1075">
        <v>-8.2400502259999993</v>
      </c>
      <c r="BZ1075">
        <v>4.653542206</v>
      </c>
      <c r="CA1075" t="s">
        <v>60</v>
      </c>
      <c r="CB1075">
        <v>0.28958740300000002</v>
      </c>
      <c r="CC1075">
        <v>1</v>
      </c>
    </row>
    <row r="1076" spans="1:81" x14ac:dyDescent="0.25">
      <c r="A1076">
        <v>2566</v>
      </c>
      <c r="B1076" s="1">
        <v>42683</v>
      </c>
      <c r="C1076">
        <v>2131.5600589999999</v>
      </c>
      <c r="D1076">
        <v>2170.1000979999999</v>
      </c>
      <c r="E1076">
        <v>2125.3500979999999</v>
      </c>
      <c r="F1076">
        <v>2163.26001</v>
      </c>
      <c r="G1076">
        <v>2163.26001</v>
      </c>
      <c r="H1076">
        <v>6264150000</v>
      </c>
      <c r="I1076" s="2">
        <v>713232000000</v>
      </c>
      <c r="J1076">
        <v>5090540000</v>
      </c>
      <c r="K1076" s="3" t="b">
        <f t="shared" si="336"/>
        <v>1</v>
      </c>
      <c r="L1076" s="3" t="b">
        <f t="shared" si="337"/>
        <v>0</v>
      </c>
      <c r="M1076" s="3" t="b">
        <f t="shared" si="338"/>
        <v>0</v>
      </c>
      <c r="N1076" s="3" t="b">
        <f t="shared" si="339"/>
        <v>0</v>
      </c>
      <c r="O1076" s="3" t="b">
        <f t="shared" si="340"/>
        <v>0</v>
      </c>
      <c r="P1076" s="3" t="b">
        <f t="shared" si="341"/>
        <v>0</v>
      </c>
      <c r="Q1076">
        <v>4566835000</v>
      </c>
      <c r="R1076">
        <v>2781155000</v>
      </c>
      <c r="S1076">
        <v>-1744526788</v>
      </c>
      <c r="T1076" s="2">
        <v>1157600000000</v>
      </c>
      <c r="U1076">
        <v>2904704354</v>
      </c>
      <c r="V1076" s="3" t="b">
        <f t="shared" si="342"/>
        <v>1</v>
      </c>
      <c r="W1076" s="3" t="b">
        <f t="shared" si="343"/>
        <v>0</v>
      </c>
      <c r="X1076" s="3" t="b">
        <f t="shared" si="344"/>
        <v>0</v>
      </c>
      <c r="Y1076" s="3" t="b">
        <f t="shared" si="345"/>
        <v>0</v>
      </c>
      <c r="Z1076" s="3" t="b">
        <f t="shared" si="346"/>
        <v>0</v>
      </c>
      <c r="AA1076" s="3" t="b">
        <f t="shared" si="347"/>
        <v>0</v>
      </c>
      <c r="AB1076">
        <v>2975408157</v>
      </c>
      <c r="AC1076">
        <v>1766534150</v>
      </c>
      <c r="AD1076">
        <v>-810864569.20000005</v>
      </c>
      <c r="AE1076">
        <v>2810585419</v>
      </c>
      <c r="AF1076">
        <v>42081339.409999996</v>
      </c>
      <c r="AG1076" s="3" t="b">
        <f t="shared" si="348"/>
        <v>1</v>
      </c>
      <c r="AH1076" s="3" t="b">
        <f t="shared" si="349"/>
        <v>0</v>
      </c>
      <c r="AI1076" s="3" t="b">
        <f t="shared" si="350"/>
        <v>0</v>
      </c>
      <c r="AJ1076" s="3" t="b">
        <f t="shared" si="351"/>
        <v>0</v>
      </c>
      <c r="AK1076" s="3" t="b">
        <f t="shared" si="352"/>
        <v>0</v>
      </c>
      <c r="AL1076" s="3" t="b">
        <f t="shared" si="353"/>
        <v>0</v>
      </c>
      <c r="AM1076" s="3" t="b">
        <f t="shared" si="354"/>
        <v>0</v>
      </c>
      <c r="AN1076" s="3" t="b">
        <f t="shared" si="355"/>
        <v>0</v>
      </c>
      <c r="AO1076" s="3" t="b">
        <f t="shared" si="356"/>
        <v>0</v>
      </c>
      <c r="AP1076">
        <v>51634807.780000001</v>
      </c>
      <c r="AQ1076">
        <v>41939664.770000003</v>
      </c>
      <c r="AR1076">
        <v>3574321.2489999998</v>
      </c>
      <c r="AS1076">
        <v>82.609159539999993</v>
      </c>
      <c r="AT1076">
        <v>24.63613625</v>
      </c>
      <c r="AU1076">
        <v>42.495862469999999</v>
      </c>
      <c r="AV1076">
        <v>16.496884699999999</v>
      </c>
      <c r="AW1076">
        <v>25.185072389999998</v>
      </c>
      <c r="AX1076">
        <v>21.450734919999999</v>
      </c>
      <c r="AY1076">
        <v>5.682259803</v>
      </c>
      <c r="AZ1076">
        <v>23.699950999999999</v>
      </c>
      <c r="BA1076">
        <v>0</v>
      </c>
      <c r="BB1076">
        <v>6.9329538509999997</v>
      </c>
      <c r="BC1076">
        <v>4.7040332129999998</v>
      </c>
      <c r="BD1076">
        <v>1.4738318239999999</v>
      </c>
      <c r="BE1076">
        <v>59.576880279999997</v>
      </c>
      <c r="BF1076">
        <v>6.8814870609999996</v>
      </c>
      <c r="BG1076">
        <v>4.7810043120000003</v>
      </c>
      <c r="BH1076">
        <v>9.6638653770000005</v>
      </c>
      <c r="BI1076">
        <v>8.5307551329999995</v>
      </c>
      <c r="BJ1076">
        <v>1.4909587959999999</v>
      </c>
      <c r="BK1076">
        <v>20.700001</v>
      </c>
      <c r="BL1076">
        <v>21.48</v>
      </c>
      <c r="BM1076">
        <v>14.33</v>
      </c>
      <c r="BN1076">
        <v>14.38</v>
      </c>
      <c r="BO1076">
        <v>-4.3600000000000003</v>
      </c>
      <c r="BP1076">
        <v>-23.265741729999998</v>
      </c>
      <c r="BQ1076">
        <v>-2.1649995</v>
      </c>
      <c r="BR1076">
        <v>-2.4359999000000001</v>
      </c>
      <c r="BS1076">
        <v>-1.917</v>
      </c>
      <c r="BT1076">
        <v>0.19327270299999999</v>
      </c>
      <c r="BU1076">
        <v>23.288888889999999</v>
      </c>
      <c r="BV1076">
        <v>-38.755555559999998</v>
      </c>
      <c r="BW1076">
        <v>-19.244440000000001</v>
      </c>
      <c r="BX1076">
        <v>-21.65333244</v>
      </c>
      <c r="BY1076">
        <v>-17.786765339999999</v>
      </c>
      <c r="BZ1076">
        <v>-0.159375189</v>
      </c>
      <c r="CA1076" t="s">
        <v>61</v>
      </c>
      <c r="CB1076">
        <v>0.78374944999999996</v>
      </c>
      <c r="CC1076">
        <v>1</v>
      </c>
    </row>
    <row r="1077" spans="1:81" x14ac:dyDescent="0.25">
      <c r="A1077">
        <v>2567</v>
      </c>
      <c r="B1077" s="1">
        <v>42684</v>
      </c>
      <c r="C1077">
        <v>2167.48999</v>
      </c>
      <c r="D1077">
        <v>2182.3000489999999</v>
      </c>
      <c r="E1077">
        <v>2151.169922</v>
      </c>
      <c r="F1077">
        <v>2167.4799800000001</v>
      </c>
      <c r="G1077">
        <v>2167.4799800000001</v>
      </c>
      <c r="H1077">
        <v>6451640000</v>
      </c>
      <c r="I1077" s="2">
        <v>719683000000</v>
      </c>
      <c r="J1077">
        <v>6357895000</v>
      </c>
      <c r="K1077" s="3" t="b">
        <f t="shared" si="336"/>
        <v>1</v>
      </c>
      <c r="L1077" s="3" t="b">
        <f t="shared" si="337"/>
        <v>0</v>
      </c>
      <c r="M1077" s="3" t="b">
        <f t="shared" si="338"/>
        <v>0</v>
      </c>
      <c r="N1077" s="3" t="b">
        <f t="shared" si="339"/>
        <v>0</v>
      </c>
      <c r="O1077" s="3" t="b">
        <f t="shared" si="340"/>
        <v>0</v>
      </c>
      <c r="P1077" s="3" t="b">
        <f t="shared" si="341"/>
        <v>0</v>
      </c>
      <c r="Q1077">
        <v>5616231000</v>
      </c>
      <c r="R1077">
        <v>5091864000</v>
      </c>
      <c r="S1077">
        <v>-339711939.39999998</v>
      </c>
      <c r="T1077" s="2">
        <v>1157910000000</v>
      </c>
      <c r="U1077">
        <v>2328990827</v>
      </c>
      <c r="V1077" s="3" t="b">
        <f t="shared" si="342"/>
        <v>1</v>
      </c>
      <c r="W1077" s="3" t="b">
        <f t="shared" si="343"/>
        <v>0</v>
      </c>
      <c r="X1077" s="3" t="b">
        <f t="shared" si="344"/>
        <v>0</v>
      </c>
      <c r="Y1077" s="3" t="b">
        <f t="shared" si="345"/>
        <v>0</v>
      </c>
      <c r="Z1077" s="3" t="b">
        <f t="shared" si="346"/>
        <v>0</v>
      </c>
      <c r="AA1077" s="3" t="b">
        <f t="shared" si="347"/>
        <v>0</v>
      </c>
      <c r="AB1077">
        <v>2270380068</v>
      </c>
      <c r="AC1077">
        <v>2528957365</v>
      </c>
      <c r="AD1077">
        <v>-223074789.19999999</v>
      </c>
      <c r="AE1077">
        <v>2823170927</v>
      </c>
      <c r="AF1077">
        <v>40986813.770000003</v>
      </c>
      <c r="AG1077" s="3" t="b">
        <f t="shared" si="348"/>
        <v>1</v>
      </c>
      <c r="AH1077" s="3" t="b">
        <f t="shared" si="349"/>
        <v>0</v>
      </c>
      <c r="AI1077" s="3" t="b">
        <f t="shared" si="350"/>
        <v>0</v>
      </c>
      <c r="AJ1077" s="3" t="b">
        <f t="shared" si="351"/>
        <v>0</v>
      </c>
      <c r="AK1077" s="3" t="b">
        <f t="shared" si="352"/>
        <v>0</v>
      </c>
      <c r="AL1077" s="3" t="b">
        <f t="shared" si="353"/>
        <v>0</v>
      </c>
      <c r="AM1077" s="3" t="b">
        <f t="shared" si="354"/>
        <v>0</v>
      </c>
      <c r="AN1077" s="3" t="b">
        <f t="shared" si="355"/>
        <v>0</v>
      </c>
      <c r="AO1077" s="3" t="b">
        <f t="shared" si="356"/>
        <v>0</v>
      </c>
      <c r="AP1077">
        <v>35963268.100000001</v>
      </c>
      <c r="AQ1077">
        <v>44371604.119999997</v>
      </c>
      <c r="AR1077">
        <v>11365311.220000001</v>
      </c>
      <c r="AS1077">
        <v>84.955773530000002</v>
      </c>
      <c r="AT1077">
        <v>2.3466139890000002</v>
      </c>
      <c r="AU1077">
        <v>2.840622035</v>
      </c>
      <c r="AV1077">
        <v>13.491375120000001</v>
      </c>
      <c r="AW1077">
        <v>13.06572864</v>
      </c>
      <c r="AX1077">
        <v>20.001572459999998</v>
      </c>
      <c r="AY1077">
        <v>8.6837784879999997</v>
      </c>
      <c r="AZ1077">
        <v>4.21997</v>
      </c>
      <c r="BA1077">
        <v>0</v>
      </c>
      <c r="BB1077">
        <v>6.7391692909999996</v>
      </c>
      <c r="BC1077">
        <v>4.3680308410000004</v>
      </c>
      <c r="BD1077">
        <v>1.542839219</v>
      </c>
      <c r="BE1077">
        <v>60.673880099999998</v>
      </c>
      <c r="BF1077">
        <v>1.096999826</v>
      </c>
      <c r="BG1077">
        <v>3.989243444</v>
      </c>
      <c r="BH1077">
        <v>3.8858512410000001</v>
      </c>
      <c r="BI1077">
        <v>7.4394763079999997</v>
      </c>
      <c r="BJ1077">
        <v>2.7045082659999999</v>
      </c>
      <c r="BK1077">
        <v>14.01</v>
      </c>
      <c r="BL1077">
        <v>16.299999</v>
      </c>
      <c r="BM1077">
        <v>13.26</v>
      </c>
      <c r="BN1077">
        <v>14.74</v>
      </c>
      <c r="BO1077">
        <v>0.36</v>
      </c>
      <c r="BP1077">
        <v>2.503477051</v>
      </c>
      <c r="BQ1077">
        <v>-2</v>
      </c>
      <c r="BR1077">
        <v>-1.6269997</v>
      </c>
      <c r="BS1077">
        <v>-1.9869999</v>
      </c>
      <c r="BT1077">
        <v>-0.19581818200000001</v>
      </c>
      <c r="BU1077">
        <v>26.488888889999998</v>
      </c>
      <c r="BV1077">
        <v>3.2</v>
      </c>
      <c r="BW1077">
        <v>-17.777777780000001</v>
      </c>
      <c r="BX1077">
        <v>-14.462219559999999</v>
      </c>
      <c r="BY1077">
        <v>-17.662221330000001</v>
      </c>
      <c r="BZ1077">
        <v>-3.8829643890000001</v>
      </c>
      <c r="CA1077" t="s">
        <v>60</v>
      </c>
      <c r="CB1077">
        <v>0.446707305</v>
      </c>
      <c r="CC1077">
        <v>1</v>
      </c>
    </row>
    <row r="1078" spans="1:81" x14ac:dyDescent="0.25">
      <c r="A1078">
        <v>2568</v>
      </c>
      <c r="B1078" s="1">
        <v>42685</v>
      </c>
      <c r="C1078">
        <v>2162.709961</v>
      </c>
      <c r="D1078">
        <v>2165.919922</v>
      </c>
      <c r="E1078">
        <v>2152.48999</v>
      </c>
      <c r="F1078">
        <v>2164.4499510000001</v>
      </c>
      <c r="G1078">
        <v>2164.4499510000001</v>
      </c>
      <c r="H1078">
        <v>4988050000</v>
      </c>
      <c r="I1078" s="2">
        <v>714695000000</v>
      </c>
      <c r="J1078">
        <v>731795000</v>
      </c>
      <c r="K1078" s="3" t="b">
        <f t="shared" si="336"/>
        <v>1</v>
      </c>
      <c r="L1078" s="3" t="b">
        <f t="shared" si="337"/>
        <v>0</v>
      </c>
      <c r="M1078" s="3" t="b">
        <f t="shared" si="338"/>
        <v>0</v>
      </c>
      <c r="N1078" s="3" t="b">
        <f t="shared" si="339"/>
        <v>0</v>
      </c>
      <c r="O1078" s="3" t="b">
        <f t="shared" si="340"/>
        <v>0</v>
      </c>
      <c r="P1078" s="3" t="b">
        <f t="shared" si="341"/>
        <v>0</v>
      </c>
      <c r="Q1078">
        <v>2963486000</v>
      </c>
      <c r="R1078">
        <v>3600513000</v>
      </c>
      <c r="S1078">
        <v>574496121.20000005</v>
      </c>
      <c r="T1078" s="2">
        <v>1161810000000</v>
      </c>
      <c r="U1078">
        <v>2102457031</v>
      </c>
      <c r="V1078" s="3" t="b">
        <f t="shared" si="342"/>
        <v>1</v>
      </c>
      <c r="W1078" s="3" t="b">
        <f t="shared" si="343"/>
        <v>0</v>
      </c>
      <c r="X1078" s="3" t="b">
        <f t="shared" si="344"/>
        <v>0</v>
      </c>
      <c r="Y1078" s="3" t="b">
        <f t="shared" si="345"/>
        <v>0</v>
      </c>
      <c r="Z1078" s="3" t="b">
        <f t="shared" si="346"/>
        <v>0</v>
      </c>
      <c r="AA1078" s="3" t="b">
        <f t="shared" si="347"/>
        <v>0</v>
      </c>
      <c r="AB1078">
        <v>2597109425</v>
      </c>
      <c r="AC1078">
        <v>2468662720</v>
      </c>
      <c r="AD1078">
        <v>529306057.60000002</v>
      </c>
      <c r="AE1078">
        <v>2816197882</v>
      </c>
      <c r="AF1078">
        <v>2806231.5860000001</v>
      </c>
      <c r="AG1078" s="3" t="b">
        <f t="shared" si="348"/>
        <v>1</v>
      </c>
      <c r="AH1078" s="3" t="b">
        <f t="shared" si="349"/>
        <v>0</v>
      </c>
      <c r="AI1078" s="3" t="b">
        <f t="shared" si="350"/>
        <v>0</v>
      </c>
      <c r="AJ1078" s="3" t="b">
        <f t="shared" si="351"/>
        <v>0</v>
      </c>
      <c r="AK1078" s="3" t="b">
        <f t="shared" si="352"/>
        <v>0</v>
      </c>
      <c r="AL1078" s="3" t="b">
        <f t="shared" si="353"/>
        <v>0</v>
      </c>
      <c r="AM1078" s="3" t="b">
        <f t="shared" si="354"/>
        <v>0</v>
      </c>
      <c r="AN1078" s="3" t="b">
        <f t="shared" si="355"/>
        <v>0</v>
      </c>
      <c r="AO1078" s="3" t="b">
        <f t="shared" si="356"/>
        <v>0</v>
      </c>
      <c r="AP1078">
        <v>23758725.510000002</v>
      </c>
      <c r="AQ1078">
        <v>26152391.149999999</v>
      </c>
      <c r="AR1078">
        <v>16915965.27</v>
      </c>
      <c r="AS1078">
        <v>81.879914540000001</v>
      </c>
      <c r="AT1078">
        <v>-3.075858991</v>
      </c>
      <c r="AU1078">
        <v>-3.6205414459999998</v>
      </c>
      <c r="AV1078">
        <v>-0.36462250099999999</v>
      </c>
      <c r="AW1078">
        <v>7.4067287730000002</v>
      </c>
      <c r="AX1078">
        <v>9.1511799039999993</v>
      </c>
      <c r="AY1078">
        <v>10.187077220000001</v>
      </c>
      <c r="AZ1078">
        <v>0</v>
      </c>
      <c r="BA1078">
        <v>3.0300289999999999</v>
      </c>
      <c r="BB1078">
        <v>6.2578000559999998</v>
      </c>
      <c r="BC1078">
        <v>4.2724592809999997</v>
      </c>
      <c r="BD1078">
        <v>1.4646833699999999</v>
      </c>
      <c r="BE1078">
        <v>59.426837040000002</v>
      </c>
      <c r="BF1078">
        <v>-1.247043065</v>
      </c>
      <c r="BG1078">
        <v>-7.5021618999999998E-2</v>
      </c>
      <c r="BH1078">
        <v>2.129133129</v>
      </c>
      <c r="BI1078">
        <v>2.680241766</v>
      </c>
      <c r="BJ1078">
        <v>3.4743089519999999</v>
      </c>
      <c r="BK1078">
        <v>14.83</v>
      </c>
      <c r="BL1078">
        <v>16</v>
      </c>
      <c r="BM1078">
        <v>14.15</v>
      </c>
      <c r="BN1078">
        <v>14.17</v>
      </c>
      <c r="BO1078">
        <v>-0.56999999999999995</v>
      </c>
      <c r="BP1078">
        <v>-3.8670284939999999</v>
      </c>
      <c r="BQ1078">
        <v>-0.105</v>
      </c>
      <c r="BR1078">
        <v>-1.335</v>
      </c>
      <c r="BS1078">
        <v>-1.3079997999999999</v>
      </c>
      <c r="BT1078">
        <v>-0.55315142399999995</v>
      </c>
      <c r="BU1078">
        <v>21.422222219999998</v>
      </c>
      <c r="BV1078">
        <v>-5.0666666669999998</v>
      </c>
      <c r="BW1078">
        <v>-0.93333333299999999</v>
      </c>
      <c r="BX1078">
        <v>-11.866666670000001</v>
      </c>
      <c r="BY1078">
        <v>-11.626664890000001</v>
      </c>
      <c r="BZ1078">
        <v>-7.071905536</v>
      </c>
      <c r="CA1078" t="s">
        <v>60</v>
      </c>
      <c r="CB1078">
        <v>0.168993796</v>
      </c>
      <c r="CC1078">
        <v>1</v>
      </c>
    </row>
    <row r="1079" spans="1:81" x14ac:dyDescent="0.25">
      <c r="A1079">
        <v>2569</v>
      </c>
      <c r="B1079" s="1">
        <v>42688</v>
      </c>
      <c r="C1079">
        <v>2165.639893</v>
      </c>
      <c r="D1079">
        <v>2171.360107</v>
      </c>
      <c r="E1079">
        <v>2156.080078</v>
      </c>
      <c r="F1079">
        <v>2164.1999510000001</v>
      </c>
      <c r="G1079">
        <v>2164.1999510000001</v>
      </c>
      <c r="H1079">
        <v>5367200000</v>
      </c>
      <c r="I1079" s="2">
        <v>709328000000</v>
      </c>
      <c r="J1079">
        <v>-5177625000</v>
      </c>
      <c r="K1079" s="3" t="b">
        <f t="shared" si="336"/>
        <v>0</v>
      </c>
      <c r="L1079" s="3" t="b">
        <f t="shared" si="337"/>
        <v>0</v>
      </c>
      <c r="M1079" s="3" t="b">
        <f t="shared" si="338"/>
        <v>0</v>
      </c>
      <c r="N1079" s="3" t="b">
        <f t="shared" si="339"/>
        <v>1</v>
      </c>
      <c r="O1079" s="3" t="b">
        <f t="shared" si="340"/>
        <v>0</v>
      </c>
      <c r="P1079" s="3" t="b">
        <f t="shared" si="341"/>
        <v>0</v>
      </c>
      <c r="Q1079">
        <v>-1669888000</v>
      </c>
      <c r="R1079">
        <v>618467000</v>
      </c>
      <c r="S1079">
        <v>995630363.60000002</v>
      </c>
      <c r="T1079" s="2">
        <v>1162140000000</v>
      </c>
      <c r="U1079">
        <v>2116611926</v>
      </c>
      <c r="V1079" s="3" t="b">
        <f t="shared" si="342"/>
        <v>1</v>
      </c>
      <c r="W1079" s="3" t="b">
        <f t="shared" si="343"/>
        <v>0</v>
      </c>
      <c r="X1079" s="3" t="b">
        <f t="shared" si="344"/>
        <v>0</v>
      </c>
      <c r="Y1079" s="3" t="b">
        <f t="shared" si="345"/>
        <v>0</v>
      </c>
      <c r="Z1079" s="3" t="b">
        <f t="shared" si="346"/>
        <v>0</v>
      </c>
      <c r="AA1079" s="3" t="b">
        <f t="shared" si="347"/>
        <v>0</v>
      </c>
      <c r="AB1079">
        <v>1752217851</v>
      </c>
      <c r="AC1079">
        <v>2198732507</v>
      </c>
      <c r="AD1079">
        <v>1059946238</v>
      </c>
      <c r="AE1079">
        <v>2815577955</v>
      </c>
      <c r="AF1079">
        <v>-3796485.9419999998</v>
      </c>
      <c r="AG1079" s="3" t="b">
        <f t="shared" si="348"/>
        <v>0</v>
      </c>
      <c r="AH1079" s="3" t="b">
        <f t="shared" si="349"/>
        <v>0</v>
      </c>
      <c r="AI1079" s="3" t="b">
        <f t="shared" si="350"/>
        <v>0</v>
      </c>
      <c r="AJ1079" s="3" t="b">
        <f t="shared" si="351"/>
        <v>1</v>
      </c>
      <c r="AK1079" s="3" t="b">
        <f t="shared" si="352"/>
        <v>0</v>
      </c>
      <c r="AL1079" s="3" t="b">
        <f t="shared" si="353"/>
        <v>0</v>
      </c>
      <c r="AM1079" s="3" t="b">
        <f t="shared" si="354"/>
        <v>0</v>
      </c>
      <c r="AN1079" s="3" t="b">
        <f t="shared" si="355"/>
        <v>0</v>
      </c>
      <c r="AO1079" s="3" t="b">
        <f t="shared" si="356"/>
        <v>0</v>
      </c>
      <c r="AP1079">
        <v>800456.45250000001</v>
      </c>
      <c r="AQ1079">
        <v>15437377.449999999</v>
      </c>
      <c r="AR1079">
        <v>21306846.620000001</v>
      </c>
      <c r="AS1079">
        <v>81.62613322</v>
      </c>
      <c r="AT1079">
        <v>-0.25378131599999998</v>
      </c>
      <c r="AU1079">
        <v>-0.309943309</v>
      </c>
      <c r="AV1079">
        <v>-1.6648201540000001</v>
      </c>
      <c r="AW1079">
        <v>-0.602493795</v>
      </c>
      <c r="AX1079">
        <v>4.657697486</v>
      </c>
      <c r="AY1079">
        <v>10.854059100000001</v>
      </c>
      <c r="AZ1079">
        <v>0</v>
      </c>
      <c r="BA1079">
        <v>0.25</v>
      </c>
      <c r="BB1079">
        <v>5.8108143370000001</v>
      </c>
      <c r="BC1079">
        <v>3.9851407609999998</v>
      </c>
      <c r="BD1079">
        <v>1.458120224</v>
      </c>
      <c r="BE1079">
        <v>59.318507269999998</v>
      </c>
      <c r="BF1079">
        <v>-0.10832976499999999</v>
      </c>
      <c r="BG1079">
        <v>-0.67768641500000004</v>
      </c>
      <c r="BH1079">
        <v>-0.20221620800000001</v>
      </c>
      <c r="BI1079">
        <v>1.3096184870000001</v>
      </c>
      <c r="BJ1079">
        <v>4.008745158</v>
      </c>
      <c r="BK1079">
        <v>14.69</v>
      </c>
      <c r="BL1079">
        <v>15.56</v>
      </c>
      <c r="BM1079">
        <v>14.39</v>
      </c>
      <c r="BN1079">
        <v>14.48</v>
      </c>
      <c r="BO1079">
        <v>0.31</v>
      </c>
      <c r="BP1079">
        <v>2.187720536</v>
      </c>
      <c r="BQ1079">
        <v>-0.13</v>
      </c>
      <c r="BR1079">
        <v>-2.7E-2</v>
      </c>
      <c r="BS1079">
        <v>-0.873</v>
      </c>
      <c r="BT1079">
        <v>-0.81109084799999998</v>
      </c>
      <c r="BU1079">
        <v>24.17777778</v>
      </c>
      <c r="BV1079">
        <v>2.755555556</v>
      </c>
      <c r="BW1079">
        <v>-1.1555555559999999</v>
      </c>
      <c r="BX1079">
        <v>-0.24</v>
      </c>
      <c r="BY1079">
        <v>-7.76</v>
      </c>
      <c r="BZ1079">
        <v>-9.0944712659999993</v>
      </c>
      <c r="CA1079" t="s">
        <v>60</v>
      </c>
      <c r="CB1079">
        <v>9.9919916999999997E-2</v>
      </c>
      <c r="CC1079">
        <v>1</v>
      </c>
    </row>
    <row r="1080" spans="1:81" x14ac:dyDescent="0.25">
      <c r="A1080">
        <v>2570</v>
      </c>
      <c r="B1080" s="1">
        <v>42689</v>
      </c>
      <c r="C1080">
        <v>2168.290039</v>
      </c>
      <c r="D1080">
        <v>2180.8400879999999</v>
      </c>
      <c r="E1080">
        <v>2166.3798830000001</v>
      </c>
      <c r="F1080">
        <v>2180.389893</v>
      </c>
      <c r="G1080">
        <v>2180.389893</v>
      </c>
      <c r="H1080">
        <v>4543860000</v>
      </c>
      <c r="I1080" s="2">
        <v>713872000000</v>
      </c>
      <c r="J1080">
        <v>-411670000</v>
      </c>
      <c r="K1080" s="3" t="b">
        <f t="shared" si="336"/>
        <v>0</v>
      </c>
      <c r="L1080" s="3" t="b">
        <f t="shared" si="337"/>
        <v>0</v>
      </c>
      <c r="M1080" s="3" t="b">
        <f t="shared" si="338"/>
        <v>0</v>
      </c>
      <c r="N1080" s="3" t="b">
        <f t="shared" si="339"/>
        <v>1</v>
      </c>
      <c r="O1080" s="3" t="b">
        <f t="shared" si="340"/>
        <v>0</v>
      </c>
      <c r="P1080" s="3" t="b">
        <f t="shared" si="341"/>
        <v>0</v>
      </c>
      <c r="Q1080">
        <v>-2280137000</v>
      </c>
      <c r="R1080">
        <v>-907475000</v>
      </c>
      <c r="S1080">
        <v>1441156121</v>
      </c>
      <c r="T1080" s="2">
        <v>1166400000000</v>
      </c>
      <c r="U1080">
        <v>2299017417</v>
      </c>
      <c r="V1080" s="3" t="b">
        <f t="shared" si="342"/>
        <v>1</v>
      </c>
      <c r="W1080" s="3" t="b">
        <f t="shared" si="343"/>
        <v>0</v>
      </c>
      <c r="X1080" s="3" t="b">
        <f t="shared" si="344"/>
        <v>0</v>
      </c>
      <c r="Y1080" s="3" t="b">
        <f t="shared" si="345"/>
        <v>0</v>
      </c>
      <c r="Z1080" s="3" t="b">
        <f t="shared" si="346"/>
        <v>0</v>
      </c>
      <c r="AA1080" s="3" t="b">
        <f t="shared" si="347"/>
        <v>0</v>
      </c>
      <c r="AB1080">
        <v>2581956358</v>
      </c>
      <c r="AC1080">
        <v>2183912164</v>
      </c>
      <c r="AD1080">
        <v>1705680866</v>
      </c>
      <c r="AE1080">
        <v>2849569653</v>
      </c>
      <c r="AF1080">
        <v>16685885.42</v>
      </c>
      <c r="AG1080" s="3" t="b">
        <f t="shared" si="348"/>
        <v>1</v>
      </c>
      <c r="AH1080" s="3" t="b">
        <f t="shared" si="349"/>
        <v>0</v>
      </c>
      <c r="AI1080" s="3" t="b">
        <f t="shared" si="350"/>
        <v>0</v>
      </c>
      <c r="AJ1080" s="3" t="b">
        <f t="shared" si="351"/>
        <v>0</v>
      </c>
      <c r="AK1080" s="3" t="b">
        <f t="shared" si="352"/>
        <v>0</v>
      </c>
      <c r="AL1080" s="3" t="b">
        <f t="shared" si="353"/>
        <v>0</v>
      </c>
      <c r="AM1080" s="3" t="b">
        <f t="shared" si="354"/>
        <v>0</v>
      </c>
      <c r="AN1080" s="3" t="b">
        <f t="shared" si="355"/>
        <v>0</v>
      </c>
      <c r="AO1080" s="3" t="b">
        <f t="shared" si="356"/>
        <v>0</v>
      </c>
      <c r="AP1080">
        <v>7857625</v>
      </c>
      <c r="AQ1080">
        <v>7037549.6160000004</v>
      </c>
      <c r="AR1080">
        <v>24408921.210000001</v>
      </c>
      <c r="AS1080">
        <v>98.060952380000003</v>
      </c>
      <c r="AT1080">
        <v>16.43481916</v>
      </c>
      <c r="AU1080">
        <v>20.134261559999999</v>
      </c>
      <c r="AV1080">
        <v>8.0905189229999994</v>
      </c>
      <c r="AW1080">
        <v>3.9061755250000001</v>
      </c>
      <c r="AX1080">
        <v>2.7573945379999998</v>
      </c>
      <c r="AY1080">
        <v>11.63751789</v>
      </c>
      <c r="AZ1080">
        <v>16.189941999999999</v>
      </c>
      <c r="BA1080">
        <v>0</v>
      </c>
      <c r="BB1080">
        <v>6.5521805989999997</v>
      </c>
      <c r="BC1080">
        <v>3.7004878489999999</v>
      </c>
      <c r="BD1080">
        <v>1.7706261619999999</v>
      </c>
      <c r="BE1080">
        <v>63.907075820000003</v>
      </c>
      <c r="BF1080">
        <v>4.5885685479999996</v>
      </c>
      <c r="BG1080">
        <v>2.2401193909999999</v>
      </c>
      <c r="BH1080">
        <v>0.95912573899999998</v>
      </c>
      <c r="BI1080">
        <v>0.73050182600000002</v>
      </c>
      <c r="BJ1080">
        <v>4.2229536740000002</v>
      </c>
      <c r="BK1080">
        <v>14.16</v>
      </c>
      <c r="BL1080">
        <v>14.65</v>
      </c>
      <c r="BM1080">
        <v>13.3</v>
      </c>
      <c r="BN1080">
        <v>13.37</v>
      </c>
      <c r="BO1080">
        <v>-1.1100000000000001</v>
      </c>
      <c r="BP1080">
        <v>-7.665745856</v>
      </c>
      <c r="BQ1080">
        <v>-0.4</v>
      </c>
      <c r="BR1080">
        <v>-0.38</v>
      </c>
      <c r="BS1080">
        <v>-0.22800000000000001</v>
      </c>
      <c r="BT1080">
        <v>-0.99830301200000005</v>
      </c>
      <c r="BU1080">
        <v>14.311111110000001</v>
      </c>
      <c r="BV1080">
        <v>-9.8666666670000005</v>
      </c>
      <c r="BW1080">
        <v>-3.5555555559999998</v>
      </c>
      <c r="BX1080">
        <v>-3.377777778</v>
      </c>
      <c r="BY1080">
        <v>-2.0266666670000002</v>
      </c>
      <c r="BZ1080">
        <v>-10.079482049999999</v>
      </c>
      <c r="CA1080" t="s">
        <v>61</v>
      </c>
      <c r="CB1080">
        <v>0.73720862099999995</v>
      </c>
      <c r="CC1080">
        <v>1</v>
      </c>
    </row>
    <row r="1081" spans="1:81" x14ac:dyDescent="0.25">
      <c r="A1081">
        <v>2582</v>
      </c>
      <c r="B1081" s="1">
        <v>42706</v>
      </c>
      <c r="C1081">
        <v>2191.1201169999999</v>
      </c>
      <c r="D1081">
        <v>2197.9499510000001</v>
      </c>
      <c r="E1081">
        <v>2188.3701169999999</v>
      </c>
      <c r="F1081">
        <v>2191.9499510000001</v>
      </c>
      <c r="G1081">
        <v>2191.9499510000001</v>
      </c>
      <c r="H1081">
        <v>3779500000</v>
      </c>
      <c r="I1081" s="2">
        <v>716229000000</v>
      </c>
      <c r="J1081">
        <v>-642120000</v>
      </c>
      <c r="K1081" s="3" t="b">
        <f t="shared" si="336"/>
        <v>0</v>
      </c>
      <c r="L1081" s="3" t="b">
        <f t="shared" si="337"/>
        <v>0</v>
      </c>
      <c r="M1081" s="3" t="b">
        <f t="shared" si="338"/>
        <v>0</v>
      </c>
      <c r="N1081" s="3" t="b">
        <f t="shared" si="339"/>
        <v>1</v>
      </c>
      <c r="O1081" s="3" t="b">
        <f t="shared" si="340"/>
        <v>0</v>
      </c>
      <c r="P1081" s="3" t="b">
        <f t="shared" si="341"/>
        <v>0</v>
      </c>
      <c r="Q1081">
        <v>-2551840000</v>
      </c>
      <c r="R1081">
        <v>-1682104000</v>
      </c>
      <c r="S1081">
        <v>264910545.5</v>
      </c>
      <c r="T1081" s="2">
        <v>1167800000000</v>
      </c>
      <c r="U1081">
        <v>-1793414815</v>
      </c>
      <c r="V1081" s="3" t="b">
        <f t="shared" si="342"/>
        <v>0</v>
      </c>
      <c r="W1081" s="3" t="b">
        <f t="shared" si="343"/>
        <v>0</v>
      </c>
      <c r="X1081" s="3" t="b">
        <f t="shared" si="344"/>
        <v>0</v>
      </c>
      <c r="Y1081" s="3" t="b">
        <f t="shared" si="345"/>
        <v>1</v>
      </c>
      <c r="Z1081" s="3" t="b">
        <f t="shared" si="346"/>
        <v>0</v>
      </c>
      <c r="AA1081" s="3" t="b">
        <f t="shared" si="347"/>
        <v>0</v>
      </c>
      <c r="AB1081">
        <v>-2999443849</v>
      </c>
      <c r="AC1081">
        <v>-2598007020</v>
      </c>
      <c r="AD1081">
        <v>-286986528.5</v>
      </c>
      <c r="AE1081">
        <v>2852787828</v>
      </c>
      <c r="AF1081">
        <v>-8150619.9479999999</v>
      </c>
      <c r="AG1081" s="3" t="b">
        <f t="shared" si="348"/>
        <v>0</v>
      </c>
      <c r="AH1081" s="3" t="b">
        <f t="shared" si="349"/>
        <v>0</v>
      </c>
      <c r="AI1081" s="3" t="b">
        <f t="shared" si="350"/>
        <v>0</v>
      </c>
      <c r="AJ1081" s="3" t="b">
        <f t="shared" si="351"/>
        <v>1</v>
      </c>
      <c r="AK1081" s="3" t="b">
        <f t="shared" si="352"/>
        <v>0</v>
      </c>
      <c r="AL1081" s="3" t="b">
        <f t="shared" si="353"/>
        <v>0</v>
      </c>
      <c r="AM1081" s="3" t="b">
        <f t="shared" si="354"/>
        <v>1</v>
      </c>
      <c r="AN1081" s="3" t="b">
        <f t="shared" si="355"/>
        <v>0</v>
      </c>
      <c r="AO1081" s="3" t="b">
        <f t="shared" si="356"/>
        <v>0</v>
      </c>
      <c r="AP1081">
        <v>-11075709.640000001</v>
      </c>
      <c r="AQ1081">
        <v>-8455717.0120000001</v>
      </c>
      <c r="AR1081">
        <v>-2031449.3759999999</v>
      </c>
      <c r="AS1081">
        <v>83.001966870000004</v>
      </c>
      <c r="AT1081">
        <v>0.66754094600000002</v>
      </c>
      <c r="AU1081">
        <v>0.81076771700000005</v>
      </c>
      <c r="AV1081">
        <v>-2.6322250380000001</v>
      </c>
      <c r="AW1081">
        <v>-3.680371767</v>
      </c>
      <c r="AX1081">
        <v>-2.7000922940000001</v>
      </c>
      <c r="AY1081">
        <v>-1.7307905139999999</v>
      </c>
      <c r="AZ1081">
        <v>0.86987300000000001</v>
      </c>
      <c r="BA1081">
        <v>0</v>
      </c>
      <c r="BB1081">
        <v>4.6216376439999998</v>
      </c>
      <c r="BC1081">
        <v>3.3117387900000002</v>
      </c>
      <c r="BD1081">
        <v>1.395532056</v>
      </c>
      <c r="BE1081">
        <v>58.255620190000002</v>
      </c>
      <c r="BF1081">
        <v>0.32952056800000001</v>
      </c>
      <c r="BG1081">
        <v>-1.853226668</v>
      </c>
      <c r="BH1081">
        <v>-2.4725182490000002</v>
      </c>
      <c r="BI1081">
        <v>-1.930305106</v>
      </c>
      <c r="BJ1081">
        <v>-0.89973397200000005</v>
      </c>
      <c r="BK1081">
        <v>14.16</v>
      </c>
      <c r="BL1081">
        <v>14.48</v>
      </c>
      <c r="BM1081">
        <v>12.39</v>
      </c>
      <c r="BN1081">
        <v>14.12</v>
      </c>
      <c r="BO1081">
        <v>0.05</v>
      </c>
      <c r="BP1081">
        <v>0.35536602699999997</v>
      </c>
      <c r="BQ1081">
        <v>0.39500000000000002</v>
      </c>
      <c r="BR1081">
        <v>0.44</v>
      </c>
      <c r="BS1081">
        <v>0.311</v>
      </c>
      <c r="BT1081">
        <v>0.18060606100000001</v>
      </c>
      <c r="BU1081">
        <v>18.064516130000001</v>
      </c>
      <c r="BV1081">
        <v>0.46082949299999998</v>
      </c>
      <c r="BW1081">
        <v>3.6405529950000002</v>
      </c>
      <c r="BX1081">
        <v>4.055299539</v>
      </c>
      <c r="BY1081">
        <v>2.8663594469999998</v>
      </c>
      <c r="BZ1081">
        <v>1.642108492</v>
      </c>
      <c r="CA1081" t="s">
        <v>60</v>
      </c>
      <c r="CB1081">
        <v>-0.14978658</v>
      </c>
      <c r="CC1081">
        <v>1</v>
      </c>
    </row>
    <row r="1082" spans="1:81" x14ac:dyDescent="0.25">
      <c r="A1082">
        <v>2583</v>
      </c>
      <c r="B1082" s="1">
        <v>42709</v>
      </c>
      <c r="C1082">
        <v>2200.6499020000001</v>
      </c>
      <c r="D1082">
        <v>2209.419922</v>
      </c>
      <c r="E1082">
        <v>2199.969971</v>
      </c>
      <c r="F1082">
        <v>2204.709961</v>
      </c>
      <c r="G1082">
        <v>2204.709961</v>
      </c>
      <c r="H1082">
        <v>3895230000</v>
      </c>
      <c r="I1082" s="2">
        <v>720124000000</v>
      </c>
      <c r="J1082">
        <v>3837365000</v>
      </c>
      <c r="K1082" s="3" t="b">
        <f t="shared" si="336"/>
        <v>1</v>
      </c>
      <c r="L1082" s="3" t="b">
        <f t="shared" si="337"/>
        <v>0</v>
      </c>
      <c r="M1082" s="3" t="b">
        <f t="shared" si="338"/>
        <v>0</v>
      </c>
      <c r="N1082" s="3" t="b">
        <f t="shared" si="339"/>
        <v>0</v>
      </c>
      <c r="O1082" s="3" t="b">
        <f t="shared" si="340"/>
        <v>0</v>
      </c>
      <c r="P1082" s="3" t="b">
        <f t="shared" si="341"/>
        <v>0</v>
      </c>
      <c r="Q1082">
        <v>1161247000</v>
      </c>
      <c r="R1082">
        <v>-713022000</v>
      </c>
      <c r="S1082">
        <v>-69698727.269999996</v>
      </c>
      <c r="T1082" s="2">
        <v>1167810000000</v>
      </c>
      <c r="U1082">
        <v>-471221101.80000001</v>
      </c>
      <c r="V1082" s="3" t="b">
        <f t="shared" si="342"/>
        <v>0</v>
      </c>
      <c r="W1082" s="3" t="b">
        <f t="shared" si="343"/>
        <v>0</v>
      </c>
      <c r="X1082" s="3" t="b">
        <f t="shared" si="344"/>
        <v>0</v>
      </c>
      <c r="Y1082" s="3" t="b">
        <f t="shared" si="345"/>
        <v>1</v>
      </c>
      <c r="Z1082" s="3" t="b">
        <f t="shared" si="346"/>
        <v>0</v>
      </c>
      <c r="AA1082" s="3" t="b">
        <f t="shared" si="347"/>
        <v>0</v>
      </c>
      <c r="AB1082">
        <v>-1167817544</v>
      </c>
      <c r="AC1082">
        <v>-2180369323</v>
      </c>
      <c r="AD1082">
        <v>-909694655.5</v>
      </c>
      <c r="AE1082">
        <v>2875463151</v>
      </c>
      <c r="AF1082">
        <v>12087904.640000001</v>
      </c>
      <c r="AG1082" s="3" t="b">
        <f t="shared" si="348"/>
        <v>1</v>
      </c>
      <c r="AH1082" s="3" t="b">
        <f t="shared" si="349"/>
        <v>0</v>
      </c>
      <c r="AI1082" s="3" t="b">
        <f t="shared" si="350"/>
        <v>0</v>
      </c>
      <c r="AJ1082" s="3" t="b">
        <f t="shared" si="351"/>
        <v>0</v>
      </c>
      <c r="AK1082" s="3" t="b">
        <f t="shared" si="352"/>
        <v>0</v>
      </c>
      <c r="AL1082" s="3" t="b">
        <f t="shared" si="353"/>
        <v>0</v>
      </c>
      <c r="AM1082" s="3" t="b">
        <f t="shared" si="354"/>
        <v>0</v>
      </c>
      <c r="AN1082" s="3" t="b">
        <f t="shared" si="355"/>
        <v>0</v>
      </c>
      <c r="AO1082" s="3" t="b">
        <f t="shared" si="356"/>
        <v>0</v>
      </c>
      <c r="AP1082">
        <v>2062273.6159999999</v>
      </c>
      <c r="AQ1082">
        <v>-3292084.031</v>
      </c>
      <c r="AR1082">
        <v>-3423835.327</v>
      </c>
      <c r="AS1082">
        <v>92.794004490000006</v>
      </c>
      <c r="AT1082">
        <v>9.7920376200000003</v>
      </c>
      <c r="AU1082">
        <v>11.79735612</v>
      </c>
      <c r="AV1082">
        <v>5.2297892829999997</v>
      </c>
      <c r="AW1082">
        <v>1.4250303580000001</v>
      </c>
      <c r="AX1082">
        <v>-0.62615259300000004</v>
      </c>
      <c r="AY1082">
        <v>-1.7571866389999999</v>
      </c>
      <c r="AZ1082">
        <v>12.760009999999999</v>
      </c>
      <c r="BA1082">
        <v>0</v>
      </c>
      <c r="BB1082">
        <v>5.2029499550000002</v>
      </c>
      <c r="BC1082">
        <v>3.0751860199999999</v>
      </c>
      <c r="BD1082">
        <v>1.691913894</v>
      </c>
      <c r="BE1082">
        <v>62.85170926</v>
      </c>
      <c r="BF1082">
        <v>4.5960890699999997</v>
      </c>
      <c r="BG1082">
        <v>2.462804819</v>
      </c>
      <c r="BH1082">
        <v>0.299842777</v>
      </c>
      <c r="BI1082">
        <v>-0.83070809199999995</v>
      </c>
      <c r="BJ1082">
        <v>-1.1127617990000001</v>
      </c>
      <c r="BK1082">
        <v>13.75</v>
      </c>
      <c r="BL1082">
        <v>13.77</v>
      </c>
      <c r="BM1082">
        <v>12.14</v>
      </c>
      <c r="BN1082">
        <v>12.14</v>
      </c>
      <c r="BO1082">
        <v>-1.98</v>
      </c>
      <c r="BP1082">
        <v>-14.022662889999999</v>
      </c>
      <c r="BQ1082">
        <v>-0.96499999999999997</v>
      </c>
      <c r="BR1082">
        <v>-0.35199999999999998</v>
      </c>
      <c r="BS1082">
        <v>-7.2999999999999995E-2</v>
      </c>
      <c r="BT1082">
        <v>0.123454545</v>
      </c>
      <c r="BU1082">
        <v>0</v>
      </c>
      <c r="BV1082">
        <v>-18.064516130000001</v>
      </c>
      <c r="BW1082">
        <v>-8.8018433179999995</v>
      </c>
      <c r="BX1082">
        <v>-3.1889400920000002</v>
      </c>
      <c r="BY1082">
        <v>-0.63594470000000003</v>
      </c>
      <c r="BZ1082">
        <v>1.1304630120000001</v>
      </c>
      <c r="CA1082" t="s">
        <v>60</v>
      </c>
      <c r="CB1082">
        <v>0.349868595</v>
      </c>
      <c r="CC1082">
        <v>1</v>
      </c>
    </row>
    <row r="1083" spans="1:81" x14ac:dyDescent="0.25">
      <c r="A1083">
        <v>2584</v>
      </c>
      <c r="B1083" s="1">
        <v>42710</v>
      </c>
      <c r="C1083">
        <v>2207.26001</v>
      </c>
      <c r="D1083">
        <v>2212.780029</v>
      </c>
      <c r="E1083">
        <v>2202.209961</v>
      </c>
      <c r="F1083">
        <v>2212.2299800000001</v>
      </c>
      <c r="G1083">
        <v>2212.2299800000001</v>
      </c>
      <c r="H1083">
        <v>3855320000</v>
      </c>
      <c r="I1083" s="2">
        <v>723980000000</v>
      </c>
      <c r="J1083">
        <v>3875275000</v>
      </c>
      <c r="K1083" s="3" t="b">
        <f t="shared" si="336"/>
        <v>1</v>
      </c>
      <c r="L1083" s="3" t="b">
        <f t="shared" si="337"/>
        <v>0</v>
      </c>
      <c r="M1083" s="3" t="b">
        <f t="shared" si="338"/>
        <v>0</v>
      </c>
      <c r="N1083" s="3" t="b">
        <f t="shared" si="339"/>
        <v>0</v>
      </c>
      <c r="O1083" s="3" t="b">
        <f t="shared" si="340"/>
        <v>0</v>
      </c>
      <c r="P1083" s="3" t="b">
        <f t="shared" si="341"/>
        <v>0</v>
      </c>
      <c r="Q1083">
        <v>3848538000</v>
      </c>
      <c r="R1083">
        <v>2060735000</v>
      </c>
      <c r="S1083">
        <v>-72897272.730000004</v>
      </c>
      <c r="T1083" s="2">
        <v>1171270000000</v>
      </c>
      <c r="U1083">
        <v>1733224385</v>
      </c>
      <c r="V1083" s="3" t="b">
        <f t="shared" si="342"/>
        <v>1</v>
      </c>
      <c r="W1083" s="3" t="b">
        <f t="shared" si="343"/>
        <v>0</v>
      </c>
      <c r="X1083" s="3" t="b">
        <f t="shared" si="344"/>
        <v>0</v>
      </c>
      <c r="Y1083" s="3" t="b">
        <f t="shared" si="345"/>
        <v>0</v>
      </c>
      <c r="Z1083" s="3" t="b">
        <f t="shared" si="346"/>
        <v>0</v>
      </c>
      <c r="AA1083" s="3" t="b">
        <f t="shared" si="347"/>
        <v>0</v>
      </c>
      <c r="AB1083">
        <v>754726404.39999998</v>
      </c>
      <c r="AC1083">
        <v>-118320392.3</v>
      </c>
      <c r="AD1083">
        <v>-1115619334</v>
      </c>
      <c r="AE1083">
        <v>2888613216</v>
      </c>
      <c r="AF1083">
        <v>17912694.219999999</v>
      </c>
      <c r="AG1083" s="3" t="b">
        <f t="shared" si="348"/>
        <v>1</v>
      </c>
      <c r="AH1083" s="3" t="b">
        <f t="shared" si="349"/>
        <v>0</v>
      </c>
      <c r="AI1083" s="3" t="b">
        <f t="shared" si="350"/>
        <v>0</v>
      </c>
      <c r="AJ1083" s="3" t="b">
        <f t="shared" si="351"/>
        <v>0</v>
      </c>
      <c r="AK1083" s="3" t="b">
        <f t="shared" si="352"/>
        <v>0</v>
      </c>
      <c r="AL1083" s="3" t="b">
        <f t="shared" si="353"/>
        <v>0</v>
      </c>
      <c r="AM1083" s="3" t="b">
        <f t="shared" si="354"/>
        <v>0</v>
      </c>
      <c r="AN1083" s="3" t="b">
        <f t="shared" si="355"/>
        <v>0</v>
      </c>
      <c r="AO1083" s="3" t="b">
        <f t="shared" si="356"/>
        <v>0</v>
      </c>
      <c r="AP1083">
        <v>13465294.66</v>
      </c>
      <c r="AQ1083">
        <v>6322410.6380000003</v>
      </c>
      <c r="AR1083">
        <v>-2579486.179</v>
      </c>
      <c r="AS1083">
        <v>98.564870580000004</v>
      </c>
      <c r="AT1083">
        <v>5.7708660849999998</v>
      </c>
      <c r="AU1083">
        <v>6.2190074849999997</v>
      </c>
      <c r="AV1083">
        <v>7.781451852</v>
      </c>
      <c r="AW1083">
        <v>5.8483371569999996</v>
      </c>
      <c r="AX1083">
        <v>3.1056485820000002</v>
      </c>
      <c r="AY1083">
        <v>-1.0008706949999999</v>
      </c>
      <c r="AZ1083">
        <v>7.5200189999999996</v>
      </c>
      <c r="BA1083">
        <v>0</v>
      </c>
      <c r="BB1083">
        <v>5.3684548870000004</v>
      </c>
      <c r="BC1083">
        <v>2.8555298750000002</v>
      </c>
      <c r="BD1083">
        <v>1.8800205640000001</v>
      </c>
      <c r="BE1083">
        <v>65.278025700000001</v>
      </c>
      <c r="BF1083">
        <v>2.426316441</v>
      </c>
      <c r="BG1083">
        <v>3.5112027559999999</v>
      </c>
      <c r="BH1083">
        <v>2.6651867309999999</v>
      </c>
      <c r="BI1083">
        <v>1.1557513989999999</v>
      </c>
      <c r="BJ1083">
        <v>-0.90557445700000005</v>
      </c>
      <c r="BK1083">
        <v>12.19</v>
      </c>
      <c r="BL1083">
        <v>12.3</v>
      </c>
      <c r="BM1083">
        <v>11.54</v>
      </c>
      <c r="BN1083">
        <v>11.79</v>
      </c>
      <c r="BO1083">
        <v>-0.35</v>
      </c>
      <c r="BP1083">
        <v>-2.8830313009999999</v>
      </c>
      <c r="BQ1083">
        <v>-1.165</v>
      </c>
      <c r="BR1083">
        <v>-0.88200000000000001</v>
      </c>
      <c r="BS1083">
        <v>-0.501</v>
      </c>
      <c r="BT1083">
        <v>2.7151515000000001E-2</v>
      </c>
      <c r="BU1083">
        <v>2.1795989539999998</v>
      </c>
      <c r="BV1083">
        <v>2.1795989539999998</v>
      </c>
      <c r="BW1083">
        <v>-7.942458588</v>
      </c>
      <c r="BX1083">
        <v>-6.4336779179999999</v>
      </c>
      <c r="BY1083">
        <v>-3.4811309000000001</v>
      </c>
      <c r="BZ1083">
        <v>0.55315455400000002</v>
      </c>
      <c r="CA1083" t="s">
        <v>60</v>
      </c>
      <c r="CB1083">
        <v>0.341031684</v>
      </c>
      <c r="CC1083">
        <v>1</v>
      </c>
    </row>
    <row r="1084" spans="1:81" x14ac:dyDescent="0.25">
      <c r="A1084">
        <v>2585</v>
      </c>
      <c r="B1084" s="1">
        <v>42711</v>
      </c>
      <c r="C1084">
        <v>2210.719971</v>
      </c>
      <c r="D1084">
        <v>2241.6298830000001</v>
      </c>
      <c r="E1084">
        <v>2208.929932</v>
      </c>
      <c r="F1084">
        <v>2241.3500979999999</v>
      </c>
      <c r="G1084">
        <v>2241.3500979999999</v>
      </c>
      <c r="H1084">
        <v>4501820000</v>
      </c>
      <c r="I1084" s="2">
        <v>728481000000</v>
      </c>
      <c r="J1084">
        <v>4178570000</v>
      </c>
      <c r="K1084" s="3" t="b">
        <f t="shared" si="336"/>
        <v>1</v>
      </c>
      <c r="L1084" s="3" t="b">
        <f t="shared" si="337"/>
        <v>0</v>
      </c>
      <c r="M1084" s="3" t="b">
        <f t="shared" si="338"/>
        <v>0</v>
      </c>
      <c r="N1084" s="3" t="b">
        <f t="shared" si="339"/>
        <v>0</v>
      </c>
      <c r="O1084" s="3" t="b">
        <f t="shared" si="340"/>
        <v>0</v>
      </c>
      <c r="P1084" s="3" t="b">
        <f t="shared" si="341"/>
        <v>0</v>
      </c>
      <c r="Q1084">
        <v>4061243000</v>
      </c>
      <c r="R1084">
        <v>3981429000</v>
      </c>
      <c r="S1084">
        <v>310964060.60000002</v>
      </c>
      <c r="T1084" s="2">
        <v>1175690000000</v>
      </c>
      <c r="U1084">
        <v>3939427319</v>
      </c>
      <c r="V1084" s="3" t="b">
        <f t="shared" si="342"/>
        <v>1</v>
      </c>
      <c r="W1084" s="3" t="b">
        <f t="shared" si="343"/>
        <v>0</v>
      </c>
      <c r="X1084" s="3" t="b">
        <f t="shared" si="344"/>
        <v>0</v>
      </c>
      <c r="Y1084" s="3" t="b">
        <f t="shared" si="345"/>
        <v>0</v>
      </c>
      <c r="Z1084" s="3" t="b">
        <f t="shared" si="346"/>
        <v>0</v>
      </c>
      <c r="AA1084" s="3" t="b">
        <f t="shared" si="347"/>
        <v>0</v>
      </c>
      <c r="AB1084">
        <v>2712776834</v>
      </c>
      <c r="AC1084">
        <v>1733927364</v>
      </c>
      <c r="AD1084">
        <v>-905282525.29999995</v>
      </c>
      <c r="AE1084">
        <v>2947871761</v>
      </c>
      <c r="AF1084">
        <v>36204305.030000001</v>
      </c>
      <c r="AG1084" s="3" t="b">
        <f t="shared" si="348"/>
        <v>1</v>
      </c>
      <c r="AH1084" s="3" t="b">
        <f t="shared" si="349"/>
        <v>0</v>
      </c>
      <c r="AI1084" s="3" t="b">
        <f t="shared" si="350"/>
        <v>0</v>
      </c>
      <c r="AJ1084" s="3" t="b">
        <f t="shared" si="351"/>
        <v>0</v>
      </c>
      <c r="AK1084" s="3" t="b">
        <f t="shared" si="352"/>
        <v>0</v>
      </c>
      <c r="AL1084" s="3" t="b">
        <f t="shared" si="353"/>
        <v>0</v>
      </c>
      <c r="AM1084" s="3" t="b">
        <f t="shared" si="354"/>
        <v>0</v>
      </c>
      <c r="AN1084" s="3" t="b">
        <f t="shared" si="355"/>
        <v>0</v>
      </c>
      <c r="AO1084" s="3" t="b">
        <f t="shared" si="356"/>
        <v>0</v>
      </c>
      <c r="AP1084">
        <v>29840186.52</v>
      </c>
      <c r="AQ1084">
        <v>22899422.719999999</v>
      </c>
      <c r="AR1084">
        <v>1960587.1740000001</v>
      </c>
      <c r="AS1084">
        <v>99.822741210000004</v>
      </c>
      <c r="AT1084">
        <v>1.257870633</v>
      </c>
      <c r="AU1084">
        <v>1.2761855470000001</v>
      </c>
      <c r="AV1084">
        <v>3.5143683590000001</v>
      </c>
      <c r="AW1084">
        <v>5.6233189100000001</v>
      </c>
      <c r="AX1084">
        <v>5.0539534269999997</v>
      </c>
      <c r="AY1084">
        <v>-0.23634065800000001</v>
      </c>
      <c r="AZ1084">
        <v>29.120118000000002</v>
      </c>
      <c r="BA1084">
        <v>0</v>
      </c>
      <c r="BB1084">
        <v>7.0650022520000002</v>
      </c>
      <c r="BC1084">
        <v>2.6515634559999999</v>
      </c>
      <c r="BD1084">
        <v>2.6644665949999999</v>
      </c>
      <c r="BE1084">
        <v>72.710898729999997</v>
      </c>
      <c r="BF1084">
        <v>7.4328730309999997</v>
      </c>
      <c r="BG1084">
        <v>4.9295947360000003</v>
      </c>
      <c r="BH1084">
        <v>4.5792152069999998</v>
      </c>
      <c r="BI1084">
        <v>3.659200373</v>
      </c>
      <c r="BJ1084">
        <v>-0.19495415799999999</v>
      </c>
      <c r="BK1084">
        <v>11.59</v>
      </c>
      <c r="BL1084">
        <v>12.24</v>
      </c>
      <c r="BM1084">
        <v>11.33</v>
      </c>
      <c r="BN1084">
        <v>12.22</v>
      </c>
      <c r="BO1084">
        <v>0.43</v>
      </c>
      <c r="BP1084">
        <v>3.6471586089999999</v>
      </c>
      <c r="BQ1084">
        <v>0.04</v>
      </c>
      <c r="BR1084">
        <v>-0.60499999999999998</v>
      </c>
      <c r="BS1084">
        <v>-0.60299999999999998</v>
      </c>
      <c r="BT1084">
        <v>-3.8727273E-2</v>
      </c>
      <c r="BU1084">
        <v>7.6198630139999999</v>
      </c>
      <c r="BV1084">
        <v>5.4402640599999996</v>
      </c>
      <c r="BW1084">
        <v>3.8099315069999999</v>
      </c>
      <c r="BX1084">
        <v>-2.9154360389999998</v>
      </c>
      <c r="BY1084">
        <v>-3.5852564419999999</v>
      </c>
      <c r="BZ1084">
        <v>0.27125829600000001</v>
      </c>
      <c r="CA1084" t="s">
        <v>60</v>
      </c>
      <c r="CB1084">
        <v>0.77942123100000005</v>
      </c>
      <c r="CC1084">
        <v>1</v>
      </c>
    </row>
    <row r="1085" spans="1:81" x14ac:dyDescent="0.25">
      <c r="A1085">
        <v>2586</v>
      </c>
      <c r="B1085" s="1">
        <v>42712</v>
      </c>
      <c r="C1085">
        <v>2241.1298830000001</v>
      </c>
      <c r="D1085">
        <v>2251.6899410000001</v>
      </c>
      <c r="E1085">
        <v>2237.570068</v>
      </c>
      <c r="F1085">
        <v>2246.1899410000001</v>
      </c>
      <c r="G1085">
        <v>2246.1899410000001</v>
      </c>
      <c r="H1085">
        <v>4200580000</v>
      </c>
      <c r="I1085" s="2">
        <v>732682000000</v>
      </c>
      <c r="J1085">
        <v>4351200000</v>
      </c>
      <c r="K1085" s="3" t="b">
        <f t="shared" si="336"/>
        <v>1</v>
      </c>
      <c r="L1085" s="3" t="b">
        <f t="shared" si="337"/>
        <v>0</v>
      </c>
      <c r="M1085" s="3" t="b">
        <f t="shared" si="338"/>
        <v>0</v>
      </c>
      <c r="N1085" s="3" t="b">
        <f t="shared" si="339"/>
        <v>0</v>
      </c>
      <c r="O1085" s="3" t="b">
        <f t="shared" si="340"/>
        <v>0</v>
      </c>
      <c r="P1085" s="3" t="b">
        <f t="shared" si="341"/>
        <v>0</v>
      </c>
      <c r="Q1085">
        <v>4217498000</v>
      </c>
      <c r="R1085">
        <v>4126304000</v>
      </c>
      <c r="S1085">
        <v>1022908182</v>
      </c>
      <c r="T1085" s="2">
        <v>1176620000000</v>
      </c>
      <c r="U1085">
        <v>2676463873</v>
      </c>
      <c r="V1085" s="3" t="b">
        <f t="shared" si="342"/>
        <v>1</v>
      </c>
      <c r="W1085" s="3" t="b">
        <f t="shared" si="343"/>
        <v>0</v>
      </c>
      <c r="X1085" s="3" t="b">
        <f t="shared" si="344"/>
        <v>0</v>
      </c>
      <c r="Y1085" s="3" t="b">
        <f t="shared" si="345"/>
        <v>0</v>
      </c>
      <c r="Z1085" s="3" t="b">
        <f t="shared" si="346"/>
        <v>0</v>
      </c>
      <c r="AA1085" s="3" t="b">
        <f t="shared" si="347"/>
        <v>0</v>
      </c>
      <c r="AB1085">
        <v>3084577976</v>
      </c>
      <c r="AC1085">
        <v>2551760767</v>
      </c>
      <c r="AD1085">
        <v>-432970996.10000002</v>
      </c>
      <c r="AE1085">
        <v>2956942253</v>
      </c>
      <c r="AF1085">
        <v>34164518.359999999</v>
      </c>
      <c r="AG1085" s="3" t="b">
        <f t="shared" si="348"/>
        <v>1</v>
      </c>
      <c r="AH1085" s="3" t="b">
        <f t="shared" si="349"/>
        <v>0</v>
      </c>
      <c r="AI1085" s="3" t="b">
        <f t="shared" si="350"/>
        <v>0</v>
      </c>
      <c r="AJ1085" s="3" t="b">
        <f t="shared" si="351"/>
        <v>0</v>
      </c>
      <c r="AK1085" s="3" t="b">
        <f t="shared" si="352"/>
        <v>0</v>
      </c>
      <c r="AL1085" s="3" t="b">
        <f t="shared" si="353"/>
        <v>0</v>
      </c>
      <c r="AM1085" s="3" t="b">
        <f t="shared" si="354"/>
        <v>0</v>
      </c>
      <c r="AN1085" s="3" t="b">
        <f t="shared" si="355"/>
        <v>0</v>
      </c>
      <c r="AO1085" s="3" t="b">
        <f t="shared" si="356"/>
        <v>0</v>
      </c>
      <c r="AP1085">
        <v>30369585.050000001</v>
      </c>
      <c r="AQ1085">
        <v>28071746.039999999</v>
      </c>
      <c r="AR1085">
        <v>6457235.574</v>
      </c>
      <c r="AS1085">
        <v>96.724238709999995</v>
      </c>
      <c r="AT1085">
        <v>-3.098502501</v>
      </c>
      <c r="AU1085">
        <v>-3.1040046220000002</v>
      </c>
      <c r="AV1085">
        <v>-0.920315934</v>
      </c>
      <c r="AW1085">
        <v>1.304857328</v>
      </c>
      <c r="AX1085">
        <v>3.4473280389999998</v>
      </c>
      <c r="AY1085">
        <v>0.44076176099999997</v>
      </c>
      <c r="AZ1085">
        <v>4.8398430000000001</v>
      </c>
      <c r="BA1085">
        <v>0</v>
      </c>
      <c r="BB1085">
        <v>6.9060623049999998</v>
      </c>
      <c r="BC1085">
        <v>2.462166066</v>
      </c>
      <c r="BD1085">
        <v>2.8048726689999999</v>
      </c>
      <c r="BE1085">
        <v>73.717911560000005</v>
      </c>
      <c r="BF1085">
        <v>1.007012826</v>
      </c>
      <c r="BG1085">
        <v>4.219942928</v>
      </c>
      <c r="BH1085">
        <v>4.0031479919999997</v>
      </c>
      <c r="BI1085">
        <v>4.0783772210000002</v>
      </c>
      <c r="BJ1085">
        <v>0.54444157999999998</v>
      </c>
      <c r="BK1085">
        <v>12.1</v>
      </c>
      <c r="BL1085">
        <v>13.4</v>
      </c>
      <c r="BM1085">
        <v>11.3</v>
      </c>
      <c r="BN1085">
        <v>12.64</v>
      </c>
      <c r="BO1085">
        <v>0.42</v>
      </c>
      <c r="BP1085">
        <v>3.436988543</v>
      </c>
      <c r="BQ1085">
        <v>0.42499999999999999</v>
      </c>
      <c r="BR1085">
        <v>0.193</v>
      </c>
      <c r="BS1085">
        <v>-0.28799999999999998</v>
      </c>
      <c r="BT1085">
        <v>-7.8060606000000005E-2</v>
      </c>
      <c r="BU1085">
        <v>11.443210929999999</v>
      </c>
      <c r="BV1085">
        <v>3.823347917</v>
      </c>
      <c r="BW1085">
        <v>4.6318059890000001</v>
      </c>
      <c r="BX1085">
        <v>3.9769896849999999</v>
      </c>
      <c r="BY1085">
        <v>-0.56227473800000005</v>
      </c>
      <c r="BZ1085">
        <v>0.13595943899999999</v>
      </c>
      <c r="CA1085" t="s">
        <v>60</v>
      </c>
      <c r="CB1085">
        <v>0.423508828</v>
      </c>
      <c r="CC1085">
        <v>1</v>
      </c>
    </row>
    <row r="1086" spans="1:81" x14ac:dyDescent="0.25">
      <c r="A1086">
        <v>2602</v>
      </c>
      <c r="B1086" s="1">
        <v>42738</v>
      </c>
      <c r="C1086">
        <v>2251.570068</v>
      </c>
      <c r="D1086">
        <v>2263.8798830000001</v>
      </c>
      <c r="E1086">
        <v>2245.1298830000001</v>
      </c>
      <c r="F1086">
        <v>2257.830078</v>
      </c>
      <c r="G1086">
        <v>2257.830078</v>
      </c>
      <c r="H1086">
        <v>3770530000</v>
      </c>
      <c r="I1086" s="2">
        <v>731428000000</v>
      </c>
      <c r="J1086">
        <v>549815000</v>
      </c>
      <c r="K1086" s="3" t="b">
        <f t="shared" si="336"/>
        <v>1</v>
      </c>
      <c r="L1086" s="3" t="b">
        <f t="shared" si="337"/>
        <v>0</v>
      </c>
      <c r="M1086" s="3" t="b">
        <f t="shared" si="338"/>
        <v>0</v>
      </c>
      <c r="N1086" s="3" t="b">
        <f t="shared" si="339"/>
        <v>0</v>
      </c>
      <c r="O1086" s="3" t="b">
        <f t="shared" si="340"/>
        <v>0</v>
      </c>
      <c r="P1086" s="3" t="b">
        <f t="shared" si="341"/>
        <v>0</v>
      </c>
      <c r="Q1086">
        <v>-638112000</v>
      </c>
      <c r="R1086">
        <v>-1226547000</v>
      </c>
      <c r="S1086">
        <v>-566419515.20000005</v>
      </c>
      <c r="T1086" s="2">
        <v>1172880000000</v>
      </c>
      <c r="U1086">
        <v>30389787.890000001</v>
      </c>
      <c r="V1086" s="3" t="b">
        <f t="shared" si="342"/>
        <v>1</v>
      </c>
      <c r="W1086" s="3" t="b">
        <f t="shared" si="343"/>
        <v>0</v>
      </c>
      <c r="X1086" s="3" t="b">
        <f t="shared" si="344"/>
        <v>0</v>
      </c>
      <c r="Y1086" s="3" t="b">
        <f t="shared" si="345"/>
        <v>0</v>
      </c>
      <c r="Z1086" s="3" t="b">
        <f t="shared" si="346"/>
        <v>0</v>
      </c>
      <c r="AA1086" s="3" t="b">
        <f t="shared" si="347"/>
        <v>0</v>
      </c>
      <c r="AB1086">
        <v>-148171609.69999999</v>
      </c>
      <c r="AC1086">
        <v>-597813942</v>
      </c>
      <c r="AD1086">
        <v>-240394438.90000001</v>
      </c>
      <c r="AE1086">
        <v>2982681906</v>
      </c>
      <c r="AF1086">
        <v>9806894.409</v>
      </c>
      <c r="AG1086" s="3" t="b">
        <f t="shared" si="348"/>
        <v>1</v>
      </c>
      <c r="AH1086" s="3" t="b">
        <f t="shared" si="349"/>
        <v>0</v>
      </c>
      <c r="AI1086" s="3" t="b">
        <f t="shared" si="350"/>
        <v>0</v>
      </c>
      <c r="AJ1086" s="3" t="b">
        <f t="shared" si="351"/>
        <v>0</v>
      </c>
      <c r="AK1086" s="3" t="b">
        <f t="shared" si="352"/>
        <v>0</v>
      </c>
      <c r="AL1086" s="3" t="b">
        <f t="shared" si="353"/>
        <v>0</v>
      </c>
      <c r="AM1086" s="3" t="b">
        <f t="shared" si="354"/>
        <v>0</v>
      </c>
      <c r="AN1086" s="3" t="b">
        <f t="shared" si="355"/>
        <v>0</v>
      </c>
      <c r="AO1086" s="3" t="b">
        <f t="shared" si="356"/>
        <v>0</v>
      </c>
      <c r="AP1086">
        <v>4440046.3940000003</v>
      </c>
      <c r="AQ1086">
        <v>-1519697.7279999999</v>
      </c>
      <c r="AR1086">
        <v>-2113041.35</v>
      </c>
      <c r="AS1086">
        <v>88.866306339999994</v>
      </c>
      <c r="AT1086">
        <v>8.8415066029999991</v>
      </c>
      <c r="AU1086">
        <v>11.048458269999999</v>
      </c>
      <c r="AV1086">
        <v>1.7290188799999999</v>
      </c>
      <c r="AW1086">
        <v>0.39687924099999999</v>
      </c>
      <c r="AX1086">
        <v>-1.90618292</v>
      </c>
      <c r="AY1086">
        <v>-1.220858883</v>
      </c>
      <c r="AZ1086">
        <v>19</v>
      </c>
      <c r="BA1086">
        <v>0</v>
      </c>
      <c r="BB1086">
        <v>5.3578222870000003</v>
      </c>
      <c r="BC1086">
        <v>3.74060361</v>
      </c>
      <c r="BD1086">
        <v>1.4323416339999999</v>
      </c>
      <c r="BE1086">
        <v>58.88735423</v>
      </c>
      <c r="BF1086">
        <v>7.2075563269999998</v>
      </c>
      <c r="BG1086">
        <v>1.068059069</v>
      </c>
      <c r="BH1086">
        <v>3.4964176E-2</v>
      </c>
      <c r="BI1086">
        <v>-2.2680250169999998</v>
      </c>
      <c r="BJ1086">
        <v>-1.7965081709999999</v>
      </c>
      <c r="BK1086">
        <v>14.07</v>
      </c>
      <c r="BL1086">
        <v>14.07</v>
      </c>
      <c r="BM1086">
        <v>12.85</v>
      </c>
      <c r="BN1086">
        <v>12.85</v>
      </c>
      <c r="BO1086">
        <v>-1.19</v>
      </c>
      <c r="BP1086">
        <v>-8.4757834760000001</v>
      </c>
      <c r="BQ1086">
        <v>-0.26</v>
      </c>
      <c r="BR1086">
        <v>3.6999999999999998E-2</v>
      </c>
      <c r="BS1086">
        <v>0.28100000000000003</v>
      </c>
      <c r="BT1086">
        <v>0.26666666700000002</v>
      </c>
      <c r="BU1086">
        <v>18.199052129999998</v>
      </c>
      <c r="BV1086">
        <v>-7.5459809800000004</v>
      </c>
      <c r="BW1086">
        <v>-0.99981168200000003</v>
      </c>
      <c r="BX1086">
        <v>0.99779510999999999</v>
      </c>
      <c r="BY1086">
        <v>2.7871614199999999</v>
      </c>
      <c r="BZ1086">
        <v>2.6227292819999999</v>
      </c>
      <c r="CA1086" t="s">
        <v>61</v>
      </c>
      <c r="CB1086">
        <v>0.41265389099999999</v>
      </c>
      <c r="CC1086">
        <v>1</v>
      </c>
    </row>
    <row r="1087" spans="1:81" x14ac:dyDescent="0.25">
      <c r="A1087">
        <v>2616</v>
      </c>
      <c r="B1087" s="1">
        <v>42759</v>
      </c>
      <c r="C1087">
        <v>2267.8798830000001</v>
      </c>
      <c r="D1087">
        <v>2284.6298830000001</v>
      </c>
      <c r="E1087">
        <v>2266.679932</v>
      </c>
      <c r="F1087">
        <v>2280.070068</v>
      </c>
      <c r="G1087">
        <v>2280.070068</v>
      </c>
      <c r="H1087">
        <v>3810960000</v>
      </c>
      <c r="I1087" s="2">
        <v>735540000000</v>
      </c>
      <c r="J1087">
        <v>329125000</v>
      </c>
      <c r="K1087" s="3" t="b">
        <f t="shared" si="336"/>
        <v>1</v>
      </c>
      <c r="L1087" s="3" t="b">
        <f t="shared" si="337"/>
        <v>0</v>
      </c>
      <c r="M1087" s="3" t="b">
        <f t="shared" si="338"/>
        <v>0</v>
      </c>
      <c r="N1087" s="3" t="b">
        <f t="shared" si="339"/>
        <v>0</v>
      </c>
      <c r="O1087" s="3" t="b">
        <f t="shared" si="340"/>
        <v>0</v>
      </c>
      <c r="P1087" s="3" t="b">
        <f t="shared" si="341"/>
        <v>0</v>
      </c>
      <c r="Q1087">
        <v>939695000</v>
      </c>
      <c r="R1087">
        <v>240676000</v>
      </c>
      <c r="S1087">
        <v>125055393.90000001</v>
      </c>
      <c r="T1087" s="2">
        <v>1184860000000</v>
      </c>
      <c r="U1087">
        <v>1108246965</v>
      </c>
      <c r="V1087" s="3" t="b">
        <f t="shared" si="342"/>
        <v>1</v>
      </c>
      <c r="W1087" s="3" t="b">
        <f t="shared" si="343"/>
        <v>0</v>
      </c>
      <c r="X1087" s="3" t="b">
        <f t="shared" si="344"/>
        <v>0</v>
      </c>
      <c r="Y1087" s="3" t="b">
        <f t="shared" si="345"/>
        <v>0</v>
      </c>
      <c r="Z1087" s="3" t="b">
        <f t="shared" si="346"/>
        <v>0</v>
      </c>
      <c r="AA1087" s="3" t="b">
        <f t="shared" si="347"/>
        <v>0</v>
      </c>
      <c r="AB1087">
        <v>756654411.70000005</v>
      </c>
      <c r="AC1087">
        <v>321817026.5</v>
      </c>
      <c r="AD1087">
        <v>975268319.29999995</v>
      </c>
      <c r="AE1087">
        <v>3022357440</v>
      </c>
      <c r="AF1087">
        <v>8268109.7139999997</v>
      </c>
      <c r="AG1087" s="3" t="b">
        <f t="shared" si="348"/>
        <v>1</v>
      </c>
      <c r="AH1087" s="3" t="b">
        <f t="shared" si="349"/>
        <v>0</v>
      </c>
      <c r="AI1087" s="3" t="b">
        <f t="shared" si="350"/>
        <v>0</v>
      </c>
      <c r="AJ1087" s="3" t="b">
        <f t="shared" si="351"/>
        <v>0</v>
      </c>
      <c r="AK1087" s="3" t="b">
        <f t="shared" si="352"/>
        <v>0</v>
      </c>
      <c r="AL1087" s="3" t="b">
        <f t="shared" si="353"/>
        <v>0</v>
      </c>
      <c r="AM1087" s="3" t="b">
        <f t="shared" si="354"/>
        <v>0</v>
      </c>
      <c r="AN1087" s="3" t="b">
        <f t="shared" si="355"/>
        <v>0</v>
      </c>
      <c r="AO1087" s="3" t="b">
        <f t="shared" si="356"/>
        <v>0</v>
      </c>
      <c r="AP1087">
        <v>7672513.301</v>
      </c>
      <c r="AQ1087">
        <v>3733498.733</v>
      </c>
      <c r="AR1087">
        <v>292972.51150000002</v>
      </c>
      <c r="AS1087">
        <v>95.308346819999997</v>
      </c>
      <c r="AT1087">
        <v>13.161842460000001</v>
      </c>
      <c r="AU1087">
        <v>16.02240115</v>
      </c>
      <c r="AV1087">
        <v>3.3535295839999999</v>
      </c>
      <c r="AW1087">
        <v>3.781631612</v>
      </c>
      <c r="AX1087">
        <v>1.3556479880000001</v>
      </c>
      <c r="AY1087">
        <v>-0.422324861</v>
      </c>
      <c r="AZ1087">
        <v>14.870117</v>
      </c>
      <c r="BA1087">
        <v>0</v>
      </c>
      <c r="BB1087">
        <v>4.6925507910000004</v>
      </c>
      <c r="BC1087">
        <v>3.0664287859999999</v>
      </c>
      <c r="BD1087">
        <v>1.5302983109999999</v>
      </c>
      <c r="BE1087">
        <v>60.478968199999997</v>
      </c>
      <c r="BF1087">
        <v>6.268237686</v>
      </c>
      <c r="BG1087">
        <v>1.3881653620000001</v>
      </c>
      <c r="BH1087">
        <v>1.506548969</v>
      </c>
      <c r="BI1087">
        <v>0.27769153200000002</v>
      </c>
      <c r="BJ1087">
        <v>-0.51856490499999996</v>
      </c>
      <c r="BK1087">
        <v>11.82</v>
      </c>
      <c r="BL1087">
        <v>11.89</v>
      </c>
      <c r="BM1087">
        <v>11.04</v>
      </c>
      <c r="BN1087">
        <v>11.07</v>
      </c>
      <c r="BO1087">
        <v>-0.7</v>
      </c>
      <c r="BP1087">
        <v>-5.9473237040000004</v>
      </c>
      <c r="BQ1087">
        <v>-0.23499999999999999</v>
      </c>
      <c r="BR1087">
        <v>-0.49</v>
      </c>
      <c r="BS1087">
        <v>-0.38300000000000001</v>
      </c>
      <c r="BT1087">
        <v>3.0606061E-2</v>
      </c>
      <c r="BU1087">
        <v>3.6939313980000001</v>
      </c>
      <c r="BV1087">
        <v>-18.469656990000001</v>
      </c>
      <c r="BW1087">
        <v>-6.2005277039999998</v>
      </c>
      <c r="BX1087">
        <v>-12.92875989</v>
      </c>
      <c r="BY1087">
        <v>-10.105540899999999</v>
      </c>
      <c r="BZ1087">
        <v>0.95376740199999999</v>
      </c>
      <c r="CA1087" t="s">
        <v>61</v>
      </c>
      <c r="CB1087">
        <v>0.59786720400000004</v>
      </c>
      <c r="CC1087">
        <v>1</v>
      </c>
    </row>
    <row r="1088" spans="1:81" x14ac:dyDescent="0.25">
      <c r="A1088">
        <v>2621</v>
      </c>
      <c r="B1088" s="1">
        <v>42766</v>
      </c>
      <c r="C1088">
        <v>2274.0200199999999</v>
      </c>
      <c r="D1088">
        <v>2279.0900879999999</v>
      </c>
      <c r="E1088">
        <v>2267.209961</v>
      </c>
      <c r="F1088">
        <v>2278.8701169999999</v>
      </c>
      <c r="G1088">
        <v>2278.8701169999999</v>
      </c>
      <c r="H1088">
        <v>4087450000</v>
      </c>
      <c r="I1088" s="2">
        <v>724961000000</v>
      </c>
      <c r="J1088">
        <v>-3839360000</v>
      </c>
      <c r="K1088" s="3" t="b">
        <f t="shared" si="336"/>
        <v>0</v>
      </c>
      <c r="L1088" s="3" t="b">
        <f t="shared" si="337"/>
        <v>0</v>
      </c>
      <c r="M1088" s="3" t="b">
        <f t="shared" si="338"/>
        <v>0</v>
      </c>
      <c r="N1088" s="3" t="b">
        <f t="shared" si="339"/>
        <v>1</v>
      </c>
      <c r="O1088" s="3" t="b">
        <f t="shared" si="340"/>
        <v>0</v>
      </c>
      <c r="P1088" s="3" t="b">
        <f t="shared" si="341"/>
        <v>0</v>
      </c>
      <c r="Q1088">
        <v>-3603510000</v>
      </c>
      <c r="R1088">
        <v>-3557710000</v>
      </c>
      <c r="S1088">
        <v>-590528969.70000005</v>
      </c>
      <c r="T1088" s="2">
        <v>1191910000000</v>
      </c>
      <c r="U1088">
        <v>2742430347</v>
      </c>
      <c r="V1088" s="3" t="b">
        <f t="shared" si="342"/>
        <v>1</v>
      </c>
      <c r="W1088" s="3" t="b">
        <f t="shared" si="343"/>
        <v>0</v>
      </c>
      <c r="X1088" s="3" t="b">
        <f t="shared" si="344"/>
        <v>0</v>
      </c>
      <c r="Y1088" s="3" t="b">
        <f t="shared" si="345"/>
        <v>0</v>
      </c>
      <c r="Z1088" s="3" t="b">
        <f t="shared" si="346"/>
        <v>0</v>
      </c>
      <c r="AA1088" s="3" t="b">
        <f t="shared" si="347"/>
        <v>0</v>
      </c>
      <c r="AB1088">
        <v>1640116654</v>
      </c>
      <c r="AC1088">
        <v>912917683.29999995</v>
      </c>
      <c r="AD1088">
        <v>897426509</v>
      </c>
      <c r="AE1088">
        <v>3022634470</v>
      </c>
      <c r="AF1088">
        <v>-12609668.42</v>
      </c>
      <c r="AG1088" s="3" t="b">
        <f t="shared" si="348"/>
        <v>0</v>
      </c>
      <c r="AH1088" s="3" t="b">
        <f t="shared" si="349"/>
        <v>0</v>
      </c>
      <c r="AI1088" s="3" t="b">
        <f t="shared" si="350"/>
        <v>0</v>
      </c>
      <c r="AJ1088" s="3" t="b">
        <f t="shared" si="351"/>
        <v>1</v>
      </c>
      <c r="AK1088" s="3" t="b">
        <f t="shared" si="352"/>
        <v>0</v>
      </c>
      <c r="AL1088" s="3" t="b">
        <f t="shared" si="353"/>
        <v>0</v>
      </c>
      <c r="AM1088" s="3" t="b">
        <f t="shared" si="354"/>
        <v>0</v>
      </c>
      <c r="AN1088" s="3" t="b">
        <f t="shared" si="355"/>
        <v>0</v>
      </c>
      <c r="AO1088" s="3" t="b">
        <f t="shared" si="356"/>
        <v>0</v>
      </c>
      <c r="AP1088">
        <v>-10539131.33</v>
      </c>
      <c r="AQ1088">
        <v>-8548197.9609999992</v>
      </c>
      <c r="AR1088">
        <v>4740665.2609999999</v>
      </c>
      <c r="AS1088">
        <v>78.103475709999998</v>
      </c>
      <c r="AT1088">
        <v>-4.0576762579999999</v>
      </c>
      <c r="AU1088">
        <v>-4.9386798519999999</v>
      </c>
      <c r="AV1088">
        <v>-8.1741334440000006</v>
      </c>
      <c r="AW1088">
        <v>-6.6592961019999999</v>
      </c>
      <c r="AX1088">
        <v>-5.5731210420000004</v>
      </c>
      <c r="AY1088">
        <v>-8.8996571999999996E-2</v>
      </c>
      <c r="AZ1088">
        <v>0</v>
      </c>
      <c r="BA1088">
        <v>2.029785</v>
      </c>
      <c r="BB1088">
        <v>4.2113757659999997</v>
      </c>
      <c r="BC1088">
        <v>3.395797151</v>
      </c>
      <c r="BD1088">
        <v>1.240172949</v>
      </c>
      <c r="BE1088">
        <v>55.360589429999997</v>
      </c>
      <c r="BF1088">
        <v>-1.0756141480000001</v>
      </c>
      <c r="BG1088">
        <v>-4.4796763989999997</v>
      </c>
      <c r="BH1088">
        <v>-3.8442652239999999</v>
      </c>
      <c r="BI1088">
        <v>-3.1485676319999998</v>
      </c>
      <c r="BJ1088">
        <v>0.333133654</v>
      </c>
      <c r="BK1088">
        <v>12.29</v>
      </c>
      <c r="BL1088">
        <v>12.99</v>
      </c>
      <c r="BM1088">
        <v>11.79</v>
      </c>
      <c r="BN1088">
        <v>11.99</v>
      </c>
      <c r="BO1088">
        <v>0.11</v>
      </c>
      <c r="BP1088">
        <v>0.92592592600000001</v>
      </c>
      <c r="BQ1088">
        <v>0.70499999999999996</v>
      </c>
      <c r="BR1088">
        <v>0.53800000000000003</v>
      </c>
      <c r="BS1088">
        <v>0.36099999999999999</v>
      </c>
      <c r="BT1088">
        <v>-0.11630303</v>
      </c>
      <c r="BU1088">
        <v>38.584474890000003</v>
      </c>
      <c r="BV1088">
        <v>2.5114155249999999</v>
      </c>
      <c r="BW1088">
        <v>16.124816630000002</v>
      </c>
      <c r="BX1088">
        <v>13.69405735</v>
      </c>
      <c r="BY1088">
        <v>9.6139871370000005</v>
      </c>
      <c r="BZ1088">
        <v>-1.292723069</v>
      </c>
      <c r="CA1088" t="s">
        <v>60</v>
      </c>
      <c r="CB1088">
        <v>-5.2476268E-2</v>
      </c>
      <c r="CC1088">
        <v>1</v>
      </c>
    </row>
    <row r="1089" spans="1:81" x14ac:dyDescent="0.25">
      <c r="A1089">
        <v>2622</v>
      </c>
      <c r="B1089" s="1">
        <v>42767</v>
      </c>
      <c r="C1089">
        <v>2285.5900879999999</v>
      </c>
      <c r="D1089">
        <v>2289.139893</v>
      </c>
      <c r="E1089">
        <v>2272.4399410000001</v>
      </c>
      <c r="F1089">
        <v>2279.5500489999999</v>
      </c>
      <c r="G1089">
        <v>2279.5500489999999</v>
      </c>
      <c r="H1089">
        <v>3916610000</v>
      </c>
      <c r="I1089" s="2">
        <v>728878000000</v>
      </c>
      <c r="J1089">
        <v>-85420000</v>
      </c>
      <c r="K1089" s="3" t="b">
        <f t="shared" si="336"/>
        <v>0</v>
      </c>
      <c r="L1089" s="3" t="b">
        <f t="shared" si="337"/>
        <v>0</v>
      </c>
      <c r="M1089" s="3" t="b">
        <f t="shared" si="338"/>
        <v>0</v>
      </c>
      <c r="N1089" s="3" t="b">
        <f t="shared" si="339"/>
        <v>1</v>
      </c>
      <c r="O1089" s="3" t="b">
        <f t="shared" si="340"/>
        <v>0</v>
      </c>
      <c r="P1089" s="3" t="b">
        <f t="shared" si="341"/>
        <v>0</v>
      </c>
      <c r="Q1089">
        <v>-1537378000</v>
      </c>
      <c r="R1089">
        <v>-2147472000</v>
      </c>
      <c r="S1089">
        <v>-711943818.20000005</v>
      </c>
      <c r="T1089" s="2">
        <v>1191330000000</v>
      </c>
      <c r="U1089">
        <v>1677258234</v>
      </c>
      <c r="V1089" s="3" t="b">
        <f t="shared" si="342"/>
        <v>1</v>
      </c>
      <c r="W1089" s="3" t="b">
        <f t="shared" si="343"/>
        <v>0</v>
      </c>
      <c r="X1089" s="3" t="b">
        <f t="shared" si="344"/>
        <v>0</v>
      </c>
      <c r="Y1089" s="3" t="b">
        <f t="shared" si="345"/>
        <v>0</v>
      </c>
      <c r="Z1089" s="3" t="b">
        <f t="shared" si="346"/>
        <v>0</v>
      </c>
      <c r="AA1089" s="3" t="b">
        <f t="shared" si="347"/>
        <v>0</v>
      </c>
      <c r="AB1089">
        <v>1864596242</v>
      </c>
      <c r="AC1089">
        <v>1422331815</v>
      </c>
      <c r="AD1089">
        <v>1051906884</v>
      </c>
      <c r="AE1089">
        <v>3023803044</v>
      </c>
      <c r="AF1089">
        <v>-1234434.7660000001</v>
      </c>
      <c r="AG1089" s="3" t="b">
        <f t="shared" si="348"/>
        <v>0</v>
      </c>
      <c r="AH1089" s="3" t="b">
        <f t="shared" si="349"/>
        <v>0</v>
      </c>
      <c r="AI1089" s="3" t="b">
        <f t="shared" si="350"/>
        <v>0</v>
      </c>
      <c r="AJ1089" s="3" t="b">
        <f t="shared" si="351"/>
        <v>1</v>
      </c>
      <c r="AK1089" s="3" t="b">
        <f t="shared" si="352"/>
        <v>0</v>
      </c>
      <c r="AL1089" s="3" t="b">
        <f t="shared" si="353"/>
        <v>0</v>
      </c>
      <c r="AM1089" s="3" t="b">
        <f t="shared" si="354"/>
        <v>0</v>
      </c>
      <c r="AN1089" s="3" t="b">
        <f t="shared" si="355"/>
        <v>0</v>
      </c>
      <c r="AO1089" s="3" t="b">
        <f t="shared" si="356"/>
        <v>0</v>
      </c>
      <c r="AP1089">
        <v>-7578973.1940000001</v>
      </c>
      <c r="AQ1089">
        <v>-7875513.5410000002</v>
      </c>
      <c r="AR1089">
        <v>3665549.219</v>
      </c>
      <c r="AS1089">
        <v>78.295267559999999</v>
      </c>
      <c r="AT1089">
        <v>0.19179185000000001</v>
      </c>
      <c r="AU1089">
        <v>0.245561223</v>
      </c>
      <c r="AV1089">
        <v>-1.9329422039999999</v>
      </c>
      <c r="AW1089">
        <v>-5.2527101370000002</v>
      </c>
      <c r="AX1089">
        <v>-5.2166263449999999</v>
      </c>
      <c r="AY1089">
        <v>-0.60017534299999997</v>
      </c>
      <c r="AZ1089">
        <v>0.67993199999999998</v>
      </c>
      <c r="BA1089">
        <v>0</v>
      </c>
      <c r="BB1089">
        <v>3.9591297829999998</v>
      </c>
      <c r="BC1089">
        <v>3.153240212</v>
      </c>
      <c r="BD1089">
        <v>1.2555750649999999</v>
      </c>
      <c r="BE1089">
        <v>55.665408100000001</v>
      </c>
      <c r="BF1089">
        <v>0.30481866400000002</v>
      </c>
      <c r="BG1089">
        <v>-0.38539774199999999</v>
      </c>
      <c r="BH1089">
        <v>-2.7039216549999998</v>
      </c>
      <c r="BI1089">
        <v>-2.8722324530000001</v>
      </c>
      <c r="BJ1089">
        <v>0.10669643500000001</v>
      </c>
      <c r="BK1089">
        <v>11.79</v>
      </c>
      <c r="BL1089">
        <v>12.05</v>
      </c>
      <c r="BM1089">
        <v>9.9700000000000006</v>
      </c>
      <c r="BN1089">
        <v>11.81</v>
      </c>
      <c r="BO1089">
        <v>-0.18</v>
      </c>
      <c r="BP1089">
        <v>-1.5012510429999999</v>
      </c>
      <c r="BQ1089">
        <v>-3.5000000000000003E-2</v>
      </c>
      <c r="BR1089">
        <v>0.38</v>
      </c>
      <c r="BS1089">
        <v>0.377</v>
      </c>
      <c r="BT1089">
        <v>-4.0484847999999997E-2</v>
      </c>
      <c r="BU1089">
        <v>39.065817410000001</v>
      </c>
      <c r="BV1089">
        <v>0.48134252399999999</v>
      </c>
      <c r="BW1089">
        <v>1.496379025</v>
      </c>
      <c r="BX1089">
        <v>10.07043429</v>
      </c>
      <c r="BY1089">
        <v>10.468055550000001</v>
      </c>
      <c r="BZ1089">
        <v>0.86605660699999998</v>
      </c>
      <c r="CA1089" t="s">
        <v>60</v>
      </c>
      <c r="CB1089">
        <v>0.15601687</v>
      </c>
      <c r="CC1089">
        <v>1</v>
      </c>
    </row>
    <row r="1090" spans="1:81" x14ac:dyDescent="0.25">
      <c r="A1090">
        <v>2623</v>
      </c>
      <c r="B1090" s="1">
        <v>42768</v>
      </c>
      <c r="C1090">
        <v>2276.6899410000001</v>
      </c>
      <c r="D1090">
        <v>2283.969971</v>
      </c>
      <c r="E1090">
        <v>2271.6499020000001</v>
      </c>
      <c r="F1090">
        <v>2280.8500979999999</v>
      </c>
      <c r="G1090">
        <v>2280.8500979999999</v>
      </c>
      <c r="H1090">
        <v>3807710000</v>
      </c>
      <c r="I1090" s="2">
        <v>732685000000</v>
      </c>
      <c r="J1090">
        <v>3862160000</v>
      </c>
      <c r="K1090" s="3" t="b">
        <f t="shared" si="336"/>
        <v>1</v>
      </c>
      <c r="L1090" s="3" t="b">
        <f t="shared" si="337"/>
        <v>0</v>
      </c>
      <c r="M1090" s="3" t="b">
        <f t="shared" si="338"/>
        <v>0</v>
      </c>
      <c r="N1090" s="3" t="b">
        <f t="shared" si="339"/>
        <v>0</v>
      </c>
      <c r="O1090" s="3" t="b">
        <f t="shared" si="340"/>
        <v>0</v>
      </c>
      <c r="P1090" s="3" t="b">
        <f t="shared" si="341"/>
        <v>0</v>
      </c>
      <c r="Q1090">
        <v>1482722000</v>
      </c>
      <c r="R1090">
        <v>-7964000</v>
      </c>
      <c r="S1090">
        <v>-768304727.29999995</v>
      </c>
      <c r="T1090" s="2">
        <v>1193210000000</v>
      </c>
      <c r="U1090">
        <v>648825423.29999995</v>
      </c>
      <c r="V1090" s="3" t="b">
        <f t="shared" si="342"/>
        <v>1</v>
      </c>
      <c r="W1090" s="3" t="b">
        <f t="shared" si="343"/>
        <v>0</v>
      </c>
      <c r="X1090" s="3" t="b">
        <f t="shared" si="344"/>
        <v>0</v>
      </c>
      <c r="Y1090" s="3" t="b">
        <f t="shared" si="345"/>
        <v>0</v>
      </c>
      <c r="Z1090" s="3" t="b">
        <f t="shared" si="346"/>
        <v>0</v>
      </c>
      <c r="AA1090" s="3" t="b">
        <f t="shared" si="347"/>
        <v>0</v>
      </c>
      <c r="AB1090">
        <v>1511963808</v>
      </c>
      <c r="AC1090">
        <v>1691953955</v>
      </c>
      <c r="AD1090">
        <v>1143119405</v>
      </c>
      <c r="AE1090">
        <v>3025974617</v>
      </c>
      <c r="AF1090">
        <v>1670073.575</v>
      </c>
      <c r="AG1090" s="3" t="b">
        <f t="shared" si="348"/>
        <v>1</v>
      </c>
      <c r="AH1090" s="3" t="b">
        <f t="shared" si="349"/>
        <v>0</v>
      </c>
      <c r="AI1090" s="3" t="b">
        <f t="shared" si="350"/>
        <v>0</v>
      </c>
      <c r="AJ1090" s="3" t="b">
        <f t="shared" si="351"/>
        <v>0</v>
      </c>
      <c r="AK1090" s="3" t="b">
        <f t="shared" si="352"/>
        <v>0</v>
      </c>
      <c r="AL1090" s="3" t="b">
        <f t="shared" si="353"/>
        <v>0</v>
      </c>
      <c r="AM1090" s="3" t="b">
        <f t="shared" si="354"/>
        <v>0</v>
      </c>
      <c r="AN1090" s="3" t="b">
        <f t="shared" si="355"/>
        <v>0</v>
      </c>
      <c r="AO1090" s="3" t="b">
        <f t="shared" si="356"/>
        <v>0</v>
      </c>
      <c r="AP1090">
        <v>27668.47637</v>
      </c>
      <c r="AQ1090">
        <v>-4622724.8899999997</v>
      </c>
      <c r="AR1090">
        <v>1723803.298</v>
      </c>
      <c r="AS1090">
        <v>78.123094379999998</v>
      </c>
      <c r="AT1090">
        <v>-0.17217317600000001</v>
      </c>
      <c r="AU1090">
        <v>-0.219902405</v>
      </c>
      <c r="AV1090">
        <v>9.8093369999999996E-3</v>
      </c>
      <c r="AW1090">
        <v>-1.19223809</v>
      </c>
      <c r="AX1090">
        <v>-3.652318084</v>
      </c>
      <c r="AY1090">
        <v>-1.572111466</v>
      </c>
      <c r="AZ1090">
        <v>1.300049</v>
      </c>
      <c r="BA1090">
        <v>0</v>
      </c>
      <c r="BB1090">
        <v>3.7691954409999999</v>
      </c>
      <c r="BC1090">
        <v>2.9280087680000002</v>
      </c>
      <c r="BD1090">
        <v>1.2872896700000001</v>
      </c>
      <c r="BE1090">
        <v>56.280133069999998</v>
      </c>
      <c r="BF1090">
        <v>0.61472497699999995</v>
      </c>
      <c r="BG1090">
        <v>0.45977182100000002</v>
      </c>
      <c r="BH1090">
        <v>-1.6339286000000001E-2</v>
      </c>
      <c r="BI1090">
        <v>-1.6850413799999999</v>
      </c>
      <c r="BJ1090">
        <v>-0.36226835499999999</v>
      </c>
      <c r="BK1090">
        <v>12.37</v>
      </c>
      <c r="BL1090">
        <v>12.47</v>
      </c>
      <c r="BM1090">
        <v>11.62</v>
      </c>
      <c r="BN1090">
        <v>11.93</v>
      </c>
      <c r="BO1090">
        <v>0.12</v>
      </c>
      <c r="BP1090">
        <v>1.016088061</v>
      </c>
      <c r="BQ1090">
        <v>-0.03</v>
      </c>
      <c r="BR1090">
        <v>-3.0000000000000001E-3</v>
      </c>
      <c r="BS1090">
        <v>0.26300000000000001</v>
      </c>
      <c r="BT1090">
        <v>7.0000000000000007E-2</v>
      </c>
      <c r="BU1090">
        <v>41.613588110000002</v>
      </c>
      <c r="BV1090">
        <v>2.5477707010000001</v>
      </c>
      <c r="BW1090">
        <v>1.514556612</v>
      </c>
      <c r="BX1090">
        <v>1.7102928770000001</v>
      </c>
      <c r="BY1090">
        <v>7.3550251009999998</v>
      </c>
      <c r="BZ1090">
        <v>3.713707415</v>
      </c>
      <c r="CA1090" t="s">
        <v>60</v>
      </c>
      <c r="CB1090">
        <v>0.25183245300000001</v>
      </c>
      <c r="CC1090">
        <v>1</v>
      </c>
    </row>
    <row r="1091" spans="1:81" x14ac:dyDescent="0.25">
      <c r="A1091">
        <v>2624</v>
      </c>
      <c r="B1091" s="1">
        <v>42769</v>
      </c>
      <c r="C1091">
        <v>2288.540039</v>
      </c>
      <c r="D1091">
        <v>2298.3100589999999</v>
      </c>
      <c r="E1091">
        <v>2287.8798830000001</v>
      </c>
      <c r="F1091">
        <v>2297.419922</v>
      </c>
      <c r="G1091">
        <v>2297.419922</v>
      </c>
      <c r="H1091">
        <v>3597970000</v>
      </c>
      <c r="I1091" s="2">
        <v>736283000000</v>
      </c>
      <c r="J1091">
        <v>3702840000</v>
      </c>
      <c r="K1091" s="3" t="b">
        <f t="shared" ref="K1091:K1154" si="357">AND(J1091&gt;0,$CC1091&gt;0)</f>
        <v>1</v>
      </c>
      <c r="L1091" s="3" t="b">
        <f t="shared" ref="L1091:L1154" si="358">AND(J1091&gt;0,$CC1091&lt;0)</f>
        <v>0</v>
      </c>
      <c r="M1091" s="3" t="b">
        <f t="shared" ref="M1091:M1154" si="359">AND(J1091&gt;0,$CC1091=0)</f>
        <v>0</v>
      </c>
      <c r="N1091" s="3" t="b">
        <f t="shared" ref="N1091:N1154" si="360">AND(J1091&lt;0,$CC1091&gt;0)</f>
        <v>0</v>
      </c>
      <c r="O1091" s="3" t="b">
        <f t="shared" ref="O1091:O1154" si="361">AND(J1091&lt;0,$CC1091&lt;0)</f>
        <v>0</v>
      </c>
      <c r="P1091" s="3" t="b">
        <f t="shared" ref="P1091:P1154" si="362">AND(J1091&lt;0,$CC1091=0)</f>
        <v>0</v>
      </c>
      <c r="Q1091">
        <v>3777458000</v>
      </c>
      <c r="R1091">
        <v>2219400000</v>
      </c>
      <c r="S1091">
        <v>-409518848.5</v>
      </c>
      <c r="T1091" s="2">
        <v>1196190000000</v>
      </c>
      <c r="U1091">
        <v>2431534804</v>
      </c>
      <c r="V1091" s="3" t="b">
        <f t="shared" ref="V1091:V1154" si="363">AND(U1091&gt;0,$CC1091&gt;0)</f>
        <v>1</v>
      </c>
      <c r="W1091" s="3" t="b">
        <f t="shared" ref="W1091:W1154" si="364">AND(U1091&gt;0,$CC1091&lt;0)</f>
        <v>0</v>
      </c>
      <c r="X1091" s="3" t="b">
        <f t="shared" ref="X1091:X1154" si="365">AND(U1091&gt;0,$CC1091=0)</f>
        <v>0</v>
      </c>
      <c r="Y1091" s="3" t="b">
        <f t="shared" ref="Y1091:Y1154" si="366">AND(U1091&lt;0,$CC1091&gt;0)</f>
        <v>0</v>
      </c>
      <c r="Z1091" s="3" t="b">
        <f t="shared" ref="Z1091:Z1154" si="367">AND(U1091&lt;0,$CC1091&lt;0)</f>
        <v>0</v>
      </c>
      <c r="AA1091" s="3" t="b">
        <f t="shared" ref="AA1091:AA1154" si="368">AND(U1091&lt;0,$CC1091=0)</f>
        <v>0</v>
      </c>
      <c r="AB1091">
        <v>1472372354</v>
      </c>
      <c r="AC1091">
        <v>1773282300</v>
      </c>
      <c r="AD1091">
        <v>1279465744</v>
      </c>
      <c r="AE1091">
        <v>3052112999</v>
      </c>
      <c r="AF1091">
        <v>14154977.23</v>
      </c>
      <c r="AG1091" s="3" t="b">
        <f t="shared" ref="AG1091:AG1154" si="369">AND(AF1091&gt;0,$CC1091&gt;0)</f>
        <v>1</v>
      </c>
      <c r="AH1091" s="3" t="b">
        <f t="shared" ref="AH1091:AH1154" si="370">AND(AF1091&gt;0,$CC1091&lt;0)</f>
        <v>0</v>
      </c>
      <c r="AI1091" s="3" t="b">
        <f t="shared" ref="AI1091:AI1154" si="371">AND(AF1091&gt;0,$CC1091=0)</f>
        <v>0</v>
      </c>
      <c r="AJ1091" s="3" t="b">
        <f t="shared" ref="AJ1091:AJ1154" si="372">AND(AF1091&lt;0,$CC1091&gt;0)</f>
        <v>0</v>
      </c>
      <c r="AK1091" s="3" t="b">
        <f t="shared" ref="AK1091:AK1154" si="373">AND(AF1091&lt;0,$CC1091&lt;0)</f>
        <v>0</v>
      </c>
      <c r="AL1091" s="3" t="b">
        <f t="shared" ref="AL1091:AL1154" si="374">AND(AF1091&lt;0,$CC1091=0)</f>
        <v>0</v>
      </c>
      <c r="AM1091" s="3" t="b">
        <f t="shared" ref="AM1091:AM1154" si="375">AND(U1091&lt;0,AF1091&lt;0,$CC1091&gt;0)</f>
        <v>0</v>
      </c>
      <c r="AN1091" s="3" t="b">
        <f t="shared" ref="AN1091:AN1154" si="376">AND(U1091&lt;0,AF1091&lt;0,$CC1091&lt;0)</f>
        <v>0</v>
      </c>
      <c r="AO1091" s="3" t="b">
        <f t="shared" ref="AO1091:AO1154" si="377">AND(U1091&lt;0,AF1091&lt;0,$CC1091=0)</f>
        <v>0</v>
      </c>
      <c r="AP1091">
        <v>9060715.8599999994</v>
      </c>
      <c r="AQ1091">
        <v>5502231.699</v>
      </c>
      <c r="AR1091">
        <v>1610733.8319999999</v>
      </c>
      <c r="AS1091">
        <v>94.700794520000002</v>
      </c>
      <c r="AT1091">
        <v>16.577700140000001</v>
      </c>
      <c r="AU1091">
        <v>21.21997378</v>
      </c>
      <c r="AV1091">
        <v>8.2027634819999999</v>
      </c>
      <c r="AW1091">
        <v>4.9619783269999997</v>
      </c>
      <c r="AX1091">
        <v>2.5098903789999998</v>
      </c>
      <c r="AY1091">
        <v>-1.0737115079999999</v>
      </c>
      <c r="AZ1091">
        <v>16.569824000000001</v>
      </c>
      <c r="BA1091">
        <v>0</v>
      </c>
      <c r="BB1091">
        <v>4.6835260529999996</v>
      </c>
      <c r="BC1091">
        <v>2.7188652850000001</v>
      </c>
      <c r="BD1091">
        <v>1.722603205</v>
      </c>
      <c r="BE1091">
        <v>63.27044652</v>
      </c>
      <c r="BF1091">
        <v>6.9903134509999996</v>
      </c>
      <c r="BG1091">
        <v>3.8025192140000001</v>
      </c>
      <c r="BH1091">
        <v>2.4344296249999999</v>
      </c>
      <c r="BI1091">
        <v>1.458802953</v>
      </c>
      <c r="BJ1091">
        <v>-0.246729852</v>
      </c>
      <c r="BK1091">
        <v>11.84</v>
      </c>
      <c r="BL1091">
        <v>11.84</v>
      </c>
      <c r="BM1091">
        <v>10.72</v>
      </c>
      <c r="BN1091">
        <v>10.97</v>
      </c>
      <c r="BO1091">
        <v>-0.96</v>
      </c>
      <c r="BP1091">
        <v>-8.0469404860000004</v>
      </c>
      <c r="BQ1091">
        <v>-0.42</v>
      </c>
      <c r="BR1091">
        <v>-0.29399999999999998</v>
      </c>
      <c r="BS1091">
        <v>-0.188</v>
      </c>
      <c r="BT1091">
        <v>5.5757576000000003E-2</v>
      </c>
      <c r="BU1091">
        <v>21.231422510000002</v>
      </c>
      <c r="BV1091">
        <v>-20.382165610000001</v>
      </c>
      <c r="BW1091">
        <v>-8.9171974519999999</v>
      </c>
      <c r="BX1091">
        <v>-4.9511386440000003</v>
      </c>
      <c r="BY1091">
        <v>-2.6654160490000001</v>
      </c>
      <c r="BZ1091">
        <v>3.3556867330000002</v>
      </c>
      <c r="CA1091" t="s">
        <v>61</v>
      </c>
      <c r="CB1091">
        <v>0.86857256699999996</v>
      </c>
      <c r="CC1091">
        <v>1</v>
      </c>
    </row>
    <row r="1092" spans="1:81" x14ac:dyDescent="0.25">
      <c r="A1092">
        <v>2625</v>
      </c>
      <c r="B1092" s="1">
        <v>42772</v>
      </c>
      <c r="C1092">
        <v>2294.280029</v>
      </c>
      <c r="D1092">
        <v>2296.179932</v>
      </c>
      <c r="E1092">
        <v>2288.570068</v>
      </c>
      <c r="F1092">
        <v>2292.5600589999999</v>
      </c>
      <c r="G1092">
        <v>2292.5600589999999</v>
      </c>
      <c r="H1092">
        <v>3109050000</v>
      </c>
      <c r="I1092" s="2">
        <v>733174000000</v>
      </c>
      <c r="J1092">
        <v>244460000</v>
      </c>
      <c r="K1092" s="3" t="b">
        <f t="shared" si="357"/>
        <v>1</v>
      </c>
      <c r="L1092" s="3" t="b">
        <f t="shared" si="358"/>
        <v>0</v>
      </c>
      <c r="M1092" s="3" t="b">
        <f t="shared" si="359"/>
        <v>0</v>
      </c>
      <c r="N1092" s="3" t="b">
        <f t="shared" si="360"/>
        <v>0</v>
      </c>
      <c r="O1092" s="3" t="b">
        <f t="shared" si="361"/>
        <v>0</v>
      </c>
      <c r="P1092" s="3" t="b">
        <f t="shared" si="362"/>
        <v>0</v>
      </c>
      <c r="Q1092">
        <v>1648786000</v>
      </c>
      <c r="R1092">
        <v>2383216000</v>
      </c>
      <c r="S1092">
        <v>-447487151.5</v>
      </c>
      <c r="T1092" s="2">
        <v>1196340000000</v>
      </c>
      <c r="U1092">
        <v>1567532176</v>
      </c>
      <c r="V1092" s="3" t="b">
        <f t="shared" si="363"/>
        <v>1</v>
      </c>
      <c r="W1092" s="3" t="b">
        <f t="shared" si="364"/>
        <v>0</v>
      </c>
      <c r="X1092" s="3" t="b">
        <f t="shared" si="365"/>
        <v>0</v>
      </c>
      <c r="Y1092" s="3" t="b">
        <f t="shared" si="366"/>
        <v>0</v>
      </c>
      <c r="Z1092" s="3" t="b">
        <f t="shared" si="367"/>
        <v>0</v>
      </c>
      <c r="AA1092" s="3" t="b">
        <f t="shared" si="368"/>
        <v>0</v>
      </c>
      <c r="AB1092">
        <v>1802670049</v>
      </c>
      <c r="AC1092">
        <v>1372850001</v>
      </c>
      <c r="AD1092">
        <v>1282591577</v>
      </c>
      <c r="AE1092">
        <v>3045536248</v>
      </c>
      <c r="AF1092">
        <v>9780815.5460000001</v>
      </c>
      <c r="AG1092" s="3" t="b">
        <f t="shared" si="369"/>
        <v>1</v>
      </c>
      <c r="AH1092" s="3" t="b">
        <f t="shared" si="370"/>
        <v>0</v>
      </c>
      <c r="AI1092" s="3" t="b">
        <f t="shared" si="371"/>
        <v>0</v>
      </c>
      <c r="AJ1092" s="3" t="b">
        <f t="shared" si="372"/>
        <v>0</v>
      </c>
      <c r="AK1092" s="3" t="b">
        <f t="shared" si="373"/>
        <v>0</v>
      </c>
      <c r="AL1092" s="3" t="b">
        <f t="shared" si="374"/>
        <v>0</v>
      </c>
      <c r="AM1092" s="3" t="b">
        <f t="shared" si="375"/>
        <v>0</v>
      </c>
      <c r="AN1092" s="3" t="b">
        <f t="shared" si="376"/>
        <v>0</v>
      </c>
      <c r="AO1092" s="3" t="b">
        <f t="shared" si="377"/>
        <v>0</v>
      </c>
      <c r="AP1092">
        <v>9133799.3939999994</v>
      </c>
      <c r="AQ1092">
        <v>7411351.0930000003</v>
      </c>
      <c r="AR1092">
        <v>12407.803830000001</v>
      </c>
      <c r="AS1092">
        <v>87.487090850000001</v>
      </c>
      <c r="AT1092">
        <v>-7.213703668</v>
      </c>
      <c r="AU1092">
        <v>-7.617363407</v>
      </c>
      <c r="AV1092">
        <v>4.6819982360000001</v>
      </c>
      <c r="AW1092">
        <v>4.4153170030000002</v>
      </c>
      <c r="AX1092">
        <v>3.5172757259999998</v>
      </c>
      <c r="AY1092">
        <v>-1.473038598</v>
      </c>
      <c r="AZ1092">
        <v>0</v>
      </c>
      <c r="BA1092">
        <v>4.8598629999999998</v>
      </c>
      <c r="BB1092">
        <v>4.3489884779999999</v>
      </c>
      <c r="BC1092">
        <v>2.8717936929999999</v>
      </c>
      <c r="BD1092">
        <v>1.5143805379999999</v>
      </c>
      <c r="BE1092">
        <v>60.228772659999997</v>
      </c>
      <c r="BF1092">
        <v>-3.0416738680000002</v>
      </c>
      <c r="BG1092">
        <v>1.9743197910000001</v>
      </c>
      <c r="BH1092">
        <v>2.0680407129999998</v>
      </c>
      <c r="BI1092">
        <v>1.734140488</v>
      </c>
      <c r="BJ1092">
        <v>-0.59738322399999999</v>
      </c>
      <c r="BK1092">
        <v>11.37</v>
      </c>
      <c r="BL1092">
        <v>11.84</v>
      </c>
      <c r="BM1092">
        <v>11.09</v>
      </c>
      <c r="BN1092">
        <v>11.37</v>
      </c>
      <c r="BO1092">
        <v>0.4</v>
      </c>
      <c r="BP1092">
        <v>3.6463081129999999</v>
      </c>
      <c r="BQ1092">
        <v>-0.28000000000000003</v>
      </c>
      <c r="BR1092">
        <v>-0.22800000000000001</v>
      </c>
      <c r="BS1092">
        <v>-0.20799999999999999</v>
      </c>
      <c r="BT1092">
        <v>8.5575758000000002E-2</v>
      </c>
      <c r="BU1092">
        <v>29.723991510000001</v>
      </c>
      <c r="BV1092">
        <v>8.4925690019999998</v>
      </c>
      <c r="BW1092">
        <v>-5.9447983009999996</v>
      </c>
      <c r="BX1092">
        <v>-4.8407643309999999</v>
      </c>
      <c r="BY1092">
        <v>-3.555536166</v>
      </c>
      <c r="BZ1092">
        <v>3.8032106990000001</v>
      </c>
      <c r="CA1092" t="s">
        <v>60</v>
      </c>
      <c r="CB1092">
        <v>2.3331089999999999E-3</v>
      </c>
      <c r="CC1092">
        <v>1</v>
      </c>
    </row>
    <row r="1093" spans="1:81" x14ac:dyDescent="0.25">
      <c r="A1093">
        <v>2626</v>
      </c>
      <c r="B1093" s="1">
        <v>42773</v>
      </c>
      <c r="C1093">
        <v>2295.8701169999999</v>
      </c>
      <c r="D1093">
        <v>2299.3999020000001</v>
      </c>
      <c r="E1093">
        <v>2290.1599120000001</v>
      </c>
      <c r="F1093">
        <v>2293.080078</v>
      </c>
      <c r="G1093">
        <v>2293.080078</v>
      </c>
      <c r="H1093">
        <v>3448690000</v>
      </c>
      <c r="I1093" s="2">
        <v>736623000000</v>
      </c>
      <c r="J1093">
        <v>169820000</v>
      </c>
      <c r="K1093" s="3" t="b">
        <f t="shared" si="357"/>
        <v>1</v>
      </c>
      <c r="L1093" s="3" t="b">
        <f t="shared" si="358"/>
        <v>0</v>
      </c>
      <c r="M1093" s="3" t="b">
        <f t="shared" si="359"/>
        <v>0</v>
      </c>
      <c r="N1093" s="3" t="b">
        <f t="shared" si="360"/>
        <v>0</v>
      </c>
      <c r="O1093" s="3" t="b">
        <f t="shared" si="361"/>
        <v>0</v>
      </c>
      <c r="P1093" s="3" t="b">
        <f t="shared" si="362"/>
        <v>0</v>
      </c>
      <c r="Q1093">
        <v>870378000</v>
      </c>
      <c r="R1093">
        <v>1597956000</v>
      </c>
      <c r="S1093">
        <v>-60799272.729999997</v>
      </c>
      <c r="T1093" s="2">
        <v>1195070000000</v>
      </c>
      <c r="U1093">
        <v>-558829277.20000005</v>
      </c>
      <c r="V1093" s="3" t="b">
        <f t="shared" si="363"/>
        <v>0</v>
      </c>
      <c r="W1093" s="3" t="b">
        <f t="shared" si="364"/>
        <v>0</v>
      </c>
      <c r="X1093" s="3" t="b">
        <f t="shared" si="365"/>
        <v>0</v>
      </c>
      <c r="Y1093" s="3" t="b">
        <f t="shared" si="366"/>
        <v>1</v>
      </c>
      <c r="Z1093" s="3" t="b">
        <f t="shared" si="367"/>
        <v>0</v>
      </c>
      <c r="AA1093" s="3" t="b">
        <f t="shared" si="368"/>
        <v>0</v>
      </c>
      <c r="AB1093">
        <v>574979007.70000005</v>
      </c>
      <c r="AC1093">
        <v>1062588646</v>
      </c>
      <c r="AD1093">
        <v>1179549762</v>
      </c>
      <c r="AE1093">
        <v>3046318511</v>
      </c>
      <c r="AF1093">
        <v>-2897243.7549999999</v>
      </c>
      <c r="AG1093" s="3" t="b">
        <f t="shared" si="369"/>
        <v>0</v>
      </c>
      <c r="AH1093" s="3" t="b">
        <f t="shared" si="370"/>
        <v>0</v>
      </c>
      <c r="AI1093" s="3" t="b">
        <f t="shared" si="371"/>
        <v>0</v>
      </c>
      <c r="AJ1093" s="3" t="b">
        <f t="shared" si="372"/>
        <v>1</v>
      </c>
      <c r="AK1093" s="3" t="b">
        <f t="shared" si="373"/>
        <v>0</v>
      </c>
      <c r="AL1093" s="3" t="b">
        <f t="shared" si="374"/>
        <v>0</v>
      </c>
      <c r="AM1093" s="3" t="b">
        <f t="shared" si="375"/>
        <v>1</v>
      </c>
      <c r="AN1093" s="3" t="b">
        <f t="shared" si="376"/>
        <v>0</v>
      </c>
      <c r="AO1093" s="3" t="b">
        <f t="shared" si="377"/>
        <v>0</v>
      </c>
      <c r="AP1093">
        <v>5445493.125</v>
      </c>
      <c r="AQ1093">
        <v>6459256.4970000004</v>
      </c>
      <c r="AR1093">
        <v>-459618.95760000002</v>
      </c>
      <c r="AS1093">
        <v>88.258977419999994</v>
      </c>
      <c r="AT1093">
        <v>0.77188656700000002</v>
      </c>
      <c r="AU1093">
        <v>0.88228624300000003</v>
      </c>
      <c r="AV1093">
        <v>-3.220908551</v>
      </c>
      <c r="AW1093">
        <v>2.3193945450000002</v>
      </c>
      <c r="AX1093">
        <v>2.9291416199999998</v>
      </c>
      <c r="AY1093">
        <v>-1.0175410009999999</v>
      </c>
      <c r="AZ1093">
        <v>0.52001900000000001</v>
      </c>
      <c r="BA1093">
        <v>0</v>
      </c>
      <c r="BB1093">
        <v>4.0754906579999997</v>
      </c>
      <c r="BC1093">
        <v>2.6666655719999999</v>
      </c>
      <c r="BD1093">
        <v>1.528309624</v>
      </c>
      <c r="BE1093">
        <v>60.447882229999998</v>
      </c>
      <c r="BF1093">
        <v>0.219109576</v>
      </c>
      <c r="BG1093">
        <v>-1.411282146</v>
      </c>
      <c r="BH1093">
        <v>0.94615736100000003</v>
      </c>
      <c r="BI1093">
        <v>1.351358785</v>
      </c>
      <c r="BJ1093">
        <v>-0.59114861900000004</v>
      </c>
      <c r="BK1093">
        <v>11.39</v>
      </c>
      <c r="BL1093">
        <v>11.67</v>
      </c>
      <c r="BM1093">
        <v>11.06</v>
      </c>
      <c r="BN1093">
        <v>11.29</v>
      </c>
      <c r="BO1093">
        <v>-0.08</v>
      </c>
      <c r="BP1093">
        <v>-0.70360598100000005</v>
      </c>
      <c r="BQ1093">
        <v>0.16</v>
      </c>
      <c r="BR1093">
        <v>-0.152</v>
      </c>
      <c r="BS1093">
        <v>-0.16</v>
      </c>
      <c r="BT1093">
        <v>6.9212121000000001E-2</v>
      </c>
      <c r="BU1093">
        <v>28.025477710000001</v>
      </c>
      <c r="BV1093">
        <v>-1.6985138</v>
      </c>
      <c r="BW1093">
        <v>3.397027601</v>
      </c>
      <c r="BX1093">
        <v>-3.2271762210000001</v>
      </c>
      <c r="BY1093">
        <v>-3.397027601</v>
      </c>
      <c r="BZ1093">
        <v>2.835136742</v>
      </c>
      <c r="CA1093" t="s">
        <v>60</v>
      </c>
      <c r="CB1093">
        <v>7.6313812999999994E-2</v>
      </c>
      <c r="CC1093">
        <v>1</v>
      </c>
    </row>
    <row r="1094" spans="1:81" x14ac:dyDescent="0.25">
      <c r="A1094">
        <v>2627</v>
      </c>
      <c r="B1094" s="1">
        <v>42774</v>
      </c>
      <c r="C1094">
        <v>2289.5500489999999</v>
      </c>
      <c r="D1094">
        <v>2295.9099120000001</v>
      </c>
      <c r="E1094">
        <v>2285.3798830000001</v>
      </c>
      <c r="F1094">
        <v>2294.669922</v>
      </c>
      <c r="G1094">
        <v>2294.669922</v>
      </c>
      <c r="H1094">
        <v>3609740000</v>
      </c>
      <c r="I1094" s="2">
        <v>740233000000</v>
      </c>
      <c r="J1094">
        <v>3529215000</v>
      </c>
      <c r="K1094" s="3" t="b">
        <f t="shared" si="357"/>
        <v>1</v>
      </c>
      <c r="L1094" s="3" t="b">
        <f t="shared" si="358"/>
        <v>0</v>
      </c>
      <c r="M1094" s="3" t="b">
        <f t="shared" si="359"/>
        <v>0</v>
      </c>
      <c r="N1094" s="3" t="b">
        <f t="shared" si="360"/>
        <v>0</v>
      </c>
      <c r="O1094" s="3" t="b">
        <f t="shared" si="361"/>
        <v>0</v>
      </c>
      <c r="P1094" s="3" t="b">
        <f t="shared" si="362"/>
        <v>0</v>
      </c>
      <c r="Q1094">
        <v>1529683000</v>
      </c>
      <c r="R1094">
        <v>1543434000</v>
      </c>
      <c r="S1094">
        <v>766057818.20000005</v>
      </c>
      <c r="T1094" s="2">
        <v>1197830000000</v>
      </c>
      <c r="U1094">
        <v>745359898.29999995</v>
      </c>
      <c r="V1094" s="3" t="b">
        <f t="shared" si="363"/>
        <v>1</v>
      </c>
      <c r="W1094" s="3" t="b">
        <f t="shared" si="364"/>
        <v>0</v>
      </c>
      <c r="X1094" s="3" t="b">
        <f t="shared" si="365"/>
        <v>0</v>
      </c>
      <c r="Y1094" s="3" t="b">
        <f t="shared" si="366"/>
        <v>0</v>
      </c>
      <c r="Z1094" s="3" t="b">
        <f t="shared" si="367"/>
        <v>0</v>
      </c>
      <c r="AA1094" s="3" t="b">
        <f t="shared" si="368"/>
        <v>0</v>
      </c>
      <c r="AB1094">
        <v>365692815.10000002</v>
      </c>
      <c r="AC1094">
        <v>813390974.20000005</v>
      </c>
      <c r="AD1094">
        <v>1302889297</v>
      </c>
      <c r="AE1094">
        <v>3048821225</v>
      </c>
      <c r="AF1094">
        <v>1642488.3430000001</v>
      </c>
      <c r="AG1094" s="3" t="b">
        <f t="shared" si="369"/>
        <v>1</v>
      </c>
      <c r="AH1094" s="3" t="b">
        <f t="shared" si="370"/>
        <v>0</v>
      </c>
      <c r="AI1094" s="3" t="b">
        <f t="shared" si="371"/>
        <v>0</v>
      </c>
      <c r="AJ1094" s="3" t="b">
        <f t="shared" si="372"/>
        <v>0</v>
      </c>
      <c r="AK1094" s="3" t="b">
        <f t="shared" si="373"/>
        <v>0</v>
      </c>
      <c r="AL1094" s="3" t="b">
        <f t="shared" si="374"/>
        <v>0</v>
      </c>
      <c r="AM1094" s="3" t="b">
        <f t="shared" si="375"/>
        <v>0</v>
      </c>
      <c r="AN1094" s="3" t="b">
        <f t="shared" si="376"/>
        <v>0</v>
      </c>
      <c r="AO1094" s="3" t="b">
        <f t="shared" si="377"/>
        <v>0</v>
      </c>
      <c r="AP1094">
        <v>-909305.79630000005</v>
      </c>
      <c r="AQ1094">
        <v>3989872.8050000002</v>
      </c>
      <c r="AR1094">
        <v>972329.06270000001</v>
      </c>
      <c r="AS1094">
        <v>90.618851250000006</v>
      </c>
      <c r="AT1094">
        <v>2.3598738269999999</v>
      </c>
      <c r="AU1094">
        <v>2.6738059920000001</v>
      </c>
      <c r="AV1094">
        <v>1.565880197</v>
      </c>
      <c r="AW1094">
        <v>-1.1473943259999999</v>
      </c>
      <c r="AX1094">
        <v>1.8549696630000001</v>
      </c>
      <c r="AY1094">
        <v>-0.105264302</v>
      </c>
      <c r="AZ1094">
        <v>1.589844</v>
      </c>
      <c r="BA1094">
        <v>0</v>
      </c>
      <c r="BB1094">
        <v>3.8979444679999999</v>
      </c>
      <c r="BC1094">
        <v>2.4761894600000001</v>
      </c>
      <c r="BD1094">
        <v>1.5741705269999999</v>
      </c>
      <c r="BE1094">
        <v>61.152534789999997</v>
      </c>
      <c r="BF1094">
        <v>0.70465256099999996</v>
      </c>
      <c r="BG1094">
        <v>0.46188106800000001</v>
      </c>
      <c r="BH1094">
        <v>-0.61346256200000004</v>
      </c>
      <c r="BI1094">
        <v>0.69222391500000002</v>
      </c>
      <c r="BJ1094">
        <v>-0.14149400500000001</v>
      </c>
      <c r="BK1094">
        <v>11.19</v>
      </c>
      <c r="BL1094">
        <v>11.82</v>
      </c>
      <c r="BM1094">
        <v>11.15</v>
      </c>
      <c r="BN1094">
        <v>11.45</v>
      </c>
      <c r="BO1094">
        <v>0.16</v>
      </c>
      <c r="BP1094">
        <v>1.417183348</v>
      </c>
      <c r="BQ1094">
        <v>0.04</v>
      </c>
      <c r="BR1094">
        <v>0.13600000000000001</v>
      </c>
      <c r="BS1094">
        <v>-6.4000000000000001E-2</v>
      </c>
      <c r="BT1094">
        <v>4.1575757999999997E-2</v>
      </c>
      <c r="BU1094">
        <v>31.422505309999998</v>
      </c>
      <c r="BV1094">
        <v>3.397027601</v>
      </c>
      <c r="BW1094">
        <v>0.84925689999999998</v>
      </c>
      <c r="BX1094">
        <v>2.8874734609999999</v>
      </c>
      <c r="BY1094">
        <v>-1.35881104</v>
      </c>
      <c r="BZ1094">
        <v>1.9862246539999999</v>
      </c>
      <c r="CA1094" t="s">
        <v>60</v>
      </c>
      <c r="CB1094">
        <v>0.37466121699999999</v>
      </c>
      <c r="CC1094">
        <v>1</v>
      </c>
    </row>
    <row r="1095" spans="1:81" x14ac:dyDescent="0.25">
      <c r="A1095">
        <v>2628</v>
      </c>
      <c r="B1095" s="1">
        <v>42775</v>
      </c>
      <c r="C1095">
        <v>2296.6999510000001</v>
      </c>
      <c r="D1095">
        <v>2311.080078</v>
      </c>
      <c r="E1095">
        <v>2296.610107</v>
      </c>
      <c r="F1095">
        <v>2307.8701169999999</v>
      </c>
      <c r="G1095">
        <v>2307.8701169999999</v>
      </c>
      <c r="H1095">
        <v>3677940000</v>
      </c>
      <c r="I1095" s="2">
        <v>743911000000</v>
      </c>
      <c r="J1095">
        <v>3643840000</v>
      </c>
      <c r="K1095" s="3" t="b">
        <f t="shared" si="357"/>
        <v>1</v>
      </c>
      <c r="L1095" s="3" t="b">
        <f t="shared" si="358"/>
        <v>0</v>
      </c>
      <c r="M1095" s="3" t="b">
        <f t="shared" si="359"/>
        <v>0</v>
      </c>
      <c r="N1095" s="3" t="b">
        <f t="shared" si="360"/>
        <v>0</v>
      </c>
      <c r="O1095" s="3" t="b">
        <f t="shared" si="361"/>
        <v>0</v>
      </c>
      <c r="P1095" s="3" t="b">
        <f t="shared" si="362"/>
        <v>0</v>
      </c>
      <c r="Q1095">
        <v>3581885000</v>
      </c>
      <c r="R1095">
        <v>2231307000</v>
      </c>
      <c r="S1095">
        <v>1542576121</v>
      </c>
      <c r="T1095" s="2">
        <v>1199880000000</v>
      </c>
      <c r="U1095">
        <v>2402866376</v>
      </c>
      <c r="V1095" s="3" t="b">
        <f t="shared" si="363"/>
        <v>1</v>
      </c>
      <c r="W1095" s="3" t="b">
        <f t="shared" si="364"/>
        <v>0</v>
      </c>
      <c r="X1095" s="3" t="b">
        <f t="shared" si="365"/>
        <v>0</v>
      </c>
      <c r="Y1095" s="3" t="b">
        <f t="shared" si="366"/>
        <v>0</v>
      </c>
      <c r="Z1095" s="3" t="b">
        <f t="shared" si="367"/>
        <v>0</v>
      </c>
      <c r="AA1095" s="3" t="b">
        <f t="shared" si="368"/>
        <v>0</v>
      </c>
      <c r="AB1095">
        <v>1337017363</v>
      </c>
      <c r="AC1095">
        <v>886686819.20000005</v>
      </c>
      <c r="AD1095">
        <v>1357287758</v>
      </c>
      <c r="AE1095">
        <v>3069978745</v>
      </c>
      <c r="AF1095">
        <v>11830117.060000001</v>
      </c>
      <c r="AG1095" s="3" t="b">
        <f t="shared" si="369"/>
        <v>1</v>
      </c>
      <c r="AH1095" s="3" t="b">
        <f t="shared" si="370"/>
        <v>0</v>
      </c>
      <c r="AI1095" s="3" t="b">
        <f t="shared" si="371"/>
        <v>0</v>
      </c>
      <c r="AJ1095" s="3" t="b">
        <f t="shared" si="372"/>
        <v>0</v>
      </c>
      <c r="AK1095" s="3" t="b">
        <f t="shared" si="373"/>
        <v>0</v>
      </c>
      <c r="AL1095" s="3" t="b">
        <f t="shared" si="374"/>
        <v>0</v>
      </c>
      <c r="AM1095" s="3" t="b">
        <f t="shared" si="375"/>
        <v>0</v>
      </c>
      <c r="AN1095" s="3" t="b">
        <f t="shared" si="376"/>
        <v>0</v>
      </c>
      <c r="AO1095" s="3" t="b">
        <f t="shared" si="377"/>
        <v>0</v>
      </c>
      <c r="AP1095">
        <v>7583020.4560000002</v>
      </c>
      <c r="AQ1095">
        <v>3901646.9920000001</v>
      </c>
      <c r="AR1095">
        <v>3434714.0780000002</v>
      </c>
      <c r="AS1095">
        <v>95.855973899999995</v>
      </c>
      <c r="AT1095">
        <v>5.2371226530000001</v>
      </c>
      <c r="AU1095">
        <v>5.7792860770000001</v>
      </c>
      <c r="AV1095">
        <v>3.7984982399999998</v>
      </c>
      <c r="AW1095">
        <v>2.7466522969999998</v>
      </c>
      <c r="AX1095">
        <v>0.54421191499999999</v>
      </c>
      <c r="AY1095">
        <v>1.0107433649999999</v>
      </c>
      <c r="AZ1095">
        <v>13.200195000000001</v>
      </c>
      <c r="BA1095">
        <v>0</v>
      </c>
      <c r="BB1095">
        <v>4.5623909339999997</v>
      </c>
      <c r="BC1095">
        <v>2.299318784</v>
      </c>
      <c r="BD1095">
        <v>1.9842359249999999</v>
      </c>
      <c r="BE1095">
        <v>66.490585019999997</v>
      </c>
      <c r="BF1095">
        <v>5.3380502300000003</v>
      </c>
      <c r="BG1095">
        <v>3.0213513949999999</v>
      </c>
      <c r="BH1095">
        <v>1.9490089660000001</v>
      </c>
      <c r="BI1095">
        <v>0.73640391299999997</v>
      </c>
      <c r="BJ1095">
        <v>0.59798166500000005</v>
      </c>
      <c r="BK1095">
        <v>11.44</v>
      </c>
      <c r="BL1095">
        <v>11.53</v>
      </c>
      <c r="BM1095">
        <v>10.74</v>
      </c>
      <c r="BN1095">
        <v>10.88</v>
      </c>
      <c r="BO1095">
        <v>-0.56999999999999995</v>
      </c>
      <c r="BP1095">
        <v>-4.9781659390000002</v>
      </c>
      <c r="BQ1095">
        <v>-0.20499999999999999</v>
      </c>
      <c r="BR1095">
        <v>-0.13100000000000001</v>
      </c>
      <c r="BS1095">
        <v>-0.01</v>
      </c>
      <c r="BT1095">
        <v>-3.6909090999999998E-2</v>
      </c>
      <c r="BU1095">
        <v>19.32059448</v>
      </c>
      <c r="BV1095">
        <v>-12.10191083</v>
      </c>
      <c r="BW1095">
        <v>-4.352441614</v>
      </c>
      <c r="BX1095">
        <v>-2.7813163479999998</v>
      </c>
      <c r="BY1095">
        <v>-0.212314225</v>
      </c>
      <c r="BZ1095">
        <v>-0.10233170900000001</v>
      </c>
      <c r="CA1095" t="s">
        <v>61</v>
      </c>
      <c r="CB1095">
        <v>0.82306686399999995</v>
      </c>
      <c r="CC1095">
        <v>1</v>
      </c>
    </row>
    <row r="1096" spans="1:81" x14ac:dyDescent="0.25">
      <c r="A1096">
        <v>2629</v>
      </c>
      <c r="B1096" s="1">
        <v>42776</v>
      </c>
      <c r="C1096">
        <v>2312.2700199999999</v>
      </c>
      <c r="D1096">
        <v>2319.2299800000001</v>
      </c>
      <c r="E1096">
        <v>2311.1000979999999</v>
      </c>
      <c r="F1096">
        <v>2316.1000979999999</v>
      </c>
      <c r="G1096">
        <v>2316.1000979999999</v>
      </c>
      <c r="H1096">
        <v>3475020000</v>
      </c>
      <c r="I1096" s="2">
        <v>747386000000</v>
      </c>
      <c r="J1096">
        <v>3576480000</v>
      </c>
      <c r="K1096" s="3" t="b">
        <f t="shared" si="357"/>
        <v>1</v>
      </c>
      <c r="L1096" s="3" t="b">
        <f t="shared" si="358"/>
        <v>0</v>
      </c>
      <c r="M1096" s="3" t="b">
        <f t="shared" si="359"/>
        <v>0</v>
      </c>
      <c r="N1096" s="3" t="b">
        <f t="shared" si="360"/>
        <v>0</v>
      </c>
      <c r="O1096" s="3" t="b">
        <f t="shared" si="361"/>
        <v>0</v>
      </c>
      <c r="P1096" s="3" t="b">
        <f t="shared" si="362"/>
        <v>0</v>
      </c>
      <c r="Q1096">
        <v>3596604000</v>
      </c>
      <c r="R1096">
        <v>3571046000</v>
      </c>
      <c r="S1096">
        <v>2200975576</v>
      </c>
      <c r="T1096" s="2">
        <v>1200680000000</v>
      </c>
      <c r="U1096">
        <v>1422750063</v>
      </c>
      <c r="V1096" s="3" t="b">
        <f t="shared" si="363"/>
        <v>1</v>
      </c>
      <c r="W1096" s="3" t="b">
        <f t="shared" si="364"/>
        <v>0</v>
      </c>
      <c r="X1096" s="3" t="b">
        <f t="shared" si="365"/>
        <v>0</v>
      </c>
      <c r="Y1096" s="3" t="b">
        <f t="shared" si="366"/>
        <v>0</v>
      </c>
      <c r="Z1096" s="3" t="b">
        <f t="shared" si="367"/>
        <v>0</v>
      </c>
      <c r="AA1096" s="3" t="b">
        <f t="shared" si="368"/>
        <v>0</v>
      </c>
      <c r="AB1096">
        <v>1886141715</v>
      </c>
      <c r="AC1096">
        <v>1347817260</v>
      </c>
      <c r="AD1096">
        <v>1263072803</v>
      </c>
      <c r="AE1096">
        <v>3082370841</v>
      </c>
      <c r="AF1096">
        <v>16774808.210000001</v>
      </c>
      <c r="AG1096" s="3" t="b">
        <f t="shared" si="369"/>
        <v>1</v>
      </c>
      <c r="AH1096" s="3" t="b">
        <f t="shared" si="370"/>
        <v>0</v>
      </c>
      <c r="AI1096" s="3" t="b">
        <f t="shared" si="371"/>
        <v>0</v>
      </c>
      <c r="AJ1096" s="3" t="b">
        <f t="shared" si="372"/>
        <v>0</v>
      </c>
      <c r="AK1096" s="3" t="b">
        <f t="shared" si="373"/>
        <v>0</v>
      </c>
      <c r="AL1096" s="3" t="b">
        <f t="shared" si="374"/>
        <v>0</v>
      </c>
      <c r="AM1096" s="3" t="b">
        <f t="shared" si="375"/>
        <v>0</v>
      </c>
      <c r="AN1096" s="3" t="b">
        <f t="shared" si="376"/>
        <v>0</v>
      </c>
      <c r="AO1096" s="3" t="b">
        <f t="shared" si="377"/>
        <v>0</v>
      </c>
      <c r="AP1096">
        <v>12931451.130000001</v>
      </c>
      <c r="AQ1096">
        <v>9732942.034</v>
      </c>
      <c r="AR1096">
        <v>6156643.0990000004</v>
      </c>
      <c r="AS1096">
        <v>96.344017039999997</v>
      </c>
      <c r="AT1096">
        <v>0.48804314300000001</v>
      </c>
      <c r="AU1096">
        <v>0.509142125</v>
      </c>
      <c r="AV1096">
        <v>2.8625828979999999</v>
      </c>
      <c r="AW1096">
        <v>2.9492241520000002</v>
      </c>
      <c r="AX1096">
        <v>2.5310848859999999</v>
      </c>
      <c r="AY1096">
        <v>2.0407584060000001</v>
      </c>
      <c r="AZ1096">
        <v>8.2299810000000004</v>
      </c>
      <c r="BA1096">
        <v>0</v>
      </c>
      <c r="BB1096">
        <v>4.8243616530000004</v>
      </c>
      <c r="BC1096">
        <v>2.1350817279999998</v>
      </c>
      <c r="BD1096">
        <v>2.2595676739999999</v>
      </c>
      <c r="BE1096">
        <v>69.321084880000001</v>
      </c>
      <c r="BF1096">
        <v>2.8304998530000001</v>
      </c>
      <c r="BG1096">
        <v>4.0842750419999998</v>
      </c>
      <c r="BH1096">
        <v>3.1957658160000002</v>
      </c>
      <c r="BI1096">
        <v>2.4227327230000002</v>
      </c>
      <c r="BJ1096">
        <v>1.3986127749999999</v>
      </c>
      <c r="BK1096">
        <v>10.85</v>
      </c>
      <c r="BL1096">
        <v>10.95</v>
      </c>
      <c r="BM1096">
        <v>10.55</v>
      </c>
      <c r="BN1096">
        <v>10.85</v>
      </c>
      <c r="BO1096">
        <v>-0.03</v>
      </c>
      <c r="BP1096">
        <v>-0.27573529400000002</v>
      </c>
      <c r="BQ1096">
        <v>-0.3</v>
      </c>
      <c r="BR1096">
        <v>-0.189</v>
      </c>
      <c r="BS1096">
        <v>-0.14499999999999999</v>
      </c>
      <c r="BT1096">
        <v>-0.12339393899999999</v>
      </c>
      <c r="BU1096">
        <v>18.6836518</v>
      </c>
      <c r="BV1096">
        <v>-0.63694267500000001</v>
      </c>
      <c r="BW1096">
        <v>-6.3694267519999999</v>
      </c>
      <c r="BX1096">
        <v>-4.0127388540000002</v>
      </c>
      <c r="BY1096">
        <v>-3.0785562629999998</v>
      </c>
      <c r="BZ1096">
        <v>-2.1929706279999999</v>
      </c>
      <c r="CA1096" t="s">
        <v>60</v>
      </c>
      <c r="CB1096">
        <v>0.64784324299999996</v>
      </c>
      <c r="CC1096">
        <v>1</v>
      </c>
    </row>
    <row r="1097" spans="1:81" x14ac:dyDescent="0.25">
      <c r="A1097">
        <v>2630</v>
      </c>
      <c r="B1097" s="1">
        <v>42779</v>
      </c>
      <c r="C1097">
        <v>2321.719971</v>
      </c>
      <c r="D1097">
        <v>2331.580078</v>
      </c>
      <c r="E1097">
        <v>2321.419922</v>
      </c>
      <c r="F1097">
        <v>2328.25</v>
      </c>
      <c r="G1097">
        <v>2328.25</v>
      </c>
      <c r="H1097">
        <v>3349730000</v>
      </c>
      <c r="I1097" s="2">
        <v>750735000000</v>
      </c>
      <c r="J1097">
        <v>3412375000</v>
      </c>
      <c r="K1097" s="3" t="b">
        <f t="shared" si="357"/>
        <v>1</v>
      </c>
      <c r="L1097" s="3" t="b">
        <f t="shared" si="358"/>
        <v>0</v>
      </c>
      <c r="M1097" s="3" t="b">
        <f t="shared" si="359"/>
        <v>0</v>
      </c>
      <c r="N1097" s="3" t="b">
        <f t="shared" si="360"/>
        <v>0</v>
      </c>
      <c r="O1097" s="3" t="b">
        <f t="shared" si="361"/>
        <v>0</v>
      </c>
      <c r="P1097" s="3" t="b">
        <f t="shared" si="362"/>
        <v>0</v>
      </c>
      <c r="Q1097">
        <v>3498309000</v>
      </c>
      <c r="R1097">
        <v>3537782000</v>
      </c>
      <c r="S1097">
        <v>2623931273</v>
      </c>
      <c r="T1097" s="2">
        <v>1201830000000</v>
      </c>
      <c r="U1097">
        <v>976642042.79999995</v>
      </c>
      <c r="V1097" s="3" t="b">
        <f t="shared" si="363"/>
        <v>1</v>
      </c>
      <c r="W1097" s="3" t="b">
        <f t="shared" si="364"/>
        <v>0</v>
      </c>
      <c r="X1097" s="3" t="b">
        <f t="shared" si="365"/>
        <v>0</v>
      </c>
      <c r="Y1097" s="3" t="b">
        <f t="shared" si="366"/>
        <v>0</v>
      </c>
      <c r="Z1097" s="3" t="b">
        <f t="shared" si="367"/>
        <v>0</v>
      </c>
      <c r="AA1097" s="3" t="b">
        <f t="shared" si="368"/>
        <v>0</v>
      </c>
      <c r="AB1097">
        <v>1279763387</v>
      </c>
      <c r="AC1097">
        <v>1636353380</v>
      </c>
      <c r="AD1097">
        <v>1162277657</v>
      </c>
      <c r="AE1097">
        <v>3099943006</v>
      </c>
      <c r="AF1097">
        <v>14982130.210000001</v>
      </c>
      <c r="AG1097" s="3" t="b">
        <f t="shared" si="369"/>
        <v>1</v>
      </c>
      <c r="AH1097" s="3" t="b">
        <f t="shared" si="370"/>
        <v>0</v>
      </c>
      <c r="AI1097" s="3" t="b">
        <f t="shared" si="371"/>
        <v>0</v>
      </c>
      <c r="AJ1097" s="3" t="b">
        <f t="shared" si="372"/>
        <v>0</v>
      </c>
      <c r="AK1097" s="3" t="b">
        <f t="shared" si="373"/>
        <v>0</v>
      </c>
      <c r="AL1097" s="3" t="b">
        <f t="shared" si="374"/>
        <v>0</v>
      </c>
      <c r="AM1097" s="3" t="b">
        <f t="shared" si="375"/>
        <v>0</v>
      </c>
      <c r="AN1097" s="3" t="b">
        <f t="shared" si="376"/>
        <v>0</v>
      </c>
      <c r="AO1097" s="3" t="b">
        <f t="shared" si="377"/>
        <v>0</v>
      </c>
      <c r="AP1097">
        <v>16575743.810000001</v>
      </c>
      <c r="AQ1097">
        <v>14079860.550000001</v>
      </c>
      <c r="AR1097">
        <v>7979872.6229999997</v>
      </c>
      <c r="AS1097">
        <v>96.600572349999993</v>
      </c>
      <c r="AT1097">
        <v>0.25655530599999998</v>
      </c>
      <c r="AU1097">
        <v>0.26629085400000002</v>
      </c>
      <c r="AV1097">
        <v>0.37229922500000001</v>
      </c>
      <c r="AW1097">
        <v>1.8433206449999999</v>
      </c>
      <c r="AX1097">
        <v>2.2408355649999998</v>
      </c>
      <c r="AY1097">
        <v>2.2424580029999999</v>
      </c>
      <c r="AZ1097">
        <v>12.149902000000001</v>
      </c>
      <c r="BA1097">
        <v>0</v>
      </c>
      <c r="BB1097">
        <v>5.3476145349999999</v>
      </c>
      <c r="BC1097">
        <v>1.9825758899999999</v>
      </c>
      <c r="BD1097">
        <v>2.6973063480000001</v>
      </c>
      <c r="BE1097">
        <v>72.953282590000001</v>
      </c>
      <c r="BF1097">
        <v>3.6321977090000002</v>
      </c>
      <c r="BG1097">
        <v>3.2313487809999999</v>
      </c>
      <c r="BH1097">
        <v>3.8232743230000001</v>
      </c>
      <c r="BI1097">
        <v>3.3179350790000002</v>
      </c>
      <c r="BJ1097">
        <v>1.811161273</v>
      </c>
      <c r="BK1097">
        <v>11.36</v>
      </c>
      <c r="BL1097">
        <v>11.4</v>
      </c>
      <c r="BM1097">
        <v>11.07</v>
      </c>
      <c r="BN1097">
        <v>11.07</v>
      </c>
      <c r="BO1097">
        <v>0.22</v>
      </c>
      <c r="BP1097">
        <v>2.02764977</v>
      </c>
      <c r="BQ1097">
        <v>9.5000000000000001E-2</v>
      </c>
      <c r="BR1097">
        <v>-0.11700000000000001</v>
      </c>
      <c r="BS1097">
        <v>-0.104</v>
      </c>
      <c r="BT1097">
        <v>-0.114484848</v>
      </c>
      <c r="BU1097">
        <v>23.354564759999999</v>
      </c>
      <c r="BV1097">
        <v>4.670912951</v>
      </c>
      <c r="BW1097">
        <v>2.0169851379999999</v>
      </c>
      <c r="BX1097">
        <v>-2.4840764329999998</v>
      </c>
      <c r="BY1097">
        <v>-2.2080679409999999</v>
      </c>
      <c r="BZ1097">
        <v>-2.1959671749999998</v>
      </c>
      <c r="CA1097" t="s">
        <v>60</v>
      </c>
      <c r="CB1097">
        <v>0.66223672899999997</v>
      </c>
      <c r="CC1097">
        <v>1</v>
      </c>
    </row>
    <row r="1098" spans="1:81" x14ac:dyDescent="0.25">
      <c r="A1098">
        <v>2631</v>
      </c>
      <c r="B1098" s="1">
        <v>42780</v>
      </c>
      <c r="C1098">
        <v>2326.1201169999999</v>
      </c>
      <c r="D1098">
        <v>2337.580078</v>
      </c>
      <c r="E1098">
        <v>2322.169922</v>
      </c>
      <c r="F1098">
        <v>2337.580078</v>
      </c>
      <c r="G1098">
        <v>2337.580078</v>
      </c>
      <c r="H1098">
        <v>3520910000</v>
      </c>
      <c r="I1098" s="2">
        <v>754256000000</v>
      </c>
      <c r="J1098">
        <v>3435320000</v>
      </c>
      <c r="K1098" s="3" t="b">
        <f t="shared" si="357"/>
        <v>1</v>
      </c>
      <c r="L1098" s="3" t="b">
        <f t="shared" si="358"/>
        <v>0</v>
      </c>
      <c r="M1098" s="3" t="b">
        <f t="shared" si="359"/>
        <v>0</v>
      </c>
      <c r="N1098" s="3" t="b">
        <f t="shared" si="360"/>
        <v>0</v>
      </c>
      <c r="O1098" s="3" t="b">
        <f t="shared" si="361"/>
        <v>0</v>
      </c>
      <c r="P1098" s="3" t="b">
        <f t="shared" si="362"/>
        <v>0</v>
      </c>
      <c r="Q1098">
        <v>3438671000</v>
      </c>
      <c r="R1098">
        <v>3487195000</v>
      </c>
      <c r="S1098">
        <v>2703568303</v>
      </c>
      <c r="T1098" s="2">
        <v>1205350000000</v>
      </c>
      <c r="U1098">
        <v>2337417352</v>
      </c>
      <c r="V1098" s="3" t="b">
        <f t="shared" si="363"/>
        <v>1</v>
      </c>
      <c r="W1098" s="3" t="b">
        <f t="shared" si="364"/>
        <v>0</v>
      </c>
      <c r="X1098" s="3" t="b">
        <f t="shared" si="365"/>
        <v>0</v>
      </c>
      <c r="Y1098" s="3" t="b">
        <f t="shared" si="366"/>
        <v>0</v>
      </c>
      <c r="Z1098" s="3" t="b">
        <f t="shared" si="367"/>
        <v>0</v>
      </c>
      <c r="AA1098" s="3" t="b">
        <f t="shared" si="368"/>
        <v>0</v>
      </c>
      <c r="AB1098">
        <v>1757650696</v>
      </c>
      <c r="AC1098">
        <v>1699395374</v>
      </c>
      <c r="AD1098">
        <v>1347950578</v>
      </c>
      <c r="AE1098">
        <v>3114052472</v>
      </c>
      <c r="AF1098">
        <v>15840815.25</v>
      </c>
      <c r="AG1098" s="3" t="b">
        <f t="shared" si="369"/>
        <v>1</v>
      </c>
      <c r="AH1098" s="3" t="b">
        <f t="shared" si="370"/>
        <v>0</v>
      </c>
      <c r="AI1098" s="3" t="b">
        <f t="shared" si="371"/>
        <v>0</v>
      </c>
      <c r="AJ1098" s="3" t="b">
        <f t="shared" si="372"/>
        <v>0</v>
      </c>
      <c r="AK1098" s="3" t="b">
        <f t="shared" si="373"/>
        <v>0</v>
      </c>
      <c r="AL1098" s="3" t="b">
        <f t="shared" si="374"/>
        <v>0</v>
      </c>
      <c r="AM1098" s="3" t="b">
        <f t="shared" si="375"/>
        <v>0</v>
      </c>
      <c r="AN1098" s="3" t="b">
        <f t="shared" si="376"/>
        <v>0</v>
      </c>
      <c r="AO1098" s="3" t="b">
        <f t="shared" si="377"/>
        <v>0</v>
      </c>
      <c r="AP1098">
        <v>14979334.439999999</v>
      </c>
      <c r="AQ1098">
        <v>16042675.43</v>
      </c>
      <c r="AR1098">
        <v>9437230.2290000003</v>
      </c>
      <c r="AS1098">
        <v>100</v>
      </c>
      <c r="AT1098">
        <v>3.3994276499999998</v>
      </c>
      <c r="AU1098">
        <v>3.5190553919999998</v>
      </c>
      <c r="AV1098">
        <v>1.8279914779999999</v>
      </c>
      <c r="AW1098">
        <v>1.2688633600000001</v>
      </c>
      <c r="AX1098">
        <v>1.9506895950000001</v>
      </c>
      <c r="AY1098">
        <v>2.184045899</v>
      </c>
      <c r="AZ1098">
        <v>9.3300780000000003</v>
      </c>
      <c r="BA1098">
        <v>0</v>
      </c>
      <c r="BB1098">
        <v>5.6320762110000002</v>
      </c>
      <c r="BC1098">
        <v>1.8409633270000001</v>
      </c>
      <c r="BD1098">
        <v>3.059309292</v>
      </c>
      <c r="BE1098">
        <v>75.36526714</v>
      </c>
      <c r="BF1098">
        <v>2.411984554</v>
      </c>
      <c r="BG1098">
        <v>3.0220911319999999</v>
      </c>
      <c r="BH1098">
        <v>3.0256244059999999</v>
      </c>
      <c r="BI1098">
        <v>3.488816226</v>
      </c>
      <c r="BJ1098">
        <v>2.0833579360000001</v>
      </c>
      <c r="BK1098">
        <v>11.17</v>
      </c>
      <c r="BL1098">
        <v>11.34</v>
      </c>
      <c r="BM1098">
        <v>10.73</v>
      </c>
      <c r="BN1098">
        <v>10.74</v>
      </c>
      <c r="BO1098">
        <v>-0.33</v>
      </c>
      <c r="BP1098">
        <v>-2.9810298099999999</v>
      </c>
      <c r="BQ1098">
        <v>-5.5E-2</v>
      </c>
      <c r="BR1098">
        <v>-0.02</v>
      </c>
      <c r="BS1098">
        <v>-0.123</v>
      </c>
      <c r="BT1098">
        <v>-0.106424242</v>
      </c>
      <c r="BU1098">
        <v>16.348195329999999</v>
      </c>
      <c r="BV1098">
        <v>-7.0063694270000001</v>
      </c>
      <c r="BW1098">
        <v>-1.167728238</v>
      </c>
      <c r="BX1098">
        <v>-0.42462844999999999</v>
      </c>
      <c r="BY1098">
        <v>-2.6114649679999999</v>
      </c>
      <c r="BZ1098">
        <v>-2.2595380559999998</v>
      </c>
      <c r="CA1098" t="s">
        <v>61</v>
      </c>
      <c r="CB1098">
        <v>0.72204119200000005</v>
      </c>
      <c r="CC1098">
        <v>1</v>
      </c>
    </row>
    <row r="1099" spans="1:81" x14ac:dyDescent="0.25">
      <c r="A1099">
        <v>2632</v>
      </c>
      <c r="B1099" s="1">
        <v>42781</v>
      </c>
      <c r="C1099">
        <v>2335.580078</v>
      </c>
      <c r="D1099">
        <v>2351.3000489999999</v>
      </c>
      <c r="E1099">
        <v>2334.8100589999999</v>
      </c>
      <c r="F1099">
        <v>2349.25</v>
      </c>
      <c r="G1099">
        <v>2349.25</v>
      </c>
      <c r="H1099">
        <v>3775590000</v>
      </c>
      <c r="I1099" s="2">
        <v>758032000000</v>
      </c>
      <c r="J1099">
        <v>3648250000</v>
      </c>
      <c r="K1099" s="3" t="b">
        <f t="shared" si="357"/>
        <v>1</v>
      </c>
      <c r="L1099" s="3" t="b">
        <f t="shared" si="358"/>
        <v>0</v>
      </c>
      <c r="M1099" s="3" t="b">
        <f t="shared" si="359"/>
        <v>0</v>
      </c>
      <c r="N1099" s="3" t="b">
        <f t="shared" si="360"/>
        <v>0</v>
      </c>
      <c r="O1099" s="3" t="b">
        <f t="shared" si="361"/>
        <v>0</v>
      </c>
      <c r="P1099" s="3" t="b">
        <f t="shared" si="362"/>
        <v>0</v>
      </c>
      <c r="Q1099">
        <v>3545960000</v>
      </c>
      <c r="R1099">
        <v>3511314000</v>
      </c>
      <c r="S1099">
        <v>2895159758</v>
      </c>
      <c r="T1099" s="2">
        <v>1208190000000</v>
      </c>
      <c r="U1099">
        <v>3178865573</v>
      </c>
      <c r="V1099" s="3" t="b">
        <f t="shared" si="363"/>
        <v>1</v>
      </c>
      <c r="W1099" s="3" t="b">
        <f t="shared" si="364"/>
        <v>0</v>
      </c>
      <c r="X1099" s="3" t="b">
        <f t="shared" si="365"/>
        <v>0</v>
      </c>
      <c r="Y1099" s="3" t="b">
        <f t="shared" si="366"/>
        <v>0</v>
      </c>
      <c r="Z1099" s="3" t="b">
        <f t="shared" si="367"/>
        <v>0</v>
      </c>
      <c r="AA1099" s="3" t="b">
        <f t="shared" si="368"/>
        <v>0</v>
      </c>
      <c r="AB1099">
        <v>2605587755</v>
      </c>
      <c r="AC1099">
        <v>2129686517</v>
      </c>
      <c r="AD1099">
        <v>1486633208</v>
      </c>
      <c r="AE1099">
        <v>3132901384</v>
      </c>
      <c r="AF1099">
        <v>16479189.07</v>
      </c>
      <c r="AG1099" s="3" t="b">
        <f t="shared" si="369"/>
        <v>1</v>
      </c>
      <c r="AH1099" s="3" t="b">
        <f t="shared" si="370"/>
        <v>0</v>
      </c>
      <c r="AI1099" s="3" t="b">
        <f t="shared" si="371"/>
        <v>0</v>
      </c>
      <c r="AJ1099" s="3" t="b">
        <f t="shared" si="372"/>
        <v>0</v>
      </c>
      <c r="AK1099" s="3" t="b">
        <f t="shared" si="373"/>
        <v>0</v>
      </c>
      <c r="AL1099" s="3" t="b">
        <f t="shared" si="374"/>
        <v>0</v>
      </c>
      <c r="AM1099" s="3" t="b">
        <f t="shared" si="375"/>
        <v>0</v>
      </c>
      <c r="AN1099" s="3" t="b">
        <f t="shared" si="376"/>
        <v>0</v>
      </c>
      <c r="AO1099" s="3" t="b">
        <f t="shared" si="377"/>
        <v>0</v>
      </c>
      <c r="AP1099">
        <v>16570109.33</v>
      </c>
      <c r="AQ1099">
        <v>15752690.77</v>
      </c>
      <c r="AR1099">
        <v>10892518.24</v>
      </c>
      <c r="AS1099">
        <v>98.257945120000002</v>
      </c>
      <c r="AT1099">
        <v>-1.7420548819999999</v>
      </c>
      <c r="AU1099">
        <v>-1.7420548819999999</v>
      </c>
      <c r="AV1099">
        <v>0.82868638400000005</v>
      </c>
      <c r="AW1099">
        <v>0.914121187</v>
      </c>
      <c r="AX1099">
        <v>0.84599253900000004</v>
      </c>
      <c r="AY1099">
        <v>1.777986327</v>
      </c>
      <c r="AZ1099">
        <v>11.669922</v>
      </c>
      <c r="BA1099">
        <v>0</v>
      </c>
      <c r="BB1099">
        <v>6.0633509109999997</v>
      </c>
      <c r="BC1099">
        <v>1.7094659459999999</v>
      </c>
      <c r="BD1099">
        <v>3.5469269940000001</v>
      </c>
      <c r="BE1099">
        <v>78.007124340000004</v>
      </c>
      <c r="BF1099">
        <v>2.6418572039999999</v>
      </c>
      <c r="BG1099">
        <v>2.526920879</v>
      </c>
      <c r="BH1099">
        <v>2.8470102960000001</v>
      </c>
      <c r="BI1099">
        <v>2.9077260900000002</v>
      </c>
      <c r="BJ1099">
        <v>2.2774962030000001</v>
      </c>
      <c r="BK1099">
        <v>10.84</v>
      </c>
      <c r="BL1099">
        <v>12.01</v>
      </c>
      <c r="BM1099">
        <v>10.8</v>
      </c>
      <c r="BN1099">
        <v>11.97</v>
      </c>
      <c r="BO1099">
        <v>1.23</v>
      </c>
      <c r="BP1099">
        <v>11.45251397</v>
      </c>
      <c r="BQ1099">
        <v>0.45</v>
      </c>
      <c r="BR1099">
        <v>0.30299999999999999</v>
      </c>
      <c r="BS1099">
        <v>0.20699999999999999</v>
      </c>
      <c r="BT1099">
        <v>-2.8121212E-2</v>
      </c>
      <c r="BU1099">
        <v>42.462845010000002</v>
      </c>
      <c r="BV1099">
        <v>26.114649679999999</v>
      </c>
      <c r="BW1099">
        <v>9.5541401270000001</v>
      </c>
      <c r="BX1099">
        <v>6.4331210189999997</v>
      </c>
      <c r="BY1099">
        <v>4.3949044590000002</v>
      </c>
      <c r="BZ1099">
        <v>-0.59705333599999999</v>
      </c>
      <c r="CA1099" t="s">
        <v>60</v>
      </c>
      <c r="CB1099">
        <v>0.77212018900000001</v>
      </c>
      <c r="CC1099">
        <v>1</v>
      </c>
    </row>
    <row r="1100" spans="1:81" x14ac:dyDescent="0.25">
      <c r="A1100">
        <v>2633</v>
      </c>
      <c r="B1100" s="1">
        <v>42782</v>
      </c>
      <c r="C1100">
        <v>2349.639893</v>
      </c>
      <c r="D1100">
        <v>2351.3100589999999</v>
      </c>
      <c r="E1100">
        <v>2338.8701169999999</v>
      </c>
      <c r="F1100">
        <v>2347.219971</v>
      </c>
      <c r="G1100">
        <v>2347.219971</v>
      </c>
      <c r="H1100">
        <v>3672370000</v>
      </c>
      <c r="I1100" s="2">
        <v>754360000000</v>
      </c>
      <c r="J1100">
        <v>51610000</v>
      </c>
      <c r="K1100" s="3" t="b">
        <f t="shared" si="357"/>
        <v>1</v>
      </c>
      <c r="L1100" s="3" t="b">
        <f t="shared" si="358"/>
        <v>0</v>
      </c>
      <c r="M1100" s="3" t="b">
        <f t="shared" si="359"/>
        <v>0</v>
      </c>
      <c r="N1100" s="3" t="b">
        <f t="shared" si="360"/>
        <v>0</v>
      </c>
      <c r="O1100" s="3" t="b">
        <f t="shared" si="361"/>
        <v>0</v>
      </c>
      <c r="P1100" s="3" t="b">
        <f t="shared" si="362"/>
        <v>0</v>
      </c>
      <c r="Q1100">
        <v>1464798000</v>
      </c>
      <c r="R1100">
        <v>2124422000</v>
      </c>
      <c r="S1100">
        <v>2786902606</v>
      </c>
      <c r="T1100" s="2">
        <v>1209450000000</v>
      </c>
      <c r="U1100">
        <v>2047169006</v>
      </c>
      <c r="V1100" s="3" t="b">
        <f t="shared" si="363"/>
        <v>1</v>
      </c>
      <c r="W1100" s="3" t="b">
        <f t="shared" si="364"/>
        <v>0</v>
      </c>
      <c r="X1100" s="3" t="b">
        <f t="shared" si="365"/>
        <v>0</v>
      </c>
      <c r="Y1100" s="3" t="b">
        <f t="shared" si="366"/>
        <v>0</v>
      </c>
      <c r="Z1100" s="3" t="b">
        <f t="shared" si="367"/>
        <v>0</v>
      </c>
      <c r="AA1100" s="3" t="b">
        <f t="shared" si="368"/>
        <v>0</v>
      </c>
      <c r="AB1100">
        <v>2568256518</v>
      </c>
      <c r="AC1100">
        <v>2389607658</v>
      </c>
      <c r="AD1100">
        <v>1614799122</v>
      </c>
      <c r="AE1100">
        <v>3129728023</v>
      </c>
      <c r="AF1100">
        <v>7837775.574</v>
      </c>
      <c r="AG1100" s="3" t="b">
        <f t="shared" si="369"/>
        <v>1</v>
      </c>
      <c r="AH1100" s="3" t="b">
        <f t="shared" si="370"/>
        <v>0</v>
      </c>
      <c r="AI1100" s="3" t="b">
        <f t="shared" si="371"/>
        <v>0</v>
      </c>
      <c r="AJ1100" s="3" t="b">
        <f t="shared" si="372"/>
        <v>0</v>
      </c>
      <c r="AK1100" s="3" t="b">
        <f t="shared" si="373"/>
        <v>0</v>
      </c>
      <c r="AL1100" s="3" t="b">
        <f t="shared" si="374"/>
        <v>0</v>
      </c>
      <c r="AM1100" s="3" t="b">
        <f t="shared" si="375"/>
        <v>0</v>
      </c>
      <c r="AN1100" s="3" t="b">
        <f t="shared" si="376"/>
        <v>0</v>
      </c>
      <c r="AO1100" s="3" t="b">
        <f t="shared" si="377"/>
        <v>0</v>
      </c>
      <c r="AP1100">
        <v>10820396.42</v>
      </c>
      <c r="AQ1100">
        <v>12767274.15</v>
      </c>
      <c r="AR1100">
        <v>10997081.279999999</v>
      </c>
      <c r="AS1100">
        <v>96.524691970000006</v>
      </c>
      <c r="AT1100">
        <v>-1.7332531440000001</v>
      </c>
      <c r="AU1100">
        <v>-1.763982691</v>
      </c>
      <c r="AV1100">
        <v>-1.737654013</v>
      </c>
      <c r="AW1100">
        <v>-0.19696960099999999</v>
      </c>
      <c r="AX1100">
        <v>0.201872263</v>
      </c>
      <c r="AY1100">
        <v>1.023935614</v>
      </c>
      <c r="AZ1100">
        <v>0</v>
      </c>
      <c r="BA1100">
        <v>2.0300289999999999</v>
      </c>
      <c r="BB1100">
        <v>5.6302544169999997</v>
      </c>
      <c r="BC1100">
        <v>1.732363307</v>
      </c>
      <c r="BD1100">
        <v>3.250042525</v>
      </c>
      <c r="BE1100">
        <v>76.470823659999994</v>
      </c>
      <c r="BF1100">
        <v>-1.5363006800000001</v>
      </c>
      <c r="BG1100">
        <v>0.55277826200000002</v>
      </c>
      <c r="BH1100">
        <v>1.319448044</v>
      </c>
      <c r="BI1100">
        <v>1.9353319330000001</v>
      </c>
      <c r="BJ1100">
        <v>2.1580092350000002</v>
      </c>
      <c r="BK1100">
        <v>12.02</v>
      </c>
      <c r="BL1100">
        <v>12.86</v>
      </c>
      <c r="BM1100">
        <v>11.69</v>
      </c>
      <c r="BN1100">
        <v>11.76</v>
      </c>
      <c r="BO1100">
        <v>-0.21</v>
      </c>
      <c r="BP1100">
        <v>-1.754385965</v>
      </c>
      <c r="BQ1100">
        <v>0.51</v>
      </c>
      <c r="BR1100">
        <v>0.33</v>
      </c>
      <c r="BS1100">
        <v>0.27200000000000002</v>
      </c>
      <c r="BT1100">
        <v>4.4787879000000003E-2</v>
      </c>
      <c r="BU1100">
        <v>38.004246279999997</v>
      </c>
      <c r="BV1100">
        <v>-4.458598726</v>
      </c>
      <c r="BW1100">
        <v>10.828025480000001</v>
      </c>
      <c r="BX1100">
        <v>7.0063694270000001</v>
      </c>
      <c r="BY1100">
        <v>5.7749469209999997</v>
      </c>
      <c r="BZ1100">
        <v>0.950910378</v>
      </c>
      <c r="CA1100" t="s">
        <v>60</v>
      </c>
      <c r="CB1100">
        <v>0.35874324299999999</v>
      </c>
      <c r="CC1100">
        <v>1</v>
      </c>
    </row>
    <row r="1101" spans="1:81" x14ac:dyDescent="0.25">
      <c r="A1101">
        <v>2634</v>
      </c>
      <c r="B1101" s="1">
        <v>42783</v>
      </c>
      <c r="C1101">
        <v>2343.01001</v>
      </c>
      <c r="D1101">
        <v>2351.1599120000001</v>
      </c>
      <c r="E1101">
        <v>2339.580078</v>
      </c>
      <c r="F1101">
        <v>2351.1599120000001</v>
      </c>
      <c r="G1101">
        <v>2351.1599120000001</v>
      </c>
      <c r="H1101">
        <v>3513060000</v>
      </c>
      <c r="I1101" s="2">
        <v>757873000000</v>
      </c>
      <c r="J1101">
        <v>-79655000</v>
      </c>
      <c r="K1101" s="3" t="b">
        <f t="shared" si="357"/>
        <v>0</v>
      </c>
      <c r="L1101" s="3" t="b">
        <f t="shared" si="358"/>
        <v>0</v>
      </c>
      <c r="M1101" s="3" t="b">
        <f t="shared" si="359"/>
        <v>0</v>
      </c>
      <c r="N1101" s="3" t="b">
        <f t="shared" si="360"/>
        <v>1</v>
      </c>
      <c r="O1101" s="3" t="b">
        <f t="shared" si="361"/>
        <v>0</v>
      </c>
      <c r="P1101" s="3" t="b">
        <f t="shared" si="362"/>
        <v>0</v>
      </c>
      <c r="Q1101">
        <v>717647000</v>
      </c>
      <c r="R1101">
        <v>1437760000</v>
      </c>
      <c r="S1101">
        <v>2847414364</v>
      </c>
      <c r="T1101" s="2">
        <v>1212960000000</v>
      </c>
      <c r="U1101">
        <v>2385288433</v>
      </c>
      <c r="V1101" s="3" t="b">
        <f t="shared" si="363"/>
        <v>1</v>
      </c>
      <c r="W1101" s="3" t="b">
        <f t="shared" si="364"/>
        <v>0</v>
      </c>
      <c r="X1101" s="3" t="b">
        <f t="shared" si="365"/>
        <v>0</v>
      </c>
      <c r="Y1101" s="3" t="b">
        <f t="shared" si="366"/>
        <v>0</v>
      </c>
      <c r="Z1101" s="3" t="b">
        <f t="shared" si="367"/>
        <v>0</v>
      </c>
      <c r="AA1101" s="3" t="b">
        <f t="shared" si="368"/>
        <v>0</v>
      </c>
      <c r="AB1101">
        <v>2407971090</v>
      </c>
      <c r="AC1101">
        <v>2635095403</v>
      </c>
      <c r="AD1101">
        <v>1936655846</v>
      </c>
      <c r="AE1101">
        <v>3135624892</v>
      </c>
      <c r="AF1101">
        <v>1361754.2509999999</v>
      </c>
      <c r="AG1101" s="3" t="b">
        <f t="shared" si="369"/>
        <v>1</v>
      </c>
      <c r="AH1101" s="3" t="b">
        <f t="shared" si="370"/>
        <v>0</v>
      </c>
      <c r="AI1101" s="3" t="b">
        <f t="shared" si="371"/>
        <v>0</v>
      </c>
      <c r="AJ1101" s="3" t="b">
        <f t="shared" si="372"/>
        <v>0</v>
      </c>
      <c r="AK1101" s="3" t="b">
        <f t="shared" si="373"/>
        <v>0</v>
      </c>
      <c r="AL1101" s="3" t="b">
        <f t="shared" si="374"/>
        <v>0</v>
      </c>
      <c r="AM1101" s="3" t="b">
        <f t="shared" si="375"/>
        <v>0</v>
      </c>
      <c r="AN1101" s="3" t="b">
        <f t="shared" si="376"/>
        <v>0</v>
      </c>
      <c r="AO1101" s="3" t="b">
        <f t="shared" si="377"/>
        <v>0</v>
      </c>
      <c r="AP1101">
        <v>6154390.0329999998</v>
      </c>
      <c r="AQ1101">
        <v>8703932.4440000001</v>
      </c>
      <c r="AR1101">
        <v>11908233.439999999</v>
      </c>
      <c r="AS1101">
        <v>99.872421549999999</v>
      </c>
      <c r="AT1101">
        <v>3.3477295790000001</v>
      </c>
      <c r="AU1101">
        <v>3.4682623800000001</v>
      </c>
      <c r="AV1101">
        <v>0.80723821699999998</v>
      </c>
      <c r="AW1101">
        <v>-0.21159884800000001</v>
      </c>
      <c r="AX1101">
        <v>0.30683903800000001</v>
      </c>
      <c r="AY1101">
        <v>1.334618673</v>
      </c>
      <c r="AZ1101">
        <v>3.9399410000000001</v>
      </c>
      <c r="BA1101">
        <v>0</v>
      </c>
      <c r="BB1101">
        <v>5.5095177440000001</v>
      </c>
      <c r="BC1101">
        <v>1.608623071</v>
      </c>
      <c r="BD1101">
        <v>3.4249898829999998</v>
      </c>
      <c r="BE1101">
        <v>77.401078279999993</v>
      </c>
      <c r="BF1101">
        <v>0.93025461200000004</v>
      </c>
      <c r="BG1101">
        <v>-0.30302303400000002</v>
      </c>
      <c r="BH1101">
        <v>0.45711327299999999</v>
      </c>
      <c r="BI1101">
        <v>1.0001147909999999</v>
      </c>
      <c r="BJ1101">
        <v>2.3105486810000002</v>
      </c>
      <c r="BK1101">
        <v>11.84</v>
      </c>
      <c r="BL1101">
        <v>12.26</v>
      </c>
      <c r="BM1101">
        <v>11.37</v>
      </c>
      <c r="BN1101">
        <v>11.49</v>
      </c>
      <c r="BO1101">
        <v>-0.27</v>
      </c>
      <c r="BP1101">
        <v>-2.2959183670000001</v>
      </c>
      <c r="BQ1101">
        <v>-0.24</v>
      </c>
      <c r="BR1101">
        <v>0.20399999999999999</v>
      </c>
      <c r="BS1101">
        <v>0.186</v>
      </c>
      <c r="BT1101">
        <v>4.1030302999999997E-2</v>
      </c>
      <c r="BU1101">
        <v>32.271762209999999</v>
      </c>
      <c r="BV1101">
        <v>-5.7324840760000004</v>
      </c>
      <c r="BW1101">
        <v>-5.0955414010000002</v>
      </c>
      <c r="BX1101">
        <v>4.3312101910000003</v>
      </c>
      <c r="BY1101">
        <v>3.9490445859999999</v>
      </c>
      <c r="BZ1101">
        <v>0.87113169899999998</v>
      </c>
      <c r="CA1101" t="s">
        <v>60</v>
      </c>
      <c r="CB1101">
        <v>0.55681233100000005</v>
      </c>
      <c r="CC1101">
        <v>1</v>
      </c>
    </row>
    <row r="1102" spans="1:81" x14ac:dyDescent="0.25">
      <c r="A1102">
        <v>2647</v>
      </c>
      <c r="B1102" s="1">
        <v>42803</v>
      </c>
      <c r="C1102">
        <v>2363.48999</v>
      </c>
      <c r="D1102">
        <v>2369.080078</v>
      </c>
      <c r="E1102">
        <v>2354.540039</v>
      </c>
      <c r="F1102">
        <v>2364.8701169999999</v>
      </c>
      <c r="G1102">
        <v>2364.8701169999999</v>
      </c>
      <c r="H1102">
        <v>3716340000</v>
      </c>
      <c r="I1102" s="2">
        <v>762435000000</v>
      </c>
      <c r="J1102">
        <v>-47880000</v>
      </c>
      <c r="K1102" s="3" t="b">
        <f t="shared" si="357"/>
        <v>0</v>
      </c>
      <c r="L1102" s="3" t="b">
        <f t="shared" si="358"/>
        <v>0</v>
      </c>
      <c r="M1102" s="3" t="b">
        <f t="shared" si="359"/>
        <v>0</v>
      </c>
      <c r="N1102" s="3" t="b">
        <f t="shared" si="360"/>
        <v>1</v>
      </c>
      <c r="O1102" s="3" t="b">
        <f t="shared" si="361"/>
        <v>0</v>
      </c>
      <c r="P1102" s="3" t="b">
        <f t="shared" si="362"/>
        <v>0</v>
      </c>
      <c r="Q1102">
        <v>-1465455000</v>
      </c>
      <c r="R1102">
        <v>-2102419000</v>
      </c>
      <c r="S1102">
        <v>-761925333.29999995</v>
      </c>
      <c r="T1102" s="2">
        <v>1225480000000</v>
      </c>
      <c r="U1102">
        <v>-502257056.60000002</v>
      </c>
      <c r="V1102" s="3" t="b">
        <f t="shared" si="363"/>
        <v>0</v>
      </c>
      <c r="W1102" s="3" t="b">
        <f t="shared" si="364"/>
        <v>0</v>
      </c>
      <c r="X1102" s="3" t="b">
        <f t="shared" si="365"/>
        <v>0</v>
      </c>
      <c r="Y1102" s="3" t="b">
        <f t="shared" si="366"/>
        <v>1</v>
      </c>
      <c r="Z1102" s="3" t="b">
        <f t="shared" si="367"/>
        <v>0</v>
      </c>
      <c r="AA1102" s="3" t="b">
        <f t="shared" si="368"/>
        <v>0</v>
      </c>
      <c r="AB1102">
        <v>-981130437.29999995</v>
      </c>
      <c r="AC1102">
        <v>-651219200.79999995</v>
      </c>
      <c r="AD1102">
        <v>276692079.60000002</v>
      </c>
      <c r="AE1102">
        <v>3165952425</v>
      </c>
      <c r="AF1102">
        <v>-2867487.2510000002</v>
      </c>
      <c r="AG1102" s="3" t="b">
        <f t="shared" si="369"/>
        <v>0</v>
      </c>
      <c r="AH1102" s="3" t="b">
        <f t="shared" si="370"/>
        <v>0</v>
      </c>
      <c r="AI1102" s="3" t="b">
        <f t="shared" si="371"/>
        <v>0</v>
      </c>
      <c r="AJ1102" s="3" t="b">
        <f t="shared" si="372"/>
        <v>1</v>
      </c>
      <c r="AK1102" s="3" t="b">
        <f t="shared" si="373"/>
        <v>0</v>
      </c>
      <c r="AL1102" s="3" t="b">
        <f t="shared" si="374"/>
        <v>0</v>
      </c>
      <c r="AM1102" s="3" t="b">
        <f t="shared" si="375"/>
        <v>1</v>
      </c>
      <c r="AN1102" s="3" t="b">
        <f t="shared" si="376"/>
        <v>0</v>
      </c>
      <c r="AO1102" s="3" t="b">
        <f t="shared" si="377"/>
        <v>0</v>
      </c>
      <c r="AP1102">
        <v>-5666373.6890000002</v>
      </c>
      <c r="AQ1102">
        <v>-7211743.3760000002</v>
      </c>
      <c r="AR1102">
        <v>194763.77299999999</v>
      </c>
      <c r="AS1102">
        <v>75.390262440000001</v>
      </c>
      <c r="AT1102">
        <v>1.288173692</v>
      </c>
      <c r="AU1102">
        <v>1.7383770329999999</v>
      </c>
      <c r="AV1102">
        <v>-1.1994058750000001</v>
      </c>
      <c r="AW1102">
        <v>-2.5032197919999999</v>
      </c>
      <c r="AX1102">
        <v>-3.3278869800000002</v>
      </c>
      <c r="AY1102">
        <v>-3.083317767</v>
      </c>
      <c r="AZ1102">
        <v>1.890137</v>
      </c>
      <c r="BA1102">
        <v>0</v>
      </c>
      <c r="BB1102">
        <v>4.456712993</v>
      </c>
      <c r="BC1102">
        <v>2.8785667510000001</v>
      </c>
      <c r="BD1102">
        <v>1.5482402799999999</v>
      </c>
      <c r="BE1102">
        <v>60.75723283</v>
      </c>
      <c r="BF1102">
        <v>0.73582763100000004</v>
      </c>
      <c r="BG1102">
        <v>-1.2060894120000001</v>
      </c>
      <c r="BH1102">
        <v>-2.2974783890000001</v>
      </c>
      <c r="BI1102">
        <v>-3.0645199600000002</v>
      </c>
      <c r="BJ1102">
        <v>-2.4656120179999998</v>
      </c>
      <c r="BK1102">
        <v>11.75</v>
      </c>
      <c r="BL1102">
        <v>12.43</v>
      </c>
      <c r="BM1102">
        <v>11.62</v>
      </c>
      <c r="BN1102">
        <v>12.3</v>
      </c>
      <c r="BO1102">
        <v>0.44</v>
      </c>
      <c r="BP1102">
        <v>3.7099494100000001</v>
      </c>
      <c r="BQ1102">
        <v>0.42499999999999999</v>
      </c>
      <c r="BR1102">
        <v>0.35899999999999999</v>
      </c>
      <c r="BS1102">
        <v>0.33</v>
      </c>
      <c r="BT1102">
        <v>-3.7818181999999999E-2</v>
      </c>
      <c r="BU1102">
        <v>70.392749240000001</v>
      </c>
      <c r="BV1102">
        <v>13.29305136</v>
      </c>
      <c r="BW1102">
        <v>12.83987915</v>
      </c>
      <c r="BX1102">
        <v>10.845921450000001</v>
      </c>
      <c r="BY1102">
        <v>9.9697885199999998</v>
      </c>
      <c r="BZ1102">
        <v>0.92023297000000004</v>
      </c>
      <c r="CA1102" t="s">
        <v>60</v>
      </c>
      <c r="CB1102">
        <v>-3.2955669999999999E-2</v>
      </c>
      <c r="CC1102">
        <v>1</v>
      </c>
    </row>
    <row r="1103" spans="1:81" x14ac:dyDescent="0.25">
      <c r="A1103">
        <v>2659</v>
      </c>
      <c r="B1103" s="1">
        <v>42821</v>
      </c>
      <c r="C1103">
        <v>2329.110107</v>
      </c>
      <c r="D1103">
        <v>2344.8999020000001</v>
      </c>
      <c r="E1103">
        <v>2322.25</v>
      </c>
      <c r="F1103">
        <v>2341.5900879999999</v>
      </c>
      <c r="G1103">
        <v>2341.5900879999999</v>
      </c>
      <c r="H1103">
        <v>3240230000</v>
      </c>
      <c r="I1103" s="2">
        <v>747969000000</v>
      </c>
      <c r="J1103">
        <v>-3107680000</v>
      </c>
      <c r="K1103" s="3" t="b">
        <f t="shared" si="357"/>
        <v>0</v>
      </c>
      <c r="L1103" s="3" t="b">
        <f t="shared" si="358"/>
        <v>0</v>
      </c>
      <c r="M1103" s="3" t="b">
        <f t="shared" si="359"/>
        <v>0</v>
      </c>
      <c r="N1103" s="3" t="b">
        <f t="shared" si="360"/>
        <v>1</v>
      </c>
      <c r="O1103" s="3" t="b">
        <f t="shared" si="361"/>
        <v>0</v>
      </c>
      <c r="P1103" s="3" t="b">
        <f t="shared" si="362"/>
        <v>0</v>
      </c>
      <c r="Q1103">
        <v>-3140301000</v>
      </c>
      <c r="R1103">
        <v>-1804219000</v>
      </c>
      <c r="S1103">
        <v>-2223497818</v>
      </c>
      <c r="T1103" s="2">
        <v>1224600000000</v>
      </c>
      <c r="U1103">
        <v>856082123.39999998</v>
      </c>
      <c r="V1103" s="3" t="b">
        <f t="shared" si="363"/>
        <v>1</v>
      </c>
      <c r="W1103" s="3" t="b">
        <f t="shared" si="364"/>
        <v>0</v>
      </c>
      <c r="X1103" s="3" t="b">
        <f t="shared" si="365"/>
        <v>0</v>
      </c>
      <c r="Y1103" s="3" t="b">
        <f t="shared" si="366"/>
        <v>0</v>
      </c>
      <c r="Z1103" s="3" t="b">
        <f t="shared" si="367"/>
        <v>0</v>
      </c>
      <c r="AA1103" s="3" t="b">
        <f t="shared" si="368"/>
        <v>0</v>
      </c>
      <c r="AB1103">
        <v>-76361613.920000002</v>
      </c>
      <c r="AC1103">
        <v>154346236.19999999</v>
      </c>
      <c r="AD1103">
        <v>-1062120164</v>
      </c>
      <c r="AE1103">
        <v>3126453319</v>
      </c>
      <c r="AF1103">
        <v>-2907347.5490000001</v>
      </c>
      <c r="AG1103" s="3" t="b">
        <f t="shared" si="369"/>
        <v>0</v>
      </c>
      <c r="AH1103" s="3" t="b">
        <f t="shared" si="370"/>
        <v>0</v>
      </c>
      <c r="AI1103" s="3" t="b">
        <f t="shared" si="371"/>
        <v>0</v>
      </c>
      <c r="AJ1103" s="3" t="b">
        <f t="shared" si="372"/>
        <v>1</v>
      </c>
      <c r="AK1103" s="3" t="b">
        <f t="shared" si="373"/>
        <v>0</v>
      </c>
      <c r="AL1103" s="3" t="b">
        <f t="shared" si="374"/>
        <v>0</v>
      </c>
      <c r="AM1103" s="3" t="b">
        <f t="shared" si="375"/>
        <v>0</v>
      </c>
      <c r="AN1103" s="3" t="b">
        <f t="shared" si="376"/>
        <v>0</v>
      </c>
      <c r="AO1103" s="3" t="b">
        <f t="shared" si="377"/>
        <v>0</v>
      </c>
      <c r="AP1103">
        <v>-3032642.8139999998</v>
      </c>
      <c r="AQ1103">
        <v>-1100762.706</v>
      </c>
      <c r="AR1103">
        <v>-8406372.5600000005</v>
      </c>
      <c r="AS1103">
        <v>55.602987540000001</v>
      </c>
      <c r="AT1103">
        <v>-1.7865677360000001</v>
      </c>
      <c r="AU1103">
        <v>-3.1130538080000001</v>
      </c>
      <c r="AV1103">
        <v>-1.633352911</v>
      </c>
      <c r="AW1103">
        <v>-1.686444404</v>
      </c>
      <c r="AX1103">
        <v>-0.69745336599999996</v>
      </c>
      <c r="AY1103">
        <v>-3.8145253119999998</v>
      </c>
      <c r="AZ1103">
        <v>0</v>
      </c>
      <c r="BA1103">
        <v>2.3898920000000001</v>
      </c>
      <c r="BB1103">
        <v>3.140909776</v>
      </c>
      <c r="BC1103">
        <v>4.0402813330000003</v>
      </c>
      <c r="BD1103">
        <v>0.77739877899999998</v>
      </c>
      <c r="BE1103">
        <v>43.738005690000001</v>
      </c>
      <c r="BF1103">
        <v>-1.06502838</v>
      </c>
      <c r="BG1103">
        <v>-0.96016605399999999</v>
      </c>
      <c r="BH1103">
        <v>-0.97394826700000003</v>
      </c>
      <c r="BI1103">
        <v>-0.36465404400000001</v>
      </c>
      <c r="BJ1103">
        <v>-2.6349177259999998</v>
      </c>
      <c r="BK1103">
        <v>14.78</v>
      </c>
      <c r="BL1103">
        <v>15.11</v>
      </c>
      <c r="BM1103">
        <v>12.48</v>
      </c>
      <c r="BN1103">
        <v>12.5</v>
      </c>
      <c r="BO1103">
        <v>-0.46</v>
      </c>
      <c r="BP1103">
        <v>-3.5493827160000002</v>
      </c>
      <c r="BQ1103">
        <v>-0.31</v>
      </c>
      <c r="BR1103">
        <v>-0.109</v>
      </c>
      <c r="BS1103">
        <v>2.1000000000000001E-2</v>
      </c>
      <c r="BT1103">
        <v>0.15987878799999999</v>
      </c>
      <c r="BU1103">
        <v>49.221789880000003</v>
      </c>
      <c r="BV1103">
        <v>-22.138591980000001</v>
      </c>
      <c r="BW1103">
        <v>-24.607855059999999</v>
      </c>
      <c r="BX1103">
        <v>-14.6496388</v>
      </c>
      <c r="BY1103">
        <v>-8.4787165449999993</v>
      </c>
      <c r="BZ1103">
        <v>2.5405183720000002</v>
      </c>
      <c r="CA1103" t="s">
        <v>60</v>
      </c>
      <c r="CB1103">
        <v>-0.354361384</v>
      </c>
      <c r="CC1103">
        <v>1</v>
      </c>
    </row>
    <row r="1104" spans="1:81" x14ac:dyDescent="0.25">
      <c r="A1104">
        <v>2660</v>
      </c>
      <c r="B1104" s="1">
        <v>42822</v>
      </c>
      <c r="C1104">
        <v>2339.790039</v>
      </c>
      <c r="D1104">
        <v>2363.780029</v>
      </c>
      <c r="E1104">
        <v>2337.6298830000001</v>
      </c>
      <c r="F1104">
        <v>2358.570068</v>
      </c>
      <c r="G1104">
        <v>2358.570068</v>
      </c>
      <c r="H1104">
        <v>3367780000</v>
      </c>
      <c r="I1104" s="2">
        <v>751337000000</v>
      </c>
      <c r="J1104">
        <v>63775000</v>
      </c>
      <c r="K1104" s="3" t="b">
        <f t="shared" si="357"/>
        <v>1</v>
      </c>
      <c r="L1104" s="3" t="b">
        <f t="shared" si="358"/>
        <v>0</v>
      </c>
      <c r="M1104" s="3" t="b">
        <f t="shared" si="359"/>
        <v>0</v>
      </c>
      <c r="N1104" s="3" t="b">
        <f t="shared" si="360"/>
        <v>0</v>
      </c>
      <c r="O1104" s="3" t="b">
        <f t="shared" si="361"/>
        <v>0</v>
      </c>
      <c r="P1104" s="3" t="b">
        <f t="shared" si="362"/>
        <v>0</v>
      </c>
      <c r="Q1104">
        <v>-1178297000</v>
      </c>
      <c r="R1104">
        <v>-1843172000</v>
      </c>
      <c r="S1104">
        <v>-2137059455</v>
      </c>
      <c r="T1104" s="2">
        <v>1226630000000</v>
      </c>
      <c r="U1104">
        <v>2159541013</v>
      </c>
      <c r="V1104" s="3" t="b">
        <f t="shared" si="363"/>
        <v>1</v>
      </c>
      <c r="W1104" s="3" t="b">
        <f t="shared" si="364"/>
        <v>0</v>
      </c>
      <c r="X1104" s="3" t="b">
        <f t="shared" si="365"/>
        <v>0</v>
      </c>
      <c r="Y1104" s="3" t="b">
        <f t="shared" si="366"/>
        <v>0</v>
      </c>
      <c r="Z1104" s="3" t="b">
        <f t="shared" si="367"/>
        <v>0</v>
      </c>
      <c r="AA1104" s="3" t="b">
        <f t="shared" si="368"/>
        <v>0</v>
      </c>
      <c r="AB1104">
        <v>1350724880</v>
      </c>
      <c r="AC1104">
        <v>564214803.10000002</v>
      </c>
      <c r="AD1104">
        <v>-807013814.29999995</v>
      </c>
      <c r="AE1104">
        <v>3150874689</v>
      </c>
      <c r="AF1104">
        <v>10558836.279999999</v>
      </c>
      <c r="AG1104" s="3" t="b">
        <f t="shared" si="369"/>
        <v>1</v>
      </c>
      <c r="AH1104" s="3" t="b">
        <f t="shared" si="370"/>
        <v>0</v>
      </c>
      <c r="AI1104" s="3" t="b">
        <f t="shared" si="371"/>
        <v>0</v>
      </c>
      <c r="AJ1104" s="3" t="b">
        <f t="shared" si="372"/>
        <v>0</v>
      </c>
      <c r="AK1104" s="3" t="b">
        <f t="shared" si="373"/>
        <v>0</v>
      </c>
      <c r="AL1104" s="3" t="b">
        <f t="shared" si="374"/>
        <v>0</v>
      </c>
      <c r="AM1104" s="3" t="b">
        <f t="shared" si="375"/>
        <v>0</v>
      </c>
      <c r="AN1104" s="3" t="b">
        <f t="shared" si="376"/>
        <v>0</v>
      </c>
      <c r="AO1104" s="3" t="b">
        <f t="shared" si="377"/>
        <v>0</v>
      </c>
      <c r="AP1104">
        <v>5251632.6519999998</v>
      </c>
      <c r="AQ1104">
        <v>2448442.409</v>
      </c>
      <c r="AR1104">
        <v>-8226233.6909999996</v>
      </c>
      <c r="AS1104">
        <v>67.208005549999996</v>
      </c>
      <c r="AT1104">
        <v>11.60501801</v>
      </c>
      <c r="AU1104">
        <v>20.87121308</v>
      </c>
      <c r="AV1104">
        <v>4.9092251359999999</v>
      </c>
      <c r="AW1104">
        <v>2.3228368819999998</v>
      </c>
      <c r="AX1104">
        <v>0.96871262199999997</v>
      </c>
      <c r="AY1104">
        <v>-3.6670256120000002</v>
      </c>
      <c r="AZ1104">
        <v>16.979980000000001</v>
      </c>
      <c r="BA1104">
        <v>0</v>
      </c>
      <c r="BB1104">
        <v>4.1294147920000004</v>
      </c>
      <c r="BC1104">
        <v>3.7516898090000002</v>
      </c>
      <c r="BD1104">
        <v>1.1006812939999999</v>
      </c>
      <c r="BE1104">
        <v>52.396396199999998</v>
      </c>
      <c r="BF1104">
        <v>8.6583905100000003</v>
      </c>
      <c r="BG1104">
        <v>3.796681065</v>
      </c>
      <c r="BH1104">
        <v>1.9149146829999999</v>
      </c>
      <c r="BI1104">
        <v>0.94736629500000002</v>
      </c>
      <c r="BJ1104">
        <v>-2.341438868</v>
      </c>
      <c r="BK1104">
        <v>12.44</v>
      </c>
      <c r="BL1104">
        <v>12.67</v>
      </c>
      <c r="BM1104">
        <v>11.34</v>
      </c>
      <c r="BN1104">
        <v>11.53</v>
      </c>
      <c r="BO1104">
        <v>-0.97</v>
      </c>
      <c r="BP1104">
        <v>-7.76</v>
      </c>
      <c r="BQ1104">
        <v>-0.71499999999999997</v>
      </c>
      <c r="BR1104">
        <v>-0.52300000000000002</v>
      </c>
      <c r="BS1104">
        <v>-0.318</v>
      </c>
      <c r="BT1104">
        <v>0.134606061</v>
      </c>
      <c r="BU1104">
        <v>30.350194550000001</v>
      </c>
      <c r="BV1104">
        <v>-18.871595330000002</v>
      </c>
      <c r="BW1104">
        <v>-20.505093649999999</v>
      </c>
      <c r="BX1104">
        <v>-22.64005083</v>
      </c>
      <c r="BY1104">
        <v>-16.657174730000001</v>
      </c>
      <c r="BZ1104">
        <v>1.1170216850000001</v>
      </c>
      <c r="CA1104" t="s">
        <v>61</v>
      </c>
      <c r="CB1104">
        <v>0.50444047299999994</v>
      </c>
      <c r="CC1104">
        <v>1</v>
      </c>
    </row>
    <row r="1105" spans="1:81" x14ac:dyDescent="0.25">
      <c r="A1105">
        <v>2673</v>
      </c>
      <c r="B1105" s="1">
        <v>42842</v>
      </c>
      <c r="C1105">
        <v>2332.6201169999999</v>
      </c>
      <c r="D1105">
        <v>2349.139893</v>
      </c>
      <c r="E1105">
        <v>2332.51001</v>
      </c>
      <c r="F1105">
        <v>2349.01001</v>
      </c>
      <c r="G1105">
        <v>2349.01001</v>
      </c>
      <c r="H1105">
        <v>2824710000</v>
      </c>
      <c r="I1105" s="2">
        <v>746568000000</v>
      </c>
      <c r="J1105">
        <v>-159590000</v>
      </c>
      <c r="K1105" s="3" t="b">
        <f t="shared" si="357"/>
        <v>0</v>
      </c>
      <c r="L1105" s="3" t="b">
        <f t="shared" si="358"/>
        <v>0</v>
      </c>
      <c r="M1105" s="3" t="b">
        <f t="shared" si="359"/>
        <v>0</v>
      </c>
      <c r="N1105" s="3" t="b">
        <f t="shared" si="360"/>
        <v>1</v>
      </c>
      <c r="O1105" s="3" t="b">
        <f t="shared" si="361"/>
        <v>0</v>
      </c>
      <c r="P1105" s="3" t="b">
        <f t="shared" si="362"/>
        <v>0</v>
      </c>
      <c r="Q1105">
        <v>-1369228000</v>
      </c>
      <c r="R1105">
        <v>-1960794000</v>
      </c>
      <c r="S1105">
        <v>-816400424.20000005</v>
      </c>
      <c r="T1105" s="2">
        <v>1228120000000</v>
      </c>
      <c r="U1105">
        <v>-181651598.90000001</v>
      </c>
      <c r="V1105" s="3" t="b">
        <f t="shared" si="363"/>
        <v>0</v>
      </c>
      <c r="W1105" s="3" t="b">
        <f t="shared" si="364"/>
        <v>0</v>
      </c>
      <c r="X1105" s="3" t="b">
        <f t="shared" si="365"/>
        <v>0</v>
      </c>
      <c r="Y1105" s="3" t="b">
        <f t="shared" si="366"/>
        <v>1</v>
      </c>
      <c r="Z1105" s="3" t="b">
        <f t="shared" si="367"/>
        <v>0</v>
      </c>
      <c r="AA1105" s="3" t="b">
        <f t="shared" si="368"/>
        <v>0</v>
      </c>
      <c r="AB1105">
        <v>-759144925.5</v>
      </c>
      <c r="AC1105">
        <v>-199250722.19999999</v>
      </c>
      <c r="AD1105">
        <v>-221109850.59999999</v>
      </c>
      <c r="AE1105">
        <v>3132602207</v>
      </c>
      <c r="AF1105">
        <v>1452781.818</v>
      </c>
      <c r="AG1105" s="3" t="b">
        <f t="shared" si="369"/>
        <v>1</v>
      </c>
      <c r="AH1105" s="3" t="b">
        <f t="shared" si="370"/>
        <v>0</v>
      </c>
      <c r="AI1105" s="3" t="b">
        <f t="shared" si="371"/>
        <v>0</v>
      </c>
      <c r="AJ1105" s="3" t="b">
        <f t="shared" si="372"/>
        <v>0</v>
      </c>
      <c r="AK1105" s="3" t="b">
        <f t="shared" si="373"/>
        <v>0</v>
      </c>
      <c r="AL1105" s="3" t="b">
        <f t="shared" si="374"/>
        <v>0</v>
      </c>
      <c r="AM1105" s="3" t="b">
        <f t="shared" si="375"/>
        <v>0</v>
      </c>
      <c r="AN1105" s="3" t="b">
        <f t="shared" si="376"/>
        <v>0</v>
      </c>
      <c r="AO1105" s="3" t="b">
        <f t="shared" si="377"/>
        <v>0</v>
      </c>
      <c r="AP1105">
        <v>-4876908.2549999999</v>
      </c>
      <c r="AQ1105">
        <v>-6061465.4709999999</v>
      </c>
      <c r="AR1105">
        <v>-3240362.602</v>
      </c>
      <c r="AS1105">
        <v>33.989605990000001</v>
      </c>
      <c r="AT1105">
        <v>25.479568270000001</v>
      </c>
      <c r="AU1105">
        <v>299.40605540000001</v>
      </c>
      <c r="AV1105">
        <v>2.5911844510000002</v>
      </c>
      <c r="AW1105">
        <v>-3.8473321089999999</v>
      </c>
      <c r="AX1105">
        <v>-5.2354810890000003</v>
      </c>
      <c r="AY1105">
        <v>-4.9594910480000003</v>
      </c>
      <c r="AZ1105">
        <v>20.060058999999999</v>
      </c>
      <c r="BA1105">
        <v>0</v>
      </c>
      <c r="BB1105">
        <v>3.648839003</v>
      </c>
      <c r="BC1105">
        <v>3.9566198749999999</v>
      </c>
      <c r="BD1105">
        <v>0.92221116000000003</v>
      </c>
      <c r="BE1105">
        <v>47.976579209999997</v>
      </c>
      <c r="BF1105">
        <v>12.076333999999999</v>
      </c>
      <c r="BG1105">
        <v>2.3169878509999999</v>
      </c>
      <c r="BH1105">
        <v>-0.90569998100000004</v>
      </c>
      <c r="BI1105">
        <v>-1.7978547119999999</v>
      </c>
      <c r="BJ1105">
        <v>-1.0746611699999999</v>
      </c>
      <c r="BK1105">
        <v>16.190000999999999</v>
      </c>
      <c r="BL1105">
        <v>16.280000999999999</v>
      </c>
      <c r="BM1105">
        <v>14.6</v>
      </c>
      <c r="BN1105">
        <v>14.66</v>
      </c>
      <c r="BO1105">
        <v>-1.3</v>
      </c>
      <c r="BP1105">
        <v>-8.1453634089999998</v>
      </c>
      <c r="BQ1105">
        <v>-0.55500000000000005</v>
      </c>
      <c r="BR1105">
        <v>-0.104</v>
      </c>
      <c r="BS1105">
        <v>0.21099999999999999</v>
      </c>
      <c r="BT1105">
        <v>0.44442424200000002</v>
      </c>
      <c r="BU1105">
        <v>71.478860659999995</v>
      </c>
      <c r="BV1105">
        <v>-23.894821799999999</v>
      </c>
      <c r="BW1105">
        <v>-10.75337543</v>
      </c>
      <c r="BX1105">
        <v>-3.7152619819999999</v>
      </c>
      <c r="BY1105">
        <v>6.7896473999999998E-2</v>
      </c>
      <c r="BZ1105">
        <v>6.8292622209999996</v>
      </c>
      <c r="CA1105" t="s">
        <v>60</v>
      </c>
      <c r="CB1105">
        <v>0.72930131499999995</v>
      </c>
      <c r="CC1105">
        <v>1</v>
      </c>
    </row>
    <row r="1106" spans="1:81" x14ac:dyDescent="0.25">
      <c r="A1106">
        <v>2674</v>
      </c>
      <c r="B1106" s="1">
        <v>42843</v>
      </c>
      <c r="C1106">
        <v>2342.530029</v>
      </c>
      <c r="D1106">
        <v>2348.3500979999999</v>
      </c>
      <c r="E1106">
        <v>2334.540039</v>
      </c>
      <c r="F1106">
        <v>2342.1899410000001</v>
      </c>
      <c r="G1106">
        <v>2342.1899410000001</v>
      </c>
      <c r="H1106">
        <v>3269840000</v>
      </c>
      <c r="I1106" s="2">
        <v>743298000000</v>
      </c>
      <c r="J1106">
        <v>-222565000</v>
      </c>
      <c r="K1106" s="3" t="b">
        <f t="shared" si="357"/>
        <v>0</v>
      </c>
      <c r="L1106" s="3" t="b">
        <f t="shared" si="358"/>
        <v>0</v>
      </c>
      <c r="M1106" s="3" t="b">
        <f t="shared" si="359"/>
        <v>0</v>
      </c>
      <c r="N1106" s="3" t="b">
        <f t="shared" si="360"/>
        <v>1</v>
      </c>
      <c r="O1106" s="3" t="b">
        <f t="shared" si="361"/>
        <v>0</v>
      </c>
      <c r="P1106" s="3" t="b">
        <f t="shared" si="362"/>
        <v>0</v>
      </c>
      <c r="Q1106">
        <v>-794235000</v>
      </c>
      <c r="R1106">
        <v>-1389112000</v>
      </c>
      <c r="S1106">
        <v>-1120530061</v>
      </c>
      <c r="T1106" s="2">
        <v>1228470000000</v>
      </c>
      <c r="U1106">
        <v>1566658607</v>
      </c>
      <c r="V1106" s="3" t="b">
        <f t="shared" si="363"/>
        <v>1</v>
      </c>
      <c r="W1106" s="3" t="b">
        <f t="shared" si="364"/>
        <v>0</v>
      </c>
      <c r="X1106" s="3" t="b">
        <f t="shared" si="365"/>
        <v>0</v>
      </c>
      <c r="Y1106" s="3" t="b">
        <f t="shared" si="366"/>
        <v>0</v>
      </c>
      <c r="Z1106" s="3" t="b">
        <f t="shared" si="367"/>
        <v>0</v>
      </c>
      <c r="AA1106" s="3" t="b">
        <f t="shared" si="368"/>
        <v>0</v>
      </c>
      <c r="AB1106">
        <v>274886844.19999999</v>
      </c>
      <c r="AC1106">
        <v>-262288187.90000001</v>
      </c>
      <c r="AD1106">
        <v>-206907885.5</v>
      </c>
      <c r="AE1106">
        <v>3123108619</v>
      </c>
      <c r="AF1106">
        <v>7418312.4390000002</v>
      </c>
      <c r="AG1106" s="3" t="b">
        <f t="shared" si="369"/>
        <v>1</v>
      </c>
      <c r="AH1106" s="3" t="b">
        <f t="shared" si="370"/>
        <v>0</v>
      </c>
      <c r="AI1106" s="3" t="b">
        <f t="shared" si="371"/>
        <v>0</v>
      </c>
      <c r="AJ1106" s="3" t="b">
        <f t="shared" si="372"/>
        <v>0</v>
      </c>
      <c r="AK1106" s="3" t="b">
        <f t="shared" si="373"/>
        <v>0</v>
      </c>
      <c r="AL1106" s="3" t="b">
        <f t="shared" si="374"/>
        <v>0</v>
      </c>
      <c r="AM1106" s="3" t="b">
        <f t="shared" si="375"/>
        <v>0</v>
      </c>
      <c r="AN1106" s="3" t="b">
        <f t="shared" si="376"/>
        <v>0</v>
      </c>
      <c r="AO1106" s="3" t="b">
        <f t="shared" si="377"/>
        <v>0</v>
      </c>
      <c r="AP1106">
        <v>456613.87849999999</v>
      </c>
      <c r="AQ1106">
        <v>-3431123.523</v>
      </c>
      <c r="AR1106">
        <v>-3382981.0669999998</v>
      </c>
      <c r="AS1106">
        <v>25.32699869</v>
      </c>
      <c r="AT1106">
        <v>-8.662607307</v>
      </c>
      <c r="AU1106">
        <v>-25.486048019999998</v>
      </c>
      <c r="AV1106">
        <v>8.4084804799999997</v>
      </c>
      <c r="AW1106">
        <v>1.5038853050000001</v>
      </c>
      <c r="AX1106">
        <v>-2.4260260200000001</v>
      </c>
      <c r="AY1106">
        <v>-4.5836062369999997</v>
      </c>
      <c r="AZ1106">
        <v>0</v>
      </c>
      <c r="BA1106">
        <v>6.8200690000000002</v>
      </c>
      <c r="BB1106">
        <v>3.388207645</v>
      </c>
      <c r="BC1106">
        <v>4.1611519550000002</v>
      </c>
      <c r="BD1106">
        <v>0.81424751699999998</v>
      </c>
      <c r="BE1106">
        <v>44.880729289999998</v>
      </c>
      <c r="BF1106">
        <v>-3.0958499220000002</v>
      </c>
      <c r="BG1106">
        <v>4.49024204</v>
      </c>
      <c r="BH1106">
        <v>1.669071134</v>
      </c>
      <c r="BI1106">
        <v>-0.263415181</v>
      </c>
      <c r="BJ1106">
        <v>-0.99364571999999995</v>
      </c>
      <c r="BK1106">
        <v>14.5</v>
      </c>
      <c r="BL1106">
        <v>15.5</v>
      </c>
      <c r="BM1106">
        <v>14.29</v>
      </c>
      <c r="BN1106">
        <v>14.42</v>
      </c>
      <c r="BO1106">
        <v>-0.24</v>
      </c>
      <c r="BP1106">
        <v>-1.6371077759999999</v>
      </c>
      <c r="BQ1106">
        <v>-0.77</v>
      </c>
      <c r="BR1106">
        <v>-0.53500000000000003</v>
      </c>
      <c r="BS1106">
        <v>-0.24099999999999999</v>
      </c>
      <c r="BT1106">
        <v>0.38563636400000001</v>
      </c>
      <c r="BU1106">
        <v>67.253509289999997</v>
      </c>
      <c r="BV1106">
        <v>-4.2253513690000002</v>
      </c>
      <c r="BW1106">
        <v>-14.06008658</v>
      </c>
      <c r="BX1106">
        <v>-10.109112850000001</v>
      </c>
      <c r="BY1106">
        <v>-5.6317914099999999</v>
      </c>
      <c r="BZ1106">
        <v>5.532858998</v>
      </c>
      <c r="CA1106" t="s">
        <v>60</v>
      </c>
      <c r="CB1106">
        <v>-0.17911734600000001</v>
      </c>
      <c r="CC1106">
        <v>1</v>
      </c>
    </row>
    <row r="1107" spans="1:81" x14ac:dyDescent="0.25">
      <c r="A1107">
        <v>2675</v>
      </c>
      <c r="B1107" s="1">
        <v>42844</v>
      </c>
      <c r="C1107">
        <v>2346.790039</v>
      </c>
      <c r="D1107">
        <v>2352.6298830000001</v>
      </c>
      <c r="E1107">
        <v>2335.0500489999999</v>
      </c>
      <c r="F1107">
        <v>2338.169922</v>
      </c>
      <c r="G1107">
        <v>2338.169922</v>
      </c>
      <c r="H1107">
        <v>3519900000</v>
      </c>
      <c r="I1107" s="2">
        <v>739778000000</v>
      </c>
      <c r="J1107">
        <v>-3394870000</v>
      </c>
      <c r="K1107" s="3" t="b">
        <f t="shared" si="357"/>
        <v>0</v>
      </c>
      <c r="L1107" s="3" t="b">
        <f t="shared" si="358"/>
        <v>0</v>
      </c>
      <c r="M1107" s="3" t="b">
        <f t="shared" si="359"/>
        <v>0</v>
      </c>
      <c r="N1107" s="3" t="b">
        <f t="shared" si="360"/>
        <v>1</v>
      </c>
      <c r="O1107" s="3" t="b">
        <f t="shared" si="361"/>
        <v>0</v>
      </c>
      <c r="P1107" s="3" t="b">
        <f t="shared" si="362"/>
        <v>0</v>
      </c>
      <c r="Q1107">
        <v>-1516493000</v>
      </c>
      <c r="R1107">
        <v>-1466297000</v>
      </c>
      <c r="S1107">
        <v>-1311589879</v>
      </c>
      <c r="T1107" s="2">
        <v>1226200000000</v>
      </c>
      <c r="U1107">
        <v>-958912173.89999998</v>
      </c>
      <c r="V1107" s="3" t="b">
        <f t="shared" si="363"/>
        <v>0</v>
      </c>
      <c r="W1107" s="3" t="b">
        <f t="shared" si="364"/>
        <v>0</v>
      </c>
      <c r="X1107" s="3" t="b">
        <f t="shared" si="365"/>
        <v>0</v>
      </c>
      <c r="Y1107" s="3" t="b">
        <f t="shared" si="366"/>
        <v>1</v>
      </c>
      <c r="Z1107" s="3" t="b">
        <f t="shared" si="367"/>
        <v>0</v>
      </c>
      <c r="AA1107" s="3" t="b">
        <f t="shared" si="368"/>
        <v>0</v>
      </c>
      <c r="AB1107">
        <v>294101777.5</v>
      </c>
      <c r="AC1107">
        <v>-142893787.80000001</v>
      </c>
      <c r="AD1107">
        <v>-122278367.09999999</v>
      </c>
      <c r="AE1107">
        <v>3117067236</v>
      </c>
      <c r="AF1107">
        <v>-7767485.4060000004</v>
      </c>
      <c r="AG1107" s="3" t="b">
        <f t="shared" si="369"/>
        <v>0</v>
      </c>
      <c r="AH1107" s="3" t="b">
        <f t="shared" si="370"/>
        <v>0</v>
      </c>
      <c r="AI1107" s="3" t="b">
        <f t="shared" si="371"/>
        <v>0</v>
      </c>
      <c r="AJ1107" s="3" t="b">
        <f t="shared" si="372"/>
        <v>1</v>
      </c>
      <c r="AK1107" s="3" t="b">
        <f t="shared" si="373"/>
        <v>0</v>
      </c>
      <c r="AL1107" s="3" t="b">
        <f t="shared" si="374"/>
        <v>0</v>
      </c>
      <c r="AM1107" s="3" t="b">
        <f t="shared" si="375"/>
        <v>1</v>
      </c>
      <c r="AN1107" s="3" t="b">
        <f t="shared" si="376"/>
        <v>0</v>
      </c>
      <c r="AO1107" s="3" t="b">
        <f t="shared" si="377"/>
        <v>0</v>
      </c>
      <c r="AP1107">
        <v>1689213.92</v>
      </c>
      <c r="AQ1107">
        <v>-1042218.947</v>
      </c>
      <c r="AR1107">
        <v>-3405415.7459999998</v>
      </c>
      <c r="AS1107">
        <v>20.220914570000001</v>
      </c>
      <c r="AT1107">
        <v>-5.1060841119999996</v>
      </c>
      <c r="AU1107">
        <v>-20.16063638</v>
      </c>
      <c r="AV1107">
        <v>-6.8843457089999998</v>
      </c>
      <c r="AW1107">
        <v>2.6470023239999998</v>
      </c>
      <c r="AX1107">
        <v>-3.5568407000000003E-2</v>
      </c>
      <c r="AY1107">
        <v>-3.9468499869999998</v>
      </c>
      <c r="AZ1107">
        <v>0</v>
      </c>
      <c r="BA1107">
        <v>4.0200189999999996</v>
      </c>
      <c r="BB1107">
        <v>3.1461928139999999</v>
      </c>
      <c r="BC1107">
        <v>4.1510710299999998</v>
      </c>
      <c r="BD1107">
        <v>0.75792314599999999</v>
      </c>
      <c r="BE1107">
        <v>43.11469177</v>
      </c>
      <c r="BF1107">
        <v>-1.7660375210000001</v>
      </c>
      <c r="BG1107">
        <v>-2.4309437209999998</v>
      </c>
      <c r="BH1107">
        <v>1.8547489749999999</v>
      </c>
      <c r="BI1107">
        <v>0.85246606000000003</v>
      </c>
      <c r="BJ1107">
        <v>-0.88205904199999996</v>
      </c>
      <c r="BK1107">
        <v>14</v>
      </c>
      <c r="BL1107">
        <v>15.15</v>
      </c>
      <c r="BM1107">
        <v>13.46</v>
      </c>
      <c r="BN1107">
        <v>14.93</v>
      </c>
      <c r="BO1107">
        <v>0.51</v>
      </c>
      <c r="BP1107">
        <v>3.536754508</v>
      </c>
      <c r="BQ1107">
        <v>0.13500000000000001</v>
      </c>
      <c r="BR1107">
        <v>-0.33300000000000002</v>
      </c>
      <c r="BS1107">
        <v>-0.32200000000000001</v>
      </c>
      <c r="BT1107">
        <v>0.29060606100000003</v>
      </c>
      <c r="BU1107">
        <v>76.232380950000007</v>
      </c>
      <c r="BV1107">
        <v>8.9788716589999993</v>
      </c>
      <c r="BW1107">
        <v>2.376760145</v>
      </c>
      <c r="BX1107">
        <v>-6.1649255890000001</v>
      </c>
      <c r="BY1107">
        <v>-6.1626634300000003</v>
      </c>
      <c r="BZ1107">
        <v>3.5348886410000002</v>
      </c>
      <c r="CA1107" t="s">
        <v>60</v>
      </c>
      <c r="CB1107">
        <v>-0.41031706000000001</v>
      </c>
      <c r="CC1107">
        <v>1</v>
      </c>
    </row>
    <row r="1108" spans="1:81" x14ac:dyDescent="0.25">
      <c r="A1108">
        <v>2676</v>
      </c>
      <c r="B1108" s="1">
        <v>42845</v>
      </c>
      <c r="C1108">
        <v>2342.6899410000001</v>
      </c>
      <c r="D1108">
        <v>2361.3701169999999</v>
      </c>
      <c r="E1108">
        <v>2340.9099120000001</v>
      </c>
      <c r="F1108">
        <v>2355.8400879999999</v>
      </c>
      <c r="G1108">
        <v>2355.8400879999999</v>
      </c>
      <c r="H1108">
        <v>3647420000</v>
      </c>
      <c r="I1108" s="2">
        <v>743426000000</v>
      </c>
      <c r="J1108">
        <v>63760000</v>
      </c>
      <c r="K1108" s="3" t="b">
        <f t="shared" si="357"/>
        <v>1</v>
      </c>
      <c r="L1108" s="3" t="b">
        <f t="shared" si="358"/>
        <v>0</v>
      </c>
      <c r="M1108" s="3" t="b">
        <f t="shared" si="359"/>
        <v>0</v>
      </c>
      <c r="N1108" s="3" t="b">
        <f t="shared" si="360"/>
        <v>0</v>
      </c>
      <c r="O1108" s="3" t="b">
        <f t="shared" si="361"/>
        <v>0</v>
      </c>
      <c r="P1108" s="3" t="b">
        <f t="shared" si="362"/>
        <v>0</v>
      </c>
      <c r="Q1108">
        <v>-1294686000</v>
      </c>
      <c r="R1108">
        <v>-742496000</v>
      </c>
      <c r="S1108">
        <v>-1382223515</v>
      </c>
      <c r="T1108" s="2">
        <v>1227880000000</v>
      </c>
      <c r="U1108">
        <v>-297400042.19999999</v>
      </c>
      <c r="V1108" s="3" t="b">
        <f t="shared" si="363"/>
        <v>0</v>
      </c>
      <c r="W1108" s="3" t="b">
        <f t="shared" si="364"/>
        <v>0</v>
      </c>
      <c r="X1108" s="3" t="b">
        <f t="shared" si="365"/>
        <v>0</v>
      </c>
      <c r="Y1108" s="3" t="b">
        <f t="shared" si="366"/>
        <v>1</v>
      </c>
      <c r="Z1108" s="3" t="b">
        <f t="shared" si="367"/>
        <v>0</v>
      </c>
      <c r="AA1108" s="3" t="b">
        <f t="shared" si="368"/>
        <v>0</v>
      </c>
      <c r="AB1108">
        <v>-299676377.89999998</v>
      </c>
      <c r="AC1108">
        <v>315920991</v>
      </c>
      <c r="AD1108">
        <v>-93624031.439999998</v>
      </c>
      <c r="AE1108">
        <v>3144631750</v>
      </c>
      <c r="AF1108">
        <v>10761565.699999999</v>
      </c>
      <c r="AG1108" s="3" t="b">
        <f t="shared" si="369"/>
        <v>1</v>
      </c>
      <c r="AH1108" s="3" t="b">
        <f t="shared" si="370"/>
        <v>0</v>
      </c>
      <c r="AI1108" s="3" t="b">
        <f t="shared" si="371"/>
        <v>0</v>
      </c>
      <c r="AJ1108" s="3" t="b">
        <f t="shared" si="372"/>
        <v>0</v>
      </c>
      <c r="AK1108" s="3" t="b">
        <f t="shared" si="373"/>
        <v>0</v>
      </c>
      <c r="AL1108" s="3" t="b">
        <f t="shared" si="374"/>
        <v>0</v>
      </c>
      <c r="AM1108" s="3" t="b">
        <f t="shared" si="375"/>
        <v>0</v>
      </c>
      <c r="AN1108" s="3" t="b">
        <f t="shared" si="376"/>
        <v>0</v>
      </c>
      <c r="AO1108" s="3" t="b">
        <f t="shared" si="377"/>
        <v>0</v>
      </c>
      <c r="AP1108">
        <v>3004724.639</v>
      </c>
      <c r="AQ1108">
        <v>5718454.1739999996</v>
      </c>
      <c r="AR1108">
        <v>-2267135.7880000002</v>
      </c>
      <c r="AS1108">
        <v>42.664926370000003</v>
      </c>
      <c r="AT1108">
        <v>22.444011799999998</v>
      </c>
      <c r="AU1108">
        <v>110.9940488</v>
      </c>
      <c r="AV1108">
        <v>8.6689638430000002</v>
      </c>
      <c r="AW1108">
        <v>2.091987703</v>
      </c>
      <c r="AX1108">
        <v>5.4541085870000003</v>
      </c>
      <c r="AY1108">
        <v>-2.2607137019999999</v>
      </c>
      <c r="AZ1108">
        <v>17.670165999999998</v>
      </c>
      <c r="BA1108">
        <v>0</v>
      </c>
      <c r="BB1108">
        <v>4.18361947</v>
      </c>
      <c r="BC1108">
        <v>3.8545659560000001</v>
      </c>
      <c r="BD1108">
        <v>1.0853672029999999</v>
      </c>
      <c r="BE1108">
        <v>52.046814650000002</v>
      </c>
      <c r="BF1108">
        <v>8.9321228799999997</v>
      </c>
      <c r="BG1108">
        <v>3.5830426800000001</v>
      </c>
      <c r="BH1108">
        <v>1.044466879</v>
      </c>
      <c r="BI1108">
        <v>2.743125144</v>
      </c>
      <c r="BJ1108">
        <v>-0.44046099500000002</v>
      </c>
      <c r="BK1108">
        <v>14.59</v>
      </c>
      <c r="BL1108">
        <v>14.81</v>
      </c>
      <c r="BM1108">
        <v>13.83</v>
      </c>
      <c r="BN1108">
        <v>14.15</v>
      </c>
      <c r="BO1108">
        <v>-0.78</v>
      </c>
      <c r="BP1108">
        <v>-5.2243804420000002</v>
      </c>
      <c r="BQ1108">
        <v>-0.13500000000000001</v>
      </c>
      <c r="BR1108">
        <v>-0.10199999999999999</v>
      </c>
      <c r="BS1108">
        <v>-0.33500000000000002</v>
      </c>
      <c r="BT1108">
        <v>0.18830303000000001</v>
      </c>
      <c r="BU1108">
        <v>62.499988999999999</v>
      </c>
      <c r="BV1108">
        <v>-13.73239195</v>
      </c>
      <c r="BW1108">
        <v>-2.376760145</v>
      </c>
      <c r="BX1108">
        <v>-1.7957743319999999</v>
      </c>
      <c r="BY1108">
        <v>-6.0993866619999997</v>
      </c>
      <c r="BZ1108">
        <v>1.801648906</v>
      </c>
      <c r="CA1108" t="s">
        <v>60</v>
      </c>
      <c r="CB1108">
        <v>0.54058886100000003</v>
      </c>
      <c r="CC1108">
        <v>1</v>
      </c>
    </row>
    <row r="1109" spans="1:81" x14ac:dyDescent="0.25">
      <c r="A1109">
        <v>2677</v>
      </c>
      <c r="B1109" s="1">
        <v>42846</v>
      </c>
      <c r="C1109">
        <v>2354.73999</v>
      </c>
      <c r="D1109">
        <v>2356.179932</v>
      </c>
      <c r="E1109">
        <v>2344.51001</v>
      </c>
      <c r="F1109">
        <v>2348.6899410000001</v>
      </c>
      <c r="G1109">
        <v>2348.6899410000001</v>
      </c>
      <c r="H1109">
        <v>3503360000</v>
      </c>
      <c r="I1109" s="2">
        <v>739922000000</v>
      </c>
      <c r="J1109">
        <v>72030000</v>
      </c>
      <c r="K1109" s="3" t="b">
        <f t="shared" si="357"/>
        <v>1</v>
      </c>
      <c r="L1109" s="3" t="b">
        <f t="shared" si="358"/>
        <v>0</v>
      </c>
      <c r="M1109" s="3" t="b">
        <f t="shared" si="359"/>
        <v>0</v>
      </c>
      <c r="N1109" s="3" t="b">
        <f t="shared" si="360"/>
        <v>0</v>
      </c>
      <c r="O1109" s="3" t="b">
        <f t="shared" si="361"/>
        <v>0</v>
      </c>
      <c r="P1109" s="3" t="b">
        <f t="shared" si="362"/>
        <v>0</v>
      </c>
      <c r="Q1109">
        <v>-648010000</v>
      </c>
      <c r="R1109">
        <v>-1316384000</v>
      </c>
      <c r="S1109">
        <v>-1347558606</v>
      </c>
      <c r="T1109" s="2">
        <v>1226890000000</v>
      </c>
      <c r="U1109">
        <v>341030323.10000002</v>
      </c>
      <c r="V1109" s="3" t="b">
        <f t="shared" si="363"/>
        <v>1</v>
      </c>
      <c r="W1109" s="3" t="b">
        <f t="shared" si="364"/>
        <v>0</v>
      </c>
      <c r="X1109" s="3" t="b">
        <f t="shared" si="365"/>
        <v>0</v>
      </c>
      <c r="Y1109" s="3" t="b">
        <f t="shared" si="366"/>
        <v>0</v>
      </c>
      <c r="Z1109" s="3" t="b">
        <f t="shared" si="367"/>
        <v>0</v>
      </c>
      <c r="AA1109" s="3" t="b">
        <f t="shared" si="368"/>
        <v>0</v>
      </c>
      <c r="AB1109">
        <v>-308972766.39999998</v>
      </c>
      <c r="AC1109">
        <v>-306632748.69999999</v>
      </c>
      <c r="AD1109">
        <v>-90240344.140000001</v>
      </c>
      <c r="AE1109">
        <v>3133998796</v>
      </c>
      <c r="AF1109">
        <v>8465779.9169999994</v>
      </c>
      <c r="AG1109" s="3" t="b">
        <f t="shared" si="369"/>
        <v>1</v>
      </c>
      <c r="AH1109" s="3" t="b">
        <f t="shared" si="370"/>
        <v>0</v>
      </c>
      <c r="AI1109" s="3" t="b">
        <f t="shared" si="371"/>
        <v>0</v>
      </c>
      <c r="AJ1109" s="3" t="b">
        <f t="shared" si="372"/>
        <v>0</v>
      </c>
      <c r="AK1109" s="3" t="b">
        <f t="shared" si="373"/>
        <v>0</v>
      </c>
      <c r="AL1109" s="3" t="b">
        <f t="shared" si="374"/>
        <v>0</v>
      </c>
      <c r="AM1109" s="3" t="b">
        <f t="shared" si="375"/>
        <v>0</v>
      </c>
      <c r="AN1109" s="3" t="b">
        <f t="shared" si="376"/>
        <v>0</v>
      </c>
      <c r="AO1109" s="3" t="b">
        <f t="shared" si="377"/>
        <v>0</v>
      </c>
      <c r="AP1109">
        <v>6023504.6279999996</v>
      </c>
      <c r="AQ1109">
        <v>2431630.9449999998</v>
      </c>
      <c r="AR1109">
        <v>-1345601.8959999999</v>
      </c>
      <c r="AS1109">
        <v>33.583065820000002</v>
      </c>
      <c r="AT1109">
        <v>-9.0818605570000006</v>
      </c>
      <c r="AU1109">
        <v>-21.28647892</v>
      </c>
      <c r="AV1109">
        <v>6.6810756209999997</v>
      </c>
      <c r="AW1109">
        <v>4.7212213189999996</v>
      </c>
      <c r="AX1109">
        <v>1.6524847330000001</v>
      </c>
      <c r="AY1109">
        <v>-1.0906367990000001</v>
      </c>
      <c r="AZ1109">
        <v>0</v>
      </c>
      <c r="BA1109">
        <v>7.1501469999999996</v>
      </c>
      <c r="BB1109">
        <v>3.8847895079999999</v>
      </c>
      <c r="BC1109">
        <v>4.0899646020000002</v>
      </c>
      <c r="BD1109">
        <v>0.94983450599999997</v>
      </c>
      <c r="BE1109">
        <v>48.713596109999997</v>
      </c>
      <c r="BF1109">
        <v>-3.3332185409999999</v>
      </c>
      <c r="BG1109">
        <v>2.7994521699999999</v>
      </c>
      <c r="BH1109">
        <v>2.043072333</v>
      </c>
      <c r="BI1109">
        <v>0.86401191499999996</v>
      </c>
      <c r="BJ1109">
        <v>-5.5690666E-2</v>
      </c>
      <c r="BK1109">
        <v>13.85</v>
      </c>
      <c r="BL1109">
        <v>15.33</v>
      </c>
      <c r="BM1109">
        <v>13.85</v>
      </c>
      <c r="BN1109">
        <v>14.63</v>
      </c>
      <c r="BO1109">
        <v>0.48</v>
      </c>
      <c r="BP1109">
        <v>3.3922261480000002</v>
      </c>
      <c r="BQ1109">
        <v>-0.15</v>
      </c>
      <c r="BR1109">
        <v>-1.4999999999999999E-2</v>
      </c>
      <c r="BS1109">
        <v>-3.3000000000000002E-2</v>
      </c>
      <c r="BT1109">
        <v>6.3575757999999996E-2</v>
      </c>
      <c r="BU1109">
        <v>70.950691730000003</v>
      </c>
      <c r="BV1109">
        <v>8.4507027380000004</v>
      </c>
      <c r="BW1109">
        <v>-2.6408446049999998</v>
      </c>
      <c r="BX1109">
        <v>-0.26408446099999999</v>
      </c>
      <c r="BY1109">
        <v>-0.58098581299999996</v>
      </c>
      <c r="BZ1109">
        <v>-0.33720361300000001</v>
      </c>
      <c r="CA1109" t="s">
        <v>60</v>
      </c>
      <c r="CB1109">
        <v>-0.28085750300000001</v>
      </c>
      <c r="CC1109">
        <v>1</v>
      </c>
    </row>
    <row r="1110" spans="1:81" x14ac:dyDescent="0.25">
      <c r="A1110">
        <v>2678</v>
      </c>
      <c r="B1110" s="1">
        <v>42849</v>
      </c>
      <c r="C1110">
        <v>2370.330078</v>
      </c>
      <c r="D1110">
        <v>2376.9799800000001</v>
      </c>
      <c r="E1110">
        <v>2369.1899410000001</v>
      </c>
      <c r="F1110">
        <v>2374.1499020000001</v>
      </c>
      <c r="G1110">
        <v>2374.1499020000001</v>
      </c>
      <c r="H1110">
        <v>3690650000</v>
      </c>
      <c r="I1110" s="2">
        <v>743613000000</v>
      </c>
      <c r="J1110">
        <v>93645000</v>
      </c>
      <c r="K1110" s="3" t="b">
        <f t="shared" si="357"/>
        <v>1</v>
      </c>
      <c r="L1110" s="3" t="b">
        <f t="shared" si="358"/>
        <v>0</v>
      </c>
      <c r="M1110" s="3" t="b">
        <f t="shared" si="359"/>
        <v>0</v>
      </c>
      <c r="N1110" s="3" t="b">
        <f t="shared" si="360"/>
        <v>0</v>
      </c>
      <c r="O1110" s="3" t="b">
        <f t="shared" si="361"/>
        <v>0</v>
      </c>
      <c r="P1110" s="3" t="b">
        <f t="shared" si="362"/>
        <v>0</v>
      </c>
      <c r="Q1110">
        <v>800077000</v>
      </c>
      <c r="R1110">
        <v>77368000</v>
      </c>
      <c r="S1110">
        <v>-1150923152</v>
      </c>
      <c r="T1110" s="2">
        <v>1227900000000</v>
      </c>
      <c r="U1110">
        <v>7685292.7039999999</v>
      </c>
      <c r="V1110" s="3" t="b">
        <f t="shared" si="363"/>
        <v>1</v>
      </c>
      <c r="W1110" s="3" t="b">
        <f t="shared" si="364"/>
        <v>0</v>
      </c>
      <c r="X1110" s="3" t="b">
        <f t="shared" si="365"/>
        <v>0</v>
      </c>
      <c r="Y1110" s="3" t="b">
        <f t="shared" si="366"/>
        <v>0</v>
      </c>
      <c r="Z1110" s="3" t="b">
        <f t="shared" si="367"/>
        <v>0</v>
      </c>
      <c r="AA1110" s="3" t="b">
        <f t="shared" si="368"/>
        <v>0</v>
      </c>
      <c r="AB1110">
        <v>407968175.19999999</v>
      </c>
      <c r="AC1110">
        <v>-47679835.18</v>
      </c>
      <c r="AD1110">
        <v>-66281366.979999997</v>
      </c>
      <c r="AE1110">
        <v>3174005697</v>
      </c>
      <c r="AF1110">
        <v>14686973.369999999</v>
      </c>
      <c r="AG1110" s="3" t="b">
        <f t="shared" si="369"/>
        <v>1</v>
      </c>
      <c r="AH1110" s="3" t="b">
        <f t="shared" si="370"/>
        <v>0</v>
      </c>
      <c r="AI1110" s="3" t="b">
        <f t="shared" si="371"/>
        <v>0</v>
      </c>
      <c r="AJ1110" s="3" t="b">
        <f t="shared" si="372"/>
        <v>0</v>
      </c>
      <c r="AK1110" s="3" t="b">
        <f t="shared" si="373"/>
        <v>0</v>
      </c>
      <c r="AL1110" s="3" t="b">
        <f t="shared" si="374"/>
        <v>0</v>
      </c>
      <c r="AM1110" s="3" t="b">
        <f t="shared" si="375"/>
        <v>0</v>
      </c>
      <c r="AN1110" s="3" t="b">
        <f t="shared" si="376"/>
        <v>0</v>
      </c>
      <c r="AO1110" s="3" t="b">
        <f t="shared" si="377"/>
        <v>0</v>
      </c>
      <c r="AP1110">
        <v>16018242.75</v>
      </c>
      <c r="AQ1110">
        <v>11872571.609999999</v>
      </c>
      <c r="AR1110">
        <v>1744898.112</v>
      </c>
      <c r="AS1110">
        <v>65.921396139999999</v>
      </c>
      <c r="AT1110">
        <v>32.338330329999998</v>
      </c>
      <c r="AU1110">
        <v>96.293562080000001</v>
      </c>
      <c r="AV1110">
        <v>11.62823489</v>
      </c>
      <c r="AW1110">
        <v>12.80195842</v>
      </c>
      <c r="AX1110">
        <v>9.4550946160000002</v>
      </c>
      <c r="AY1110">
        <v>1.480081454</v>
      </c>
      <c r="AZ1110">
        <v>25.459961</v>
      </c>
      <c r="BA1110">
        <v>0</v>
      </c>
      <c r="BB1110">
        <v>5.4258731859999996</v>
      </c>
      <c r="BC1110">
        <v>3.7978242729999998</v>
      </c>
      <c r="BD1110">
        <v>1.4286793689999999</v>
      </c>
      <c r="BE1110">
        <v>58.825359460000001</v>
      </c>
      <c r="BF1110">
        <v>10.11176335</v>
      </c>
      <c r="BG1110">
        <v>3.3892724049999998</v>
      </c>
      <c r="BH1110">
        <v>4.3798784529999999</v>
      </c>
      <c r="BI1110">
        <v>3.3488164679999999</v>
      </c>
      <c r="BJ1110">
        <v>0.83006783200000001</v>
      </c>
      <c r="BK1110">
        <v>11.56</v>
      </c>
      <c r="BL1110">
        <v>12.01</v>
      </c>
      <c r="BM1110">
        <v>10.82</v>
      </c>
      <c r="BN1110">
        <v>10.84</v>
      </c>
      <c r="BO1110">
        <v>-3.79</v>
      </c>
      <c r="BP1110">
        <v>-25.905673270000001</v>
      </c>
      <c r="BQ1110">
        <v>-1.655</v>
      </c>
      <c r="BR1110">
        <v>-1.179</v>
      </c>
      <c r="BS1110">
        <v>-0.746</v>
      </c>
      <c r="BT1110">
        <v>-0.26303030300000002</v>
      </c>
      <c r="BU1110">
        <v>4.2253513690000002</v>
      </c>
      <c r="BV1110">
        <v>-66.725340369999998</v>
      </c>
      <c r="BW1110">
        <v>-29.13731881</v>
      </c>
      <c r="BX1110">
        <v>-20.757038600000001</v>
      </c>
      <c r="BY1110">
        <v>-13.1338005</v>
      </c>
      <c r="BZ1110">
        <v>-5.8210791930000001</v>
      </c>
      <c r="CA1110" t="s">
        <v>61</v>
      </c>
      <c r="CB1110">
        <v>0.72328209099999996</v>
      </c>
      <c r="CC1110">
        <v>1</v>
      </c>
    </row>
    <row r="1111" spans="1:81" x14ac:dyDescent="0.25">
      <c r="A1111">
        <v>2696</v>
      </c>
      <c r="B1111" s="1">
        <v>42873</v>
      </c>
      <c r="C1111">
        <v>2354.6899410000001</v>
      </c>
      <c r="D1111">
        <v>2375.73999</v>
      </c>
      <c r="E1111">
        <v>2352.719971</v>
      </c>
      <c r="F1111">
        <v>2365.719971</v>
      </c>
      <c r="G1111">
        <v>2365.719971</v>
      </c>
      <c r="H1111">
        <v>4319420000</v>
      </c>
      <c r="I1111" s="2">
        <v>751500000000</v>
      </c>
      <c r="J1111">
        <v>78210000</v>
      </c>
      <c r="K1111" s="3" t="b">
        <f t="shared" si="357"/>
        <v>1</v>
      </c>
      <c r="L1111" s="3" t="b">
        <f t="shared" si="358"/>
        <v>0</v>
      </c>
      <c r="M1111" s="3" t="b">
        <f t="shared" si="359"/>
        <v>0</v>
      </c>
      <c r="N1111" s="3" t="b">
        <f t="shared" si="360"/>
        <v>0</v>
      </c>
      <c r="O1111" s="3" t="b">
        <f t="shared" si="361"/>
        <v>0</v>
      </c>
      <c r="P1111" s="3" t="b">
        <f t="shared" si="362"/>
        <v>0</v>
      </c>
      <c r="Q1111">
        <v>-1395611000</v>
      </c>
      <c r="R1111">
        <v>-716533000</v>
      </c>
      <c r="S1111">
        <v>-844730848.5</v>
      </c>
      <c r="T1111" s="2">
        <v>1241760000000</v>
      </c>
      <c r="U1111">
        <v>-1682803739</v>
      </c>
      <c r="V1111" s="3" t="b">
        <f t="shared" si="363"/>
        <v>0</v>
      </c>
      <c r="W1111" s="3" t="b">
        <f t="shared" si="364"/>
        <v>0</v>
      </c>
      <c r="X1111" s="3" t="b">
        <f t="shared" si="365"/>
        <v>0</v>
      </c>
      <c r="Y1111" s="3" t="b">
        <f t="shared" si="366"/>
        <v>1</v>
      </c>
      <c r="Z1111" s="3" t="b">
        <f t="shared" si="367"/>
        <v>0</v>
      </c>
      <c r="AA1111" s="3" t="b">
        <f t="shared" si="368"/>
        <v>0</v>
      </c>
      <c r="AB1111">
        <v>-1452860902</v>
      </c>
      <c r="AC1111">
        <v>-659332788</v>
      </c>
      <c r="AD1111">
        <v>1070593698</v>
      </c>
      <c r="AE1111">
        <v>3155681783</v>
      </c>
      <c r="AF1111">
        <v>-29875494.809999999</v>
      </c>
      <c r="AG1111" s="3" t="b">
        <f t="shared" si="369"/>
        <v>0</v>
      </c>
      <c r="AH1111" s="3" t="b">
        <f t="shared" si="370"/>
        <v>0</v>
      </c>
      <c r="AI1111" s="3" t="b">
        <f t="shared" si="371"/>
        <v>0</v>
      </c>
      <c r="AJ1111" s="3" t="b">
        <f t="shared" si="372"/>
        <v>1</v>
      </c>
      <c r="AK1111" s="3" t="b">
        <f t="shared" si="373"/>
        <v>0</v>
      </c>
      <c r="AL1111" s="3" t="b">
        <f t="shared" si="374"/>
        <v>0</v>
      </c>
      <c r="AM1111" s="3" t="b">
        <f t="shared" si="375"/>
        <v>1</v>
      </c>
      <c r="AN1111" s="3" t="b">
        <f t="shared" si="376"/>
        <v>0</v>
      </c>
      <c r="AO1111" s="3" t="b">
        <f t="shared" si="377"/>
        <v>0</v>
      </c>
      <c r="AP1111">
        <v>-26197806.539999999</v>
      </c>
      <c r="AQ1111">
        <v>-16904368.02</v>
      </c>
      <c r="AR1111">
        <v>-6100392.54</v>
      </c>
      <c r="AS1111">
        <v>52.047366609999997</v>
      </c>
      <c r="AT1111">
        <v>10.40462155</v>
      </c>
      <c r="AU1111">
        <v>24.985436329999999</v>
      </c>
      <c r="AV1111">
        <v>-20.923097840000001</v>
      </c>
      <c r="AW1111">
        <v>-18.976404760000001</v>
      </c>
      <c r="AX1111">
        <v>-12.03657244</v>
      </c>
      <c r="AY1111">
        <v>-4.8824542659999999</v>
      </c>
      <c r="AZ1111">
        <v>8.6899420000000003</v>
      </c>
      <c r="BA1111">
        <v>0</v>
      </c>
      <c r="BB1111">
        <v>3.7563221910000002</v>
      </c>
      <c r="BC1111">
        <v>4.7821936860000003</v>
      </c>
      <c r="BD1111">
        <v>0.78548098200000005</v>
      </c>
      <c r="BE1111">
        <v>43.992682629999997</v>
      </c>
      <c r="BF1111">
        <v>4.3906495230000004</v>
      </c>
      <c r="BG1111">
        <v>-9.2141942849999996</v>
      </c>
      <c r="BH1111">
        <v>-8.1971104149999992</v>
      </c>
      <c r="BI1111">
        <v>-5.2437581910000004</v>
      </c>
      <c r="BJ1111">
        <v>-2.3558860340000001</v>
      </c>
      <c r="BK1111">
        <v>14.06</v>
      </c>
      <c r="BL1111">
        <v>16.299999</v>
      </c>
      <c r="BM1111">
        <v>14.03</v>
      </c>
      <c r="BN1111">
        <v>14.66</v>
      </c>
      <c r="BO1111">
        <v>-0.93</v>
      </c>
      <c r="BP1111">
        <v>-5.9653624120000002</v>
      </c>
      <c r="BQ1111">
        <v>2.0049999999999999</v>
      </c>
      <c r="BR1111">
        <v>1.766</v>
      </c>
      <c r="BS1111">
        <v>1.369</v>
      </c>
      <c r="BT1111">
        <v>0.49351515200000001</v>
      </c>
      <c r="BU1111">
        <v>75.667667010000002</v>
      </c>
      <c r="BV1111">
        <v>-14.06446249</v>
      </c>
      <c r="BW1111">
        <v>29.723715670000001</v>
      </c>
      <c r="BX1111">
        <v>26.21220434</v>
      </c>
      <c r="BY1111">
        <v>20.326985010000001</v>
      </c>
      <c r="BZ1111">
        <v>7.6470781270000003</v>
      </c>
      <c r="CA1111" t="s">
        <v>60</v>
      </c>
      <c r="CB1111">
        <v>0.13859756100000001</v>
      </c>
      <c r="CC1111">
        <v>1</v>
      </c>
    </row>
    <row r="1112" spans="1:81" x14ac:dyDescent="0.25">
      <c r="A1112">
        <v>2697</v>
      </c>
      <c r="B1112" s="1">
        <v>42874</v>
      </c>
      <c r="C1112">
        <v>2371.3701169999999</v>
      </c>
      <c r="D1112">
        <v>2389.0600589999999</v>
      </c>
      <c r="E1112">
        <v>2370.429932</v>
      </c>
      <c r="F1112">
        <v>2381.7299800000001</v>
      </c>
      <c r="G1112">
        <v>2381.7299800000001</v>
      </c>
      <c r="H1112">
        <v>3825160000</v>
      </c>
      <c r="I1112" s="2">
        <v>755325000000</v>
      </c>
      <c r="J1112">
        <v>4072290000</v>
      </c>
      <c r="K1112" s="3" t="b">
        <f t="shared" si="357"/>
        <v>1</v>
      </c>
      <c r="L1112" s="3" t="b">
        <f t="shared" si="358"/>
        <v>0</v>
      </c>
      <c r="M1112" s="3" t="b">
        <f t="shared" si="359"/>
        <v>0</v>
      </c>
      <c r="N1112" s="3" t="b">
        <f t="shared" si="360"/>
        <v>0</v>
      </c>
      <c r="O1112" s="3" t="b">
        <f t="shared" si="361"/>
        <v>0</v>
      </c>
      <c r="P1112" s="3" t="b">
        <f t="shared" si="362"/>
        <v>0</v>
      </c>
      <c r="Q1112">
        <v>1626416000</v>
      </c>
      <c r="R1112">
        <v>127800000</v>
      </c>
      <c r="S1112">
        <v>-674797393.89999998</v>
      </c>
      <c r="T1112" s="2">
        <v>1242580000000</v>
      </c>
      <c r="U1112">
        <v>687137565.29999995</v>
      </c>
      <c r="V1112" s="3" t="b">
        <f t="shared" si="363"/>
        <v>1</v>
      </c>
      <c r="W1112" s="3" t="b">
        <f t="shared" si="364"/>
        <v>0</v>
      </c>
      <c r="X1112" s="3" t="b">
        <f t="shared" si="365"/>
        <v>0</v>
      </c>
      <c r="Y1112" s="3" t="b">
        <f t="shared" si="366"/>
        <v>0</v>
      </c>
      <c r="Z1112" s="3" t="b">
        <f t="shared" si="367"/>
        <v>0</v>
      </c>
      <c r="AA1112" s="3" t="b">
        <f t="shared" si="368"/>
        <v>0</v>
      </c>
      <c r="AB1112">
        <v>-709230972.10000002</v>
      </c>
      <c r="AC1112">
        <v>-880460003.29999995</v>
      </c>
      <c r="AD1112">
        <v>806076626.70000005</v>
      </c>
      <c r="AE1112">
        <v>3181568552</v>
      </c>
      <c r="AF1112">
        <v>20905843.280000001</v>
      </c>
      <c r="AG1112" s="3" t="b">
        <f t="shared" si="369"/>
        <v>1</v>
      </c>
      <c r="AH1112" s="3" t="b">
        <f t="shared" si="370"/>
        <v>0</v>
      </c>
      <c r="AI1112" s="3" t="b">
        <f t="shared" si="371"/>
        <v>0</v>
      </c>
      <c r="AJ1112" s="3" t="b">
        <f t="shared" si="372"/>
        <v>0</v>
      </c>
      <c r="AK1112" s="3" t="b">
        <f t="shared" si="373"/>
        <v>0</v>
      </c>
      <c r="AL1112" s="3" t="b">
        <f t="shared" si="374"/>
        <v>0</v>
      </c>
      <c r="AM1112" s="3" t="b">
        <f t="shared" si="375"/>
        <v>0</v>
      </c>
      <c r="AN1112" s="3" t="b">
        <f t="shared" si="376"/>
        <v>0</v>
      </c>
      <c r="AO1112" s="3" t="b">
        <f t="shared" si="377"/>
        <v>0</v>
      </c>
      <c r="AP1112">
        <v>-8566774.4609999992</v>
      </c>
      <c r="AQ1112">
        <v>-13217889.07</v>
      </c>
      <c r="AR1112">
        <v>-6044884.7350000003</v>
      </c>
      <c r="AS1112">
        <v>71.216434100000001</v>
      </c>
      <c r="AT1112">
        <v>19.16906749</v>
      </c>
      <c r="AU1112">
        <v>36.830042970000001</v>
      </c>
      <c r="AV1112">
        <v>14.786844520000001</v>
      </c>
      <c r="AW1112">
        <v>-5.762676302</v>
      </c>
      <c r="AX1112">
        <v>-9.5183547619999995</v>
      </c>
      <c r="AY1112">
        <v>-4.5350195040000001</v>
      </c>
      <c r="AZ1112">
        <v>16.010009</v>
      </c>
      <c r="BA1112">
        <v>0</v>
      </c>
      <c r="BB1112">
        <v>4.6315855350000001</v>
      </c>
      <c r="BC1112">
        <v>4.4406084220000004</v>
      </c>
      <c r="BD1112">
        <v>1.04300697</v>
      </c>
      <c r="BE1112">
        <v>51.052540950000001</v>
      </c>
      <c r="BF1112">
        <v>7.0598583149999996</v>
      </c>
      <c r="BG1112">
        <v>5.725253919</v>
      </c>
      <c r="BH1112">
        <v>-2.9714941239999999</v>
      </c>
      <c r="BI1112">
        <v>-4.3743382640000004</v>
      </c>
      <c r="BJ1112">
        <v>-2.334418565</v>
      </c>
      <c r="BK1112">
        <v>14.23</v>
      </c>
      <c r="BL1112">
        <v>14.23</v>
      </c>
      <c r="BM1112">
        <v>11.72</v>
      </c>
      <c r="BN1112">
        <v>12.04</v>
      </c>
      <c r="BO1112">
        <v>-2.62</v>
      </c>
      <c r="BP1112">
        <v>-17.87175989</v>
      </c>
      <c r="BQ1112">
        <v>-1.7749999999999999</v>
      </c>
      <c r="BR1112">
        <v>0.32400000000000001</v>
      </c>
      <c r="BS1112">
        <v>0.72499999999999998</v>
      </c>
      <c r="BT1112">
        <v>0.48727272700000002</v>
      </c>
      <c r="BU1112">
        <v>36.795257679999999</v>
      </c>
      <c r="BV1112">
        <v>-38.872409330000004</v>
      </c>
      <c r="BW1112">
        <v>-26.46843591</v>
      </c>
      <c r="BX1112">
        <v>4.7660603520000002</v>
      </c>
      <c r="BY1112">
        <v>10.74427124</v>
      </c>
      <c r="BZ1112">
        <v>7.3234904070000004</v>
      </c>
      <c r="CA1112" t="s">
        <v>61</v>
      </c>
      <c r="CB1112">
        <v>0.74728934000000002</v>
      </c>
      <c r="CC1112">
        <v>1</v>
      </c>
    </row>
    <row r="1113" spans="1:81" x14ac:dyDescent="0.25">
      <c r="A1113">
        <v>2698</v>
      </c>
      <c r="B1113" s="1">
        <v>42877</v>
      </c>
      <c r="C1113">
        <v>2387.209961</v>
      </c>
      <c r="D1113">
        <v>2395.459961</v>
      </c>
      <c r="E1113">
        <v>2386.919922</v>
      </c>
      <c r="F1113">
        <v>2394.0200199999999</v>
      </c>
      <c r="G1113">
        <v>2394.0200199999999</v>
      </c>
      <c r="H1113">
        <v>3172830000</v>
      </c>
      <c r="I1113" s="2">
        <v>758498000000</v>
      </c>
      <c r="J1113">
        <v>3498995000</v>
      </c>
      <c r="K1113" s="3" t="b">
        <f t="shared" si="357"/>
        <v>1</v>
      </c>
      <c r="L1113" s="3" t="b">
        <f t="shared" si="358"/>
        <v>0</v>
      </c>
      <c r="M1113" s="3" t="b">
        <f t="shared" si="359"/>
        <v>0</v>
      </c>
      <c r="N1113" s="3" t="b">
        <f t="shared" si="360"/>
        <v>0</v>
      </c>
      <c r="O1113" s="3" t="b">
        <f t="shared" si="361"/>
        <v>0</v>
      </c>
      <c r="P1113" s="3" t="b">
        <f t="shared" si="362"/>
        <v>0</v>
      </c>
      <c r="Q1113">
        <v>3777739000</v>
      </c>
      <c r="R1113">
        <v>2245340000</v>
      </c>
      <c r="S1113">
        <v>-108270787.90000001</v>
      </c>
      <c r="T1113" s="2">
        <v>1244680000000</v>
      </c>
      <c r="U1113">
        <v>1459001663</v>
      </c>
      <c r="V1113" s="3" t="b">
        <f t="shared" si="363"/>
        <v>1</v>
      </c>
      <c r="W1113" s="3" t="b">
        <f t="shared" si="364"/>
        <v>0</v>
      </c>
      <c r="X1113" s="3" t="b">
        <f t="shared" si="365"/>
        <v>0</v>
      </c>
      <c r="Y1113" s="3" t="b">
        <f t="shared" si="366"/>
        <v>0</v>
      </c>
      <c r="Z1113" s="3" t="b">
        <f t="shared" si="367"/>
        <v>0</v>
      </c>
      <c r="AA1113" s="3" t="b">
        <f t="shared" si="368"/>
        <v>0</v>
      </c>
      <c r="AB1113">
        <v>1124659779</v>
      </c>
      <c r="AC1113">
        <v>47906682.590000004</v>
      </c>
      <c r="AD1113">
        <v>662356159</v>
      </c>
      <c r="AE1113">
        <v>3197940772</v>
      </c>
      <c r="AF1113">
        <v>21129494.5</v>
      </c>
      <c r="AG1113" s="3" t="b">
        <f t="shared" si="369"/>
        <v>1</v>
      </c>
      <c r="AH1113" s="3" t="b">
        <f t="shared" si="370"/>
        <v>0</v>
      </c>
      <c r="AI1113" s="3" t="b">
        <f t="shared" si="371"/>
        <v>0</v>
      </c>
      <c r="AJ1113" s="3" t="b">
        <f t="shared" si="372"/>
        <v>0</v>
      </c>
      <c r="AK1113" s="3" t="b">
        <f t="shared" si="373"/>
        <v>0</v>
      </c>
      <c r="AL1113" s="3" t="b">
        <f t="shared" si="374"/>
        <v>0</v>
      </c>
      <c r="AM1113" s="3" t="b">
        <f t="shared" si="375"/>
        <v>0</v>
      </c>
      <c r="AN1113" s="3" t="b">
        <f t="shared" si="376"/>
        <v>0</v>
      </c>
      <c r="AO1113" s="3" t="b">
        <f t="shared" si="377"/>
        <v>0</v>
      </c>
      <c r="AP1113">
        <v>20043848.899999999</v>
      </c>
      <c r="AQ1113">
        <v>682768.53399999999</v>
      </c>
      <c r="AR1113">
        <v>-4699068.2470000004</v>
      </c>
      <c r="AS1113">
        <v>84.704517769999995</v>
      </c>
      <c r="AT1113">
        <v>13.488083680000001</v>
      </c>
      <c r="AU1113">
        <v>18.939566200000002</v>
      </c>
      <c r="AV1113">
        <v>16.328575579999999</v>
      </c>
      <c r="AW1113">
        <v>14.83543856</v>
      </c>
      <c r="AX1113">
        <v>1.119560001</v>
      </c>
      <c r="AY1113">
        <v>-3.269854306</v>
      </c>
      <c r="AZ1113">
        <v>12.290039999999999</v>
      </c>
      <c r="BA1113">
        <v>0</v>
      </c>
      <c r="BB1113">
        <v>5.1786179959999998</v>
      </c>
      <c r="BC1113">
        <v>4.1234221059999996</v>
      </c>
      <c r="BD1113">
        <v>1.255902952</v>
      </c>
      <c r="BE1113">
        <v>55.671851969999999</v>
      </c>
      <c r="BF1113">
        <v>4.619311025</v>
      </c>
      <c r="BG1113">
        <v>5.8395846699999998</v>
      </c>
      <c r="BH1113">
        <v>5.5269314899999999</v>
      </c>
      <c r="BI1113">
        <v>-0.204793062</v>
      </c>
      <c r="BJ1113">
        <v>-1.882988616</v>
      </c>
      <c r="BK1113">
        <v>12.29</v>
      </c>
      <c r="BL1113">
        <v>12.52</v>
      </c>
      <c r="BM1113">
        <v>10.89</v>
      </c>
      <c r="BN1113">
        <v>10.93</v>
      </c>
      <c r="BO1113">
        <v>-1.1100000000000001</v>
      </c>
      <c r="BP1113">
        <v>-9.2192691030000002</v>
      </c>
      <c r="BQ1113">
        <v>-1.865</v>
      </c>
      <c r="BR1113">
        <v>-1.66</v>
      </c>
      <c r="BS1113">
        <v>-0.29899999999999999</v>
      </c>
      <c r="BT1113">
        <v>0.34933333300000002</v>
      </c>
      <c r="BU1113">
        <v>20.326412510000001</v>
      </c>
      <c r="BV1113">
        <v>-16.468845170000002</v>
      </c>
      <c r="BW1113">
        <v>-27.670627249999999</v>
      </c>
      <c r="BX1113">
        <v>-24.70895603</v>
      </c>
      <c r="BY1113">
        <v>-4.4724518160000004</v>
      </c>
      <c r="BZ1113">
        <v>5.1836435109999996</v>
      </c>
      <c r="CA1113" t="s">
        <v>61</v>
      </c>
      <c r="CB1113">
        <v>0.64583501399999999</v>
      </c>
      <c r="CC1113">
        <v>1</v>
      </c>
    </row>
    <row r="1114" spans="1:81" x14ac:dyDescent="0.25">
      <c r="A1114">
        <v>2699</v>
      </c>
      <c r="B1114" s="1">
        <v>42878</v>
      </c>
      <c r="C1114">
        <v>2397.040039</v>
      </c>
      <c r="D1114">
        <v>2400.8500979999999</v>
      </c>
      <c r="E1114">
        <v>2393.8798830000001</v>
      </c>
      <c r="F1114">
        <v>2398.419922</v>
      </c>
      <c r="G1114">
        <v>2398.419922</v>
      </c>
      <c r="H1114">
        <v>3213570000</v>
      </c>
      <c r="I1114" s="2">
        <v>761711000000</v>
      </c>
      <c r="J1114">
        <v>3193200000</v>
      </c>
      <c r="K1114" s="3" t="b">
        <f t="shared" si="357"/>
        <v>1</v>
      </c>
      <c r="L1114" s="3" t="b">
        <f t="shared" si="358"/>
        <v>0</v>
      </c>
      <c r="M1114" s="3" t="b">
        <f t="shared" si="359"/>
        <v>0</v>
      </c>
      <c r="N1114" s="3" t="b">
        <f t="shared" si="360"/>
        <v>0</v>
      </c>
      <c r="O1114" s="3" t="b">
        <f t="shared" si="361"/>
        <v>0</v>
      </c>
      <c r="P1114" s="3" t="b">
        <f t="shared" si="362"/>
        <v>0</v>
      </c>
      <c r="Q1114">
        <v>3380751000</v>
      </c>
      <c r="R1114">
        <v>3605995000</v>
      </c>
      <c r="S1114">
        <v>387979575.80000001</v>
      </c>
      <c r="T1114" s="2">
        <v>1245650000000</v>
      </c>
      <c r="U1114">
        <v>1537811227</v>
      </c>
      <c r="V1114" s="3" t="b">
        <f t="shared" si="363"/>
        <v>1</v>
      </c>
      <c r="W1114" s="3" t="b">
        <f t="shared" si="364"/>
        <v>0</v>
      </c>
      <c r="X1114" s="3" t="b">
        <f t="shared" si="365"/>
        <v>0</v>
      </c>
      <c r="Y1114" s="3" t="b">
        <f t="shared" si="366"/>
        <v>0</v>
      </c>
      <c r="Z1114" s="3" t="b">
        <f t="shared" si="367"/>
        <v>0</v>
      </c>
      <c r="AA1114" s="3" t="b">
        <f t="shared" si="368"/>
        <v>0</v>
      </c>
      <c r="AB1114">
        <v>1377510827</v>
      </c>
      <c r="AC1114">
        <v>1181779850</v>
      </c>
      <c r="AD1114">
        <v>412171923.10000002</v>
      </c>
      <c r="AE1114">
        <v>3203846902</v>
      </c>
      <c r="AF1114">
        <v>11139175</v>
      </c>
      <c r="AG1114" s="3" t="b">
        <f t="shared" si="369"/>
        <v>1</v>
      </c>
      <c r="AH1114" s="3" t="b">
        <f t="shared" si="370"/>
        <v>0</v>
      </c>
      <c r="AI1114" s="3" t="b">
        <f t="shared" si="371"/>
        <v>0</v>
      </c>
      <c r="AJ1114" s="3" t="b">
        <f t="shared" si="372"/>
        <v>0</v>
      </c>
      <c r="AK1114" s="3" t="b">
        <f t="shared" si="373"/>
        <v>0</v>
      </c>
      <c r="AL1114" s="3" t="b">
        <f t="shared" si="374"/>
        <v>0</v>
      </c>
      <c r="AM1114" s="3" t="b">
        <f t="shared" si="375"/>
        <v>0</v>
      </c>
      <c r="AN1114" s="3" t="b">
        <f t="shared" si="376"/>
        <v>0</v>
      </c>
      <c r="AO1114" s="3" t="b">
        <f t="shared" si="377"/>
        <v>0</v>
      </c>
      <c r="AP1114">
        <v>16086757.67</v>
      </c>
      <c r="AQ1114">
        <v>17043906.210000001</v>
      </c>
      <c r="AR1114">
        <v>-3088999.108</v>
      </c>
      <c r="AS1114">
        <v>90.432060140000004</v>
      </c>
      <c r="AT1114">
        <v>5.727542369</v>
      </c>
      <c r="AU1114">
        <v>6.7617908929999997</v>
      </c>
      <c r="AV1114">
        <v>9.6078130240000004</v>
      </c>
      <c r="AW1114">
        <v>12.864216430000001</v>
      </c>
      <c r="AX1114">
        <v>13.023578130000001</v>
      </c>
      <c r="AY1114">
        <v>-1.9380303270000001</v>
      </c>
      <c r="AZ1114">
        <v>4.399902</v>
      </c>
      <c r="BA1114">
        <v>0</v>
      </c>
      <c r="BB1114">
        <v>5.122995425</v>
      </c>
      <c r="BC1114">
        <v>3.8288919560000001</v>
      </c>
      <c r="BD1114">
        <v>1.3379838040000001</v>
      </c>
      <c r="BE1114">
        <v>57.228104049999999</v>
      </c>
      <c r="BF1114">
        <v>1.556252081</v>
      </c>
      <c r="BG1114">
        <v>3.0877815530000001</v>
      </c>
      <c r="BH1114">
        <v>4.4325575290000003</v>
      </c>
      <c r="BI1114">
        <v>4.6931311229999997</v>
      </c>
      <c r="BJ1114">
        <v>-1.350097654</v>
      </c>
      <c r="BK1114">
        <v>11</v>
      </c>
      <c r="BL1114">
        <v>11</v>
      </c>
      <c r="BM1114">
        <v>10.56</v>
      </c>
      <c r="BN1114">
        <v>10.72</v>
      </c>
      <c r="BO1114">
        <v>-0.21</v>
      </c>
      <c r="BP1114">
        <v>-1.9213174749999999</v>
      </c>
      <c r="BQ1114">
        <v>-0.66</v>
      </c>
      <c r="BR1114">
        <v>-1.2929999999999999</v>
      </c>
      <c r="BS1114">
        <v>-1.347</v>
      </c>
      <c r="BT1114">
        <v>0.19854545500000001</v>
      </c>
      <c r="BU1114">
        <v>17.210685049999999</v>
      </c>
      <c r="BV1114">
        <v>-3.115727465</v>
      </c>
      <c r="BW1114">
        <v>-9.7922863190000005</v>
      </c>
      <c r="BX1114">
        <v>-19.183979109999999</v>
      </c>
      <c r="BY1114">
        <v>-20.038414339999999</v>
      </c>
      <c r="BZ1114">
        <v>2.941772839</v>
      </c>
      <c r="CA1114" t="s">
        <v>60</v>
      </c>
      <c r="CB1114">
        <v>0.42175425999999999</v>
      </c>
      <c r="CC1114">
        <v>1</v>
      </c>
    </row>
    <row r="1115" spans="1:81" x14ac:dyDescent="0.25">
      <c r="A1115">
        <v>2700</v>
      </c>
      <c r="B1115" s="1">
        <v>42879</v>
      </c>
      <c r="C1115">
        <v>2401.4099120000001</v>
      </c>
      <c r="D1115">
        <v>2405.580078</v>
      </c>
      <c r="E1115">
        <v>2397.98999</v>
      </c>
      <c r="F1115">
        <v>2404.389893</v>
      </c>
      <c r="G1115">
        <v>2404.389893</v>
      </c>
      <c r="H1115">
        <v>3389900000</v>
      </c>
      <c r="I1115" s="2">
        <v>765101000000</v>
      </c>
      <c r="J1115">
        <v>3301735000</v>
      </c>
      <c r="K1115" s="3" t="b">
        <f t="shared" si="357"/>
        <v>1</v>
      </c>
      <c r="L1115" s="3" t="b">
        <f t="shared" si="358"/>
        <v>0</v>
      </c>
      <c r="M1115" s="3" t="b">
        <f t="shared" si="359"/>
        <v>0</v>
      </c>
      <c r="N1115" s="3" t="b">
        <f t="shared" si="360"/>
        <v>0</v>
      </c>
      <c r="O1115" s="3" t="b">
        <f t="shared" si="361"/>
        <v>0</v>
      </c>
      <c r="P1115" s="3" t="b">
        <f t="shared" si="362"/>
        <v>0</v>
      </c>
      <c r="Q1115">
        <v>3254247000</v>
      </c>
      <c r="R1115">
        <v>3358932000</v>
      </c>
      <c r="S1115">
        <v>1226808061</v>
      </c>
      <c r="T1115" s="2">
        <v>1247980000000</v>
      </c>
      <c r="U1115">
        <v>1649756199</v>
      </c>
      <c r="V1115" s="3" t="b">
        <f t="shared" si="363"/>
        <v>1</v>
      </c>
      <c r="W1115" s="3" t="b">
        <f t="shared" si="364"/>
        <v>0</v>
      </c>
      <c r="X1115" s="3" t="b">
        <f t="shared" si="365"/>
        <v>0</v>
      </c>
      <c r="Y1115" s="3" t="b">
        <f t="shared" si="366"/>
        <v>0</v>
      </c>
      <c r="Z1115" s="3" t="b">
        <f t="shared" si="367"/>
        <v>0</v>
      </c>
      <c r="AA1115" s="3" t="b">
        <f t="shared" si="368"/>
        <v>0</v>
      </c>
      <c r="AB1115">
        <v>1717992872</v>
      </c>
      <c r="AC1115">
        <v>1551065390</v>
      </c>
      <c r="AD1115">
        <v>395863706.80000001</v>
      </c>
      <c r="AE1115">
        <v>3212284792</v>
      </c>
      <c r="AF1115">
        <v>7172010.1720000003</v>
      </c>
      <c r="AG1115" s="3" t="b">
        <f t="shared" si="369"/>
        <v>1</v>
      </c>
      <c r="AH1115" s="3" t="b">
        <f t="shared" si="370"/>
        <v>0</v>
      </c>
      <c r="AI1115" s="3" t="b">
        <f t="shared" si="371"/>
        <v>0</v>
      </c>
      <c r="AJ1115" s="3" t="b">
        <f t="shared" si="372"/>
        <v>0</v>
      </c>
      <c r="AK1115" s="3" t="b">
        <f t="shared" si="373"/>
        <v>0</v>
      </c>
      <c r="AL1115" s="3" t="b">
        <f t="shared" si="374"/>
        <v>0</v>
      </c>
      <c r="AM1115" s="3" t="b">
        <f t="shared" si="375"/>
        <v>0</v>
      </c>
      <c r="AN1115" s="3" t="b">
        <f t="shared" si="376"/>
        <v>0</v>
      </c>
      <c r="AO1115" s="3" t="b">
        <f t="shared" si="377"/>
        <v>0</v>
      </c>
      <c r="AP1115">
        <v>9805485.1370000001</v>
      </c>
      <c r="AQ1115">
        <v>13548436.869999999</v>
      </c>
      <c r="AR1115">
        <v>-669226.94590000005</v>
      </c>
      <c r="AS1115">
        <v>98.203429110000002</v>
      </c>
      <c r="AT1115">
        <v>7.7713689629999996</v>
      </c>
      <c r="AU1115">
        <v>8.5935993839999991</v>
      </c>
      <c r="AV1115">
        <v>6.7494556660000002</v>
      </c>
      <c r="AW1115">
        <v>8.6688527400000002</v>
      </c>
      <c r="AX1115">
        <v>11.152775099999999</v>
      </c>
      <c r="AY1115">
        <v>5.1793291999999998E-2</v>
      </c>
      <c r="AZ1115">
        <v>5.9699710000000001</v>
      </c>
      <c r="BA1115">
        <v>0</v>
      </c>
      <c r="BB1115">
        <v>5.1834936809999999</v>
      </c>
      <c r="BC1115">
        <v>3.5553996730000001</v>
      </c>
      <c r="BD1115">
        <v>1.4579215160000001</v>
      </c>
      <c r="BE1115">
        <v>59.315218420000001</v>
      </c>
      <c r="BF1115">
        <v>2.087114369</v>
      </c>
      <c r="BG1115">
        <v>1.8216832249999999</v>
      </c>
      <c r="BH1115">
        <v>2.6344284509999998</v>
      </c>
      <c r="BI1115">
        <v>3.682063469</v>
      </c>
      <c r="BJ1115">
        <v>-0.54609449700000001</v>
      </c>
      <c r="BK1115">
        <v>10.61</v>
      </c>
      <c r="BL1115">
        <v>10.9</v>
      </c>
      <c r="BM1115">
        <v>9.8800000000000008</v>
      </c>
      <c r="BN1115">
        <v>10.02</v>
      </c>
      <c r="BO1115">
        <v>-0.7</v>
      </c>
      <c r="BP1115">
        <v>-6.5298507460000002</v>
      </c>
      <c r="BQ1115">
        <v>-0.45500000000000002</v>
      </c>
      <c r="BR1115">
        <v>-0.627</v>
      </c>
      <c r="BS1115">
        <v>-1.06</v>
      </c>
      <c r="BT1115">
        <v>1.7030303E-2</v>
      </c>
      <c r="BU1115">
        <v>6.8249268289999998</v>
      </c>
      <c r="BV1115">
        <v>-10.38575822</v>
      </c>
      <c r="BW1115">
        <v>-6.7507428410000001</v>
      </c>
      <c r="BX1115">
        <v>-9.3026720029999996</v>
      </c>
      <c r="BY1115">
        <v>-15.7270053</v>
      </c>
      <c r="BZ1115">
        <v>0.244957798</v>
      </c>
      <c r="CA1115" t="s">
        <v>61</v>
      </c>
      <c r="CB1115">
        <v>0.51520077200000003</v>
      </c>
      <c r="CC1115">
        <v>1</v>
      </c>
    </row>
    <row r="1116" spans="1:81" x14ac:dyDescent="0.25">
      <c r="A1116">
        <v>2730</v>
      </c>
      <c r="B1116" s="1">
        <v>42923</v>
      </c>
      <c r="C1116">
        <v>2413.5200199999999</v>
      </c>
      <c r="D1116">
        <v>2426.919922</v>
      </c>
      <c r="E1116">
        <v>2413.5200199999999</v>
      </c>
      <c r="F1116">
        <v>2425.179932</v>
      </c>
      <c r="G1116">
        <v>2425.179932</v>
      </c>
      <c r="H1116">
        <v>2901330000</v>
      </c>
      <c r="I1116" s="2">
        <v>771235000000</v>
      </c>
      <c r="J1116">
        <v>-231595000</v>
      </c>
      <c r="K1116" s="3" t="b">
        <f t="shared" si="357"/>
        <v>0</v>
      </c>
      <c r="L1116" s="3" t="b">
        <f t="shared" si="358"/>
        <v>0</v>
      </c>
      <c r="M1116" s="3" t="b">
        <f t="shared" si="359"/>
        <v>0</v>
      </c>
      <c r="N1116" s="3" t="b">
        <f t="shared" si="360"/>
        <v>1</v>
      </c>
      <c r="O1116" s="3" t="b">
        <f t="shared" si="361"/>
        <v>0</v>
      </c>
      <c r="P1116" s="3" t="b">
        <f t="shared" si="362"/>
        <v>0</v>
      </c>
      <c r="Q1116">
        <v>534757000</v>
      </c>
      <c r="R1116">
        <v>973534000</v>
      </c>
      <c r="S1116">
        <v>764631697</v>
      </c>
      <c r="T1116" s="2">
        <v>1265680000000</v>
      </c>
      <c r="U1116">
        <v>-192328313.90000001</v>
      </c>
      <c r="V1116" s="3" t="b">
        <f t="shared" si="363"/>
        <v>0</v>
      </c>
      <c r="W1116" s="3" t="b">
        <f t="shared" si="364"/>
        <v>0</v>
      </c>
      <c r="X1116" s="3" t="b">
        <f t="shared" si="365"/>
        <v>0</v>
      </c>
      <c r="Y1116" s="3" t="b">
        <f t="shared" si="366"/>
        <v>1</v>
      </c>
      <c r="Z1116" s="3" t="b">
        <f t="shared" si="367"/>
        <v>0</v>
      </c>
      <c r="AA1116" s="3" t="b">
        <f t="shared" si="368"/>
        <v>0</v>
      </c>
      <c r="AB1116">
        <v>270486434.10000002</v>
      </c>
      <c r="AC1116">
        <v>-59533791</v>
      </c>
      <c r="AD1116">
        <v>-769612326.39999998</v>
      </c>
      <c r="AE1116">
        <v>3236742446</v>
      </c>
      <c r="AF1116">
        <v>-6472007.2680000002</v>
      </c>
      <c r="AG1116" s="3" t="b">
        <f t="shared" si="369"/>
        <v>0</v>
      </c>
      <c r="AH1116" s="3" t="b">
        <f t="shared" si="370"/>
        <v>0</v>
      </c>
      <c r="AI1116" s="3" t="b">
        <f t="shared" si="371"/>
        <v>0</v>
      </c>
      <c r="AJ1116" s="3" t="b">
        <f t="shared" si="372"/>
        <v>1</v>
      </c>
      <c r="AK1116" s="3" t="b">
        <f t="shared" si="373"/>
        <v>0</v>
      </c>
      <c r="AL1116" s="3" t="b">
        <f t="shared" si="374"/>
        <v>0</v>
      </c>
      <c r="AM1116" s="3" t="b">
        <f t="shared" si="375"/>
        <v>1</v>
      </c>
      <c r="AN1116" s="3" t="b">
        <f t="shared" si="376"/>
        <v>0</v>
      </c>
      <c r="AO1116" s="3" t="b">
        <f t="shared" si="377"/>
        <v>0</v>
      </c>
      <c r="AP1116">
        <v>-5567310.9289999995</v>
      </c>
      <c r="AQ1116">
        <v>-3366004.1889999998</v>
      </c>
      <c r="AR1116">
        <v>-3668539.0389999999</v>
      </c>
      <c r="AS1116">
        <v>71.671504920000004</v>
      </c>
      <c r="AT1116">
        <v>15.262034809999999</v>
      </c>
      <c r="AU1116">
        <v>27.055802480000001</v>
      </c>
      <c r="AV1116">
        <v>-3.6400098609999998</v>
      </c>
      <c r="AW1116">
        <v>-3.3907260250000002</v>
      </c>
      <c r="AX1116">
        <v>-1.5548916829999999</v>
      </c>
      <c r="AY1116">
        <v>-1.7315607340000001</v>
      </c>
      <c r="AZ1116">
        <v>15.429932000000001</v>
      </c>
      <c r="BA1116">
        <v>0</v>
      </c>
      <c r="BB1116">
        <v>4.813447622</v>
      </c>
      <c r="BC1116">
        <v>4.768057174</v>
      </c>
      <c r="BD1116">
        <v>1.0095196950000001</v>
      </c>
      <c r="BE1116">
        <v>50.236864920000002</v>
      </c>
      <c r="BF1116">
        <v>6.4681530460000003</v>
      </c>
      <c r="BG1116">
        <v>-1.513495136</v>
      </c>
      <c r="BH1116">
        <v>-1.406039096</v>
      </c>
      <c r="BI1116">
        <v>-0.62278261099999999</v>
      </c>
      <c r="BJ1116">
        <v>-1.026754484</v>
      </c>
      <c r="BK1116">
        <v>12.48</v>
      </c>
      <c r="BL1116">
        <v>12.57</v>
      </c>
      <c r="BM1116">
        <v>10.98</v>
      </c>
      <c r="BN1116">
        <v>11.19</v>
      </c>
      <c r="BO1116">
        <v>-1.35</v>
      </c>
      <c r="BP1116">
        <v>-10.76555024</v>
      </c>
      <c r="BQ1116">
        <v>0.06</v>
      </c>
      <c r="BR1116">
        <v>0.13800000000000001</v>
      </c>
      <c r="BS1116">
        <v>0.13400000000000001</v>
      </c>
      <c r="BT1116">
        <v>0.19618181800000001</v>
      </c>
      <c r="BU1116">
        <v>26.262630049999999</v>
      </c>
      <c r="BV1116">
        <v>-19.48052229</v>
      </c>
      <c r="BW1116">
        <v>0.86580099099999996</v>
      </c>
      <c r="BX1116">
        <v>1.9913422789999999</v>
      </c>
      <c r="BY1116">
        <v>1.933622213</v>
      </c>
      <c r="BZ1116">
        <v>2.8309068759999998</v>
      </c>
      <c r="CA1116" t="s">
        <v>60</v>
      </c>
      <c r="CB1116">
        <v>0.39778990400000003</v>
      </c>
      <c r="CC1116">
        <v>1</v>
      </c>
    </row>
    <row r="1117" spans="1:81" x14ac:dyDescent="0.25">
      <c r="A1117">
        <v>2731</v>
      </c>
      <c r="B1117" s="1">
        <v>42926</v>
      </c>
      <c r="C1117">
        <v>2424.51001</v>
      </c>
      <c r="D1117">
        <v>2432</v>
      </c>
      <c r="E1117">
        <v>2422.2700199999999</v>
      </c>
      <c r="F1117">
        <v>2427.429932</v>
      </c>
      <c r="G1117">
        <v>2427.429932</v>
      </c>
      <c r="H1117">
        <v>2999130000</v>
      </c>
      <c r="I1117" s="2">
        <v>774234000000</v>
      </c>
      <c r="J1117">
        <v>2950230000</v>
      </c>
      <c r="K1117" s="3" t="b">
        <f t="shared" si="357"/>
        <v>1</v>
      </c>
      <c r="L1117" s="3" t="b">
        <f t="shared" si="358"/>
        <v>0</v>
      </c>
      <c r="M1117" s="3" t="b">
        <f t="shared" si="359"/>
        <v>0</v>
      </c>
      <c r="N1117" s="3" t="b">
        <f t="shared" si="360"/>
        <v>0</v>
      </c>
      <c r="O1117" s="3" t="b">
        <f t="shared" si="361"/>
        <v>0</v>
      </c>
      <c r="P1117" s="3" t="b">
        <f t="shared" si="362"/>
        <v>0</v>
      </c>
      <c r="Q1117">
        <v>1050915000</v>
      </c>
      <c r="R1117">
        <v>1134313000</v>
      </c>
      <c r="S1117">
        <v>941448181.79999995</v>
      </c>
      <c r="T1117" s="2">
        <v>1265860000000</v>
      </c>
      <c r="U1117">
        <v>1164830118</v>
      </c>
      <c r="V1117" s="3" t="b">
        <f t="shared" si="363"/>
        <v>1</v>
      </c>
      <c r="W1117" s="3" t="b">
        <f t="shared" si="364"/>
        <v>0</v>
      </c>
      <c r="X1117" s="3" t="b">
        <f t="shared" si="365"/>
        <v>0</v>
      </c>
      <c r="Y1117" s="3" t="b">
        <f t="shared" si="366"/>
        <v>0</v>
      </c>
      <c r="Z1117" s="3" t="b">
        <f t="shared" si="367"/>
        <v>0</v>
      </c>
      <c r="AA1117" s="3" t="b">
        <f t="shared" si="368"/>
        <v>0</v>
      </c>
      <c r="AB1117">
        <v>153931265</v>
      </c>
      <c r="AC1117">
        <v>347054570.69999999</v>
      </c>
      <c r="AD1117">
        <v>-486259237.89999998</v>
      </c>
      <c r="AE1117">
        <v>3239524938</v>
      </c>
      <c r="AF1117">
        <v>10680035.99</v>
      </c>
      <c r="AG1117" s="3" t="b">
        <f t="shared" si="369"/>
        <v>1</v>
      </c>
      <c r="AH1117" s="3" t="b">
        <f t="shared" si="370"/>
        <v>0</v>
      </c>
      <c r="AI1117" s="3" t="b">
        <f t="shared" si="371"/>
        <v>0</v>
      </c>
      <c r="AJ1117" s="3" t="b">
        <f t="shared" si="372"/>
        <v>0</v>
      </c>
      <c r="AK1117" s="3" t="b">
        <f t="shared" si="373"/>
        <v>0</v>
      </c>
      <c r="AL1117" s="3" t="b">
        <f t="shared" si="374"/>
        <v>0</v>
      </c>
      <c r="AM1117" s="3" t="b">
        <f t="shared" si="375"/>
        <v>0</v>
      </c>
      <c r="AN1117" s="3" t="b">
        <f t="shared" si="376"/>
        <v>0</v>
      </c>
      <c r="AO1117" s="3" t="b">
        <f t="shared" si="377"/>
        <v>0</v>
      </c>
      <c r="AP1117">
        <v>-1190698.8659999999</v>
      </c>
      <c r="AQ1117">
        <v>-2348004.108</v>
      </c>
      <c r="AR1117">
        <v>-2758360.4130000002</v>
      </c>
      <c r="AS1117">
        <v>73.897022079999999</v>
      </c>
      <c r="AT1117">
        <v>2.2255171530000002</v>
      </c>
      <c r="AU1117">
        <v>3.1051631400000002</v>
      </c>
      <c r="AV1117">
        <v>8.7437759830000008</v>
      </c>
      <c r="AW1117">
        <v>9.8527110000000001E-3</v>
      </c>
      <c r="AX1117">
        <v>-1.0405789219999999</v>
      </c>
      <c r="AY1117">
        <v>-1.0475080560000001</v>
      </c>
      <c r="AZ1117">
        <v>2.25</v>
      </c>
      <c r="BA1117">
        <v>0</v>
      </c>
      <c r="BB1117">
        <v>4.6303442199999996</v>
      </c>
      <c r="BC1117">
        <v>4.4274816609999998</v>
      </c>
      <c r="BD1117">
        <v>1.0458189490000001</v>
      </c>
      <c r="BE1117">
        <v>51.119819270000001</v>
      </c>
      <c r="BF1117">
        <v>0.88295434399999995</v>
      </c>
      <c r="BG1117">
        <v>3.6755536950000001</v>
      </c>
      <c r="BH1117">
        <v>3.6045259999999998E-3</v>
      </c>
      <c r="BI1117">
        <v>-0.43045800099999998</v>
      </c>
      <c r="BJ1117">
        <v>-0.60907876900000002</v>
      </c>
      <c r="BK1117">
        <v>11.26</v>
      </c>
      <c r="BL1117">
        <v>11.73</v>
      </c>
      <c r="BM1117">
        <v>10.61</v>
      </c>
      <c r="BN1117">
        <v>11.11</v>
      </c>
      <c r="BO1117">
        <v>-0.08</v>
      </c>
      <c r="BP1117">
        <v>-0.71492403900000001</v>
      </c>
      <c r="BQ1117">
        <v>-0.71499999999999997</v>
      </c>
      <c r="BR1117">
        <v>-0.123</v>
      </c>
      <c r="BS1117">
        <v>-0.01</v>
      </c>
      <c r="BT1117">
        <v>0.14109090899999999</v>
      </c>
      <c r="BU1117">
        <v>25.10822873</v>
      </c>
      <c r="BV1117">
        <v>-1.1544013209999999</v>
      </c>
      <c r="BW1117">
        <v>-10.317461809999999</v>
      </c>
      <c r="BX1117">
        <v>-1.774892031</v>
      </c>
      <c r="BY1117">
        <v>-0.14430016500000001</v>
      </c>
      <c r="BZ1117">
        <v>2.035944148</v>
      </c>
      <c r="CA1117" t="s">
        <v>60</v>
      </c>
      <c r="CB1117">
        <v>0.28084851599999999</v>
      </c>
      <c r="CC1117">
        <v>1</v>
      </c>
    </row>
    <row r="1118" spans="1:81" x14ac:dyDescent="0.25">
      <c r="A1118">
        <v>2732</v>
      </c>
      <c r="B1118" s="1">
        <v>42927</v>
      </c>
      <c r="C1118">
        <v>2427.3500979999999</v>
      </c>
      <c r="D1118">
        <v>2429.3000489999999</v>
      </c>
      <c r="E1118">
        <v>2412.790039</v>
      </c>
      <c r="F1118">
        <v>2425.530029</v>
      </c>
      <c r="G1118">
        <v>2425.530029</v>
      </c>
      <c r="H1118">
        <v>3106750000</v>
      </c>
      <c r="I1118" s="2">
        <v>771128000000</v>
      </c>
      <c r="J1118">
        <v>-53810000</v>
      </c>
      <c r="K1118" s="3" t="b">
        <f t="shared" si="357"/>
        <v>0</v>
      </c>
      <c r="L1118" s="3" t="b">
        <f t="shared" si="358"/>
        <v>0</v>
      </c>
      <c r="M1118" s="3" t="b">
        <f t="shared" si="359"/>
        <v>0</v>
      </c>
      <c r="N1118" s="3" t="b">
        <f t="shared" si="360"/>
        <v>1</v>
      </c>
      <c r="O1118" s="3" t="b">
        <f t="shared" si="361"/>
        <v>0</v>
      </c>
      <c r="P1118" s="3" t="b">
        <f t="shared" si="362"/>
        <v>0</v>
      </c>
      <c r="Q1118">
        <v>1138026000</v>
      </c>
      <c r="R1118">
        <v>475884000</v>
      </c>
      <c r="S1118">
        <v>1037432424</v>
      </c>
      <c r="T1118" s="2">
        <v>1267550000000</v>
      </c>
      <c r="U1118">
        <v>934861886</v>
      </c>
      <c r="V1118" s="3" t="b">
        <f t="shared" si="363"/>
        <v>1</v>
      </c>
      <c r="W1118" s="3" t="b">
        <f t="shared" si="364"/>
        <v>0</v>
      </c>
      <c r="X1118" s="3" t="b">
        <f t="shared" si="365"/>
        <v>0</v>
      </c>
      <c r="Y1118" s="3" t="b">
        <f t="shared" si="366"/>
        <v>0</v>
      </c>
      <c r="Z1118" s="3" t="b">
        <f t="shared" si="367"/>
        <v>0</v>
      </c>
      <c r="AA1118" s="3" t="b">
        <f t="shared" si="368"/>
        <v>0</v>
      </c>
      <c r="AB1118">
        <v>1223452973</v>
      </c>
      <c r="AC1118">
        <v>529979452.5</v>
      </c>
      <c r="AD1118">
        <v>-181692403.90000001</v>
      </c>
      <c r="AE1118">
        <v>3237093344</v>
      </c>
      <c r="AF1118">
        <v>175448.8254</v>
      </c>
      <c r="AG1118" s="3" t="b">
        <f t="shared" si="369"/>
        <v>1</v>
      </c>
      <c r="AH1118" s="3" t="b">
        <f t="shared" si="370"/>
        <v>0</v>
      </c>
      <c r="AI1118" s="3" t="b">
        <f t="shared" si="371"/>
        <v>0</v>
      </c>
      <c r="AJ1118" s="3" t="b">
        <f t="shared" si="372"/>
        <v>0</v>
      </c>
      <c r="AK1118" s="3" t="b">
        <f t="shared" si="373"/>
        <v>0</v>
      </c>
      <c r="AL1118" s="3" t="b">
        <f t="shared" si="374"/>
        <v>0</v>
      </c>
      <c r="AM1118" s="3" t="b">
        <f t="shared" si="375"/>
        <v>0</v>
      </c>
      <c r="AN1118" s="3" t="b">
        <f t="shared" si="376"/>
        <v>0</v>
      </c>
      <c r="AO1118" s="3" t="b">
        <f t="shared" si="377"/>
        <v>0</v>
      </c>
      <c r="AP1118">
        <v>5956792.5930000003</v>
      </c>
      <c r="AQ1118">
        <v>-382616.1789</v>
      </c>
      <c r="AR1118">
        <v>-1597052.308</v>
      </c>
      <c r="AS1118">
        <v>72.01779243</v>
      </c>
      <c r="AT1118">
        <v>-1.8792296509999999</v>
      </c>
      <c r="AU1118">
        <v>-2.5430384039999998</v>
      </c>
      <c r="AV1118">
        <v>0.17314375100000001</v>
      </c>
      <c r="AW1118">
        <v>4.90504841</v>
      </c>
      <c r="AX1118">
        <v>0.36200875300000002</v>
      </c>
      <c r="AY1118">
        <v>-0.28485750900000001</v>
      </c>
      <c r="AZ1118">
        <v>0</v>
      </c>
      <c r="BA1118">
        <v>1.8999029999999999</v>
      </c>
      <c r="BB1118">
        <v>4.299605347</v>
      </c>
      <c r="BC1118">
        <v>4.246940328</v>
      </c>
      <c r="BD1118">
        <v>1.0124006969999999</v>
      </c>
      <c r="BE1118">
        <v>50.308107049999997</v>
      </c>
      <c r="BF1118">
        <v>-0.81171222099999996</v>
      </c>
      <c r="BG1118">
        <v>3.5621062000000002E-2</v>
      </c>
      <c r="BH1118">
        <v>2.0501139849999999</v>
      </c>
      <c r="BI1118">
        <v>0.143961109</v>
      </c>
      <c r="BJ1118">
        <v>-0.11863933</v>
      </c>
      <c r="BK1118">
        <v>10.79</v>
      </c>
      <c r="BL1118">
        <v>12.14</v>
      </c>
      <c r="BM1118">
        <v>10.68</v>
      </c>
      <c r="BN1118">
        <v>10.89</v>
      </c>
      <c r="BO1118">
        <v>-0.22</v>
      </c>
      <c r="BP1118">
        <v>-1.98019802</v>
      </c>
      <c r="BQ1118">
        <v>-0.15</v>
      </c>
      <c r="BR1118">
        <v>-0.503</v>
      </c>
      <c r="BS1118">
        <v>-0.17899999999999999</v>
      </c>
      <c r="BT1118">
        <v>5.2787879000000003E-2</v>
      </c>
      <c r="BU1118">
        <v>21.9336251</v>
      </c>
      <c r="BV1118">
        <v>-3.1746036329999998</v>
      </c>
      <c r="BW1118">
        <v>-2.1645024770000001</v>
      </c>
      <c r="BX1118">
        <v>-7.2582983060000004</v>
      </c>
      <c r="BY1118">
        <v>-2.5829729559999999</v>
      </c>
      <c r="BZ1118">
        <v>0.76172996299999995</v>
      </c>
      <c r="CA1118" t="s">
        <v>60</v>
      </c>
      <c r="CB1118">
        <v>5.7636207000000002E-2</v>
      </c>
      <c r="CC1118">
        <v>1</v>
      </c>
    </row>
    <row r="1119" spans="1:81" x14ac:dyDescent="0.25">
      <c r="A1119">
        <v>2733</v>
      </c>
      <c r="B1119" s="1">
        <v>42928</v>
      </c>
      <c r="C1119">
        <v>2435.75</v>
      </c>
      <c r="D1119">
        <v>2445.76001</v>
      </c>
      <c r="E1119">
        <v>2435.75</v>
      </c>
      <c r="F1119">
        <v>2443.25</v>
      </c>
      <c r="G1119">
        <v>2443.25</v>
      </c>
      <c r="H1119">
        <v>3171620000</v>
      </c>
      <c r="I1119" s="2">
        <v>774299000000</v>
      </c>
      <c r="J1119">
        <v>32435000</v>
      </c>
      <c r="K1119" s="3" t="b">
        <f t="shared" si="357"/>
        <v>1</v>
      </c>
      <c r="L1119" s="3" t="b">
        <f t="shared" si="358"/>
        <v>0</v>
      </c>
      <c r="M1119" s="3" t="b">
        <f t="shared" si="359"/>
        <v>0</v>
      </c>
      <c r="N1119" s="3" t="b">
        <f t="shared" si="360"/>
        <v>0</v>
      </c>
      <c r="O1119" s="3" t="b">
        <f t="shared" si="361"/>
        <v>0</v>
      </c>
      <c r="P1119" s="3" t="b">
        <f t="shared" si="362"/>
        <v>0</v>
      </c>
      <c r="Q1119">
        <v>608525000</v>
      </c>
      <c r="R1119">
        <v>1182304000</v>
      </c>
      <c r="S1119">
        <v>1018433455</v>
      </c>
      <c r="T1119" s="2">
        <v>1269130000000</v>
      </c>
      <c r="U1119">
        <v>1634482599</v>
      </c>
      <c r="V1119" s="3" t="b">
        <f t="shared" si="363"/>
        <v>1</v>
      </c>
      <c r="W1119" s="3" t="b">
        <f t="shared" si="364"/>
        <v>0</v>
      </c>
      <c r="X1119" s="3" t="b">
        <f t="shared" si="365"/>
        <v>0</v>
      </c>
      <c r="Y1119" s="3" t="b">
        <f t="shared" si="366"/>
        <v>0</v>
      </c>
      <c r="Z1119" s="3" t="b">
        <f t="shared" si="367"/>
        <v>0</v>
      </c>
      <c r="AA1119" s="3" t="b">
        <f t="shared" si="368"/>
        <v>0</v>
      </c>
      <c r="AB1119">
        <v>1204024166</v>
      </c>
      <c r="AC1119">
        <v>1306697464</v>
      </c>
      <c r="AD1119">
        <v>3042964.818</v>
      </c>
      <c r="AE1119">
        <v>3260263956</v>
      </c>
      <c r="AF1119">
        <v>10369508.93</v>
      </c>
      <c r="AG1119" s="3" t="b">
        <f t="shared" si="369"/>
        <v>1</v>
      </c>
      <c r="AH1119" s="3" t="b">
        <f t="shared" si="370"/>
        <v>0</v>
      </c>
      <c r="AI1119" s="3" t="b">
        <f t="shared" si="371"/>
        <v>0</v>
      </c>
      <c r="AJ1119" s="3" t="b">
        <f t="shared" si="372"/>
        <v>0</v>
      </c>
      <c r="AK1119" s="3" t="b">
        <f t="shared" si="373"/>
        <v>0</v>
      </c>
      <c r="AL1119" s="3" t="b">
        <f t="shared" si="374"/>
        <v>0</v>
      </c>
      <c r="AM1119" s="3" t="b">
        <f t="shared" si="375"/>
        <v>0</v>
      </c>
      <c r="AN1119" s="3" t="b">
        <f t="shared" si="376"/>
        <v>0</v>
      </c>
      <c r="AO1119" s="3" t="b">
        <f t="shared" si="377"/>
        <v>0</v>
      </c>
      <c r="AP1119">
        <v>6813293.4170000004</v>
      </c>
      <c r="AQ1119">
        <v>8454907.7310000006</v>
      </c>
      <c r="AR1119">
        <v>-732504.63500000001</v>
      </c>
      <c r="AS1119">
        <v>89.544947719999996</v>
      </c>
      <c r="AT1119">
        <v>17.52715529</v>
      </c>
      <c r="AU1119">
        <v>24.337257090000001</v>
      </c>
      <c r="AV1119">
        <v>7.8239628200000002</v>
      </c>
      <c r="AW1119">
        <v>5.1741098729999999</v>
      </c>
      <c r="AX1119">
        <v>6.6617242709999998</v>
      </c>
      <c r="AY1119">
        <v>0.29776013200000001</v>
      </c>
      <c r="AZ1119">
        <v>17.719971000000001</v>
      </c>
      <c r="BA1119">
        <v>0</v>
      </c>
      <c r="BB1119">
        <v>5.2582028940000001</v>
      </c>
      <c r="BC1119">
        <v>3.9435874480000002</v>
      </c>
      <c r="BD1119">
        <v>1.333355216</v>
      </c>
      <c r="BE1119">
        <v>57.143259069999999</v>
      </c>
      <c r="BF1119">
        <v>6.8351520219999999</v>
      </c>
      <c r="BG1119">
        <v>3.0117199010000002</v>
      </c>
      <c r="BH1119">
        <v>1.9907470220000001</v>
      </c>
      <c r="BI1119">
        <v>2.6820336509999998</v>
      </c>
      <c r="BJ1119">
        <v>6.9955127000000006E-2</v>
      </c>
      <c r="BK1119">
        <v>10.85</v>
      </c>
      <c r="BL1119">
        <v>10.85</v>
      </c>
      <c r="BM1119">
        <v>10.08</v>
      </c>
      <c r="BN1119">
        <v>10.3</v>
      </c>
      <c r="BO1119">
        <v>-0.59</v>
      </c>
      <c r="BP1119">
        <v>-5.4178145090000003</v>
      </c>
      <c r="BQ1119">
        <v>-0.40500000000000003</v>
      </c>
      <c r="BR1119">
        <v>-0.28899999999999998</v>
      </c>
      <c r="BS1119">
        <v>-0.47799999999999998</v>
      </c>
      <c r="BT1119">
        <v>-2.3636360000000001E-3</v>
      </c>
      <c r="BU1119">
        <v>13.419915359999999</v>
      </c>
      <c r="BV1119">
        <v>-8.5137097419999996</v>
      </c>
      <c r="BW1119">
        <v>-5.8441566869999999</v>
      </c>
      <c r="BX1119">
        <v>-4.170274772</v>
      </c>
      <c r="BY1119">
        <v>-6.8975478929999996</v>
      </c>
      <c r="BZ1119">
        <v>-3.4107312000000001E-2</v>
      </c>
      <c r="CA1119" t="s">
        <v>61</v>
      </c>
      <c r="CB1119">
        <v>0.67426528399999996</v>
      </c>
      <c r="CC1119">
        <v>1</v>
      </c>
    </row>
    <row r="1120" spans="1:81" x14ac:dyDescent="0.25">
      <c r="A1120">
        <v>2734</v>
      </c>
      <c r="B1120" s="1">
        <v>42929</v>
      </c>
      <c r="C1120">
        <v>2444.98999</v>
      </c>
      <c r="D1120">
        <v>2449.320068</v>
      </c>
      <c r="E1120">
        <v>2441.6899410000001</v>
      </c>
      <c r="F1120">
        <v>2447.830078</v>
      </c>
      <c r="G1120">
        <v>2447.830078</v>
      </c>
      <c r="H1120">
        <v>3067670000</v>
      </c>
      <c r="I1120" s="2">
        <v>777367000000</v>
      </c>
      <c r="J1120">
        <v>3119645000</v>
      </c>
      <c r="K1120" s="3" t="b">
        <f t="shared" si="357"/>
        <v>1</v>
      </c>
      <c r="L1120" s="3" t="b">
        <f t="shared" si="358"/>
        <v>0</v>
      </c>
      <c r="M1120" s="3" t="b">
        <f t="shared" si="359"/>
        <v>0</v>
      </c>
      <c r="N1120" s="3" t="b">
        <f t="shared" si="360"/>
        <v>0</v>
      </c>
      <c r="O1120" s="3" t="b">
        <f t="shared" si="361"/>
        <v>0</v>
      </c>
      <c r="P1120" s="3" t="b">
        <f t="shared" si="362"/>
        <v>0</v>
      </c>
      <c r="Q1120">
        <v>1256924000</v>
      </c>
      <c r="R1120">
        <v>1232821000</v>
      </c>
      <c r="S1120">
        <v>1268119152</v>
      </c>
      <c r="T1120" s="2">
        <v>1271000000000</v>
      </c>
      <c r="U1120">
        <v>1725315213</v>
      </c>
      <c r="V1120" s="3" t="b">
        <f t="shared" si="363"/>
        <v>1</v>
      </c>
      <c r="W1120" s="3" t="b">
        <f t="shared" si="364"/>
        <v>0</v>
      </c>
      <c r="X1120" s="3" t="b">
        <f t="shared" si="365"/>
        <v>0</v>
      </c>
      <c r="Y1120" s="3" t="b">
        <f t="shared" si="366"/>
        <v>0</v>
      </c>
      <c r="Z1120" s="3" t="b">
        <f t="shared" si="367"/>
        <v>0</v>
      </c>
      <c r="AA1120" s="3" t="b">
        <f t="shared" si="368"/>
        <v>0</v>
      </c>
      <c r="AB1120">
        <v>1699668173</v>
      </c>
      <c r="AC1120">
        <v>1390967360</v>
      </c>
      <c r="AD1120">
        <v>421114088.5</v>
      </c>
      <c r="AE1120">
        <v>3266014562</v>
      </c>
      <c r="AF1120">
        <v>14460608.789999999</v>
      </c>
      <c r="AG1120" s="3" t="b">
        <f t="shared" si="369"/>
        <v>1</v>
      </c>
      <c r="AH1120" s="3" t="b">
        <f t="shared" si="370"/>
        <v>0</v>
      </c>
      <c r="AI1120" s="3" t="b">
        <f t="shared" si="371"/>
        <v>0</v>
      </c>
      <c r="AJ1120" s="3" t="b">
        <f t="shared" si="372"/>
        <v>0</v>
      </c>
      <c r="AK1120" s="3" t="b">
        <f t="shared" si="373"/>
        <v>0</v>
      </c>
      <c r="AL1120" s="3" t="b">
        <f t="shared" si="374"/>
        <v>0</v>
      </c>
      <c r="AM1120" s="3" t="b">
        <f t="shared" si="375"/>
        <v>0</v>
      </c>
      <c r="AN1120" s="3" t="b">
        <f t="shared" si="376"/>
        <v>0</v>
      </c>
      <c r="AO1120" s="3" t="b">
        <f t="shared" si="377"/>
        <v>0</v>
      </c>
      <c r="AP1120">
        <v>10263948.300000001</v>
      </c>
      <c r="AQ1120">
        <v>7928324.8329999996</v>
      </c>
      <c r="AR1120">
        <v>2229247.2510000002</v>
      </c>
      <c r="AS1120">
        <v>94.075188670000003</v>
      </c>
      <c r="AT1120">
        <v>4.530240955</v>
      </c>
      <c r="AU1120">
        <v>5.059180971</v>
      </c>
      <c r="AV1120">
        <v>11.02869812</v>
      </c>
      <c r="AW1120">
        <v>7.8061655070000002</v>
      </c>
      <c r="AX1120">
        <v>6.0455293130000003</v>
      </c>
      <c r="AY1120">
        <v>2.2465072410000002</v>
      </c>
      <c r="AZ1120">
        <v>4.5800780000000003</v>
      </c>
      <c r="BA1120">
        <v>0</v>
      </c>
      <c r="BB1120">
        <v>5.2097654010000003</v>
      </c>
      <c r="BC1120">
        <v>3.6619026300000002</v>
      </c>
      <c r="BD1120">
        <v>1.422693591</v>
      </c>
      <c r="BE1120">
        <v>58.723628779999999</v>
      </c>
      <c r="BF1120">
        <v>1.580369712</v>
      </c>
      <c r="BG1120">
        <v>4.2077608670000002</v>
      </c>
      <c r="BH1120">
        <v>2.9646580560000002</v>
      </c>
      <c r="BI1120">
        <v>2.299696752</v>
      </c>
      <c r="BJ1120">
        <v>0.88492533100000004</v>
      </c>
      <c r="BK1120">
        <v>10.07</v>
      </c>
      <c r="BL1120">
        <v>10.4</v>
      </c>
      <c r="BM1120">
        <v>9.9</v>
      </c>
      <c r="BN1120">
        <v>9.9</v>
      </c>
      <c r="BO1120">
        <v>-0.4</v>
      </c>
      <c r="BP1120">
        <v>-3.883495146</v>
      </c>
      <c r="BQ1120">
        <v>-0.495</v>
      </c>
      <c r="BR1120">
        <v>-0.42199999999999999</v>
      </c>
      <c r="BS1120">
        <v>-0.33900000000000002</v>
      </c>
      <c r="BT1120">
        <v>-0.138787879</v>
      </c>
      <c r="BU1120">
        <v>7.6479087520000002</v>
      </c>
      <c r="BV1120">
        <v>-5.7720066049999996</v>
      </c>
      <c r="BW1120">
        <v>-7.1428581739999997</v>
      </c>
      <c r="BX1120">
        <v>-6.089466968</v>
      </c>
      <c r="BY1120">
        <v>-4.8917755979999997</v>
      </c>
      <c r="BZ1120">
        <v>-2.0027113829999998</v>
      </c>
      <c r="CA1120" t="s">
        <v>61</v>
      </c>
      <c r="CB1120">
        <v>0.48526344300000002</v>
      </c>
      <c r="CC1120">
        <v>1</v>
      </c>
    </row>
    <row r="1121" spans="1:81" x14ac:dyDescent="0.25">
      <c r="A1121">
        <v>2761</v>
      </c>
      <c r="B1121" s="1">
        <v>42968</v>
      </c>
      <c r="C1121">
        <v>2425.5</v>
      </c>
      <c r="D1121">
        <v>2430.580078</v>
      </c>
      <c r="E1121">
        <v>2417.3500979999999</v>
      </c>
      <c r="F1121">
        <v>2428.3701169999999</v>
      </c>
      <c r="G1121">
        <v>2428.3701169999999</v>
      </c>
      <c r="H1121">
        <v>2788150000</v>
      </c>
      <c r="I1121" s="2">
        <v>772426000000</v>
      </c>
      <c r="J1121">
        <v>-313765000</v>
      </c>
      <c r="K1121" s="3" t="b">
        <f t="shared" si="357"/>
        <v>0</v>
      </c>
      <c r="L1121" s="3" t="b">
        <f t="shared" si="358"/>
        <v>0</v>
      </c>
      <c r="M1121" s="3" t="b">
        <f t="shared" si="359"/>
        <v>0</v>
      </c>
      <c r="N1121" s="3" t="b">
        <f t="shared" si="360"/>
        <v>1</v>
      </c>
      <c r="O1121" s="3" t="b">
        <f t="shared" si="361"/>
        <v>0</v>
      </c>
      <c r="P1121" s="3" t="b">
        <f t="shared" si="362"/>
        <v>0</v>
      </c>
      <c r="Q1121">
        <v>-1472613000</v>
      </c>
      <c r="R1121">
        <v>-819130000</v>
      </c>
      <c r="S1121">
        <v>-309711393.89999998</v>
      </c>
      <c r="T1121" s="2">
        <v>1281440000000</v>
      </c>
      <c r="U1121">
        <v>68326886.430000007</v>
      </c>
      <c r="V1121" s="3" t="b">
        <f t="shared" si="363"/>
        <v>1</v>
      </c>
      <c r="W1121" s="3" t="b">
        <f t="shared" si="364"/>
        <v>0</v>
      </c>
      <c r="X1121" s="3" t="b">
        <f t="shared" si="365"/>
        <v>0</v>
      </c>
      <c r="Y1121" s="3" t="b">
        <f t="shared" si="366"/>
        <v>0</v>
      </c>
      <c r="Z1121" s="3" t="b">
        <f t="shared" si="367"/>
        <v>0</v>
      </c>
      <c r="AA1121" s="3" t="b">
        <f t="shared" si="368"/>
        <v>0</v>
      </c>
      <c r="AB1121">
        <v>-1073791916</v>
      </c>
      <c r="AC1121">
        <v>-1224593402</v>
      </c>
      <c r="AD1121">
        <v>-680157427</v>
      </c>
      <c r="AE1121">
        <v>3229293635</v>
      </c>
      <c r="AF1121">
        <v>-1513691.169</v>
      </c>
      <c r="AG1121" s="3" t="b">
        <f t="shared" si="369"/>
        <v>0</v>
      </c>
      <c r="AH1121" s="3" t="b">
        <f t="shared" si="370"/>
        <v>0</v>
      </c>
      <c r="AI1121" s="3" t="b">
        <f t="shared" si="371"/>
        <v>0</v>
      </c>
      <c r="AJ1121" s="3" t="b">
        <f t="shared" si="372"/>
        <v>1</v>
      </c>
      <c r="AK1121" s="3" t="b">
        <f t="shared" si="373"/>
        <v>0</v>
      </c>
      <c r="AL1121" s="3" t="b">
        <f t="shared" si="374"/>
        <v>0</v>
      </c>
      <c r="AM1121" s="3" t="b">
        <f t="shared" si="375"/>
        <v>0</v>
      </c>
      <c r="AN1121" s="3" t="b">
        <f t="shared" si="376"/>
        <v>0</v>
      </c>
      <c r="AO1121" s="3" t="b">
        <f t="shared" si="377"/>
        <v>0</v>
      </c>
      <c r="AP1121">
        <v>-16088859.58</v>
      </c>
      <c r="AQ1121">
        <v>-14947223.949999999</v>
      </c>
      <c r="AR1121">
        <v>-6727048.0750000002</v>
      </c>
      <c r="AS1121">
        <v>26.617496549999998</v>
      </c>
      <c r="AT1121">
        <v>3.3110983960000002</v>
      </c>
      <c r="AU1121">
        <v>14.206821550000001</v>
      </c>
      <c r="AV1121">
        <v>-0.96271563000000004</v>
      </c>
      <c r="AW1121">
        <v>-14.52150874</v>
      </c>
      <c r="AX1121">
        <v>-13.507081579999999</v>
      </c>
      <c r="AY1121">
        <v>-5.1241279119999996</v>
      </c>
      <c r="AZ1121">
        <v>2.820068</v>
      </c>
      <c r="BA1121">
        <v>0</v>
      </c>
      <c r="BB1121">
        <v>3.3782243240000001</v>
      </c>
      <c r="BC1121">
        <v>5.3660887050000001</v>
      </c>
      <c r="BD1121">
        <v>0.62955059300000005</v>
      </c>
      <c r="BE1121">
        <v>38.63338735</v>
      </c>
      <c r="BF1121">
        <v>1.446969612</v>
      </c>
      <c r="BG1121">
        <v>5.6565596000000003E-2</v>
      </c>
      <c r="BH1121">
        <v>-4.6951127000000001</v>
      </c>
      <c r="BI1121">
        <v>-4.3822447740000001</v>
      </c>
      <c r="BJ1121">
        <v>-1.7979290109999999</v>
      </c>
      <c r="BK1121">
        <v>14.59</v>
      </c>
      <c r="BL1121">
        <v>14.74</v>
      </c>
      <c r="BM1121">
        <v>13.07</v>
      </c>
      <c r="BN1121">
        <v>13.19</v>
      </c>
      <c r="BO1121">
        <v>-1.07</v>
      </c>
      <c r="BP1121">
        <v>-7.5035063109999998</v>
      </c>
      <c r="BQ1121">
        <v>-1.18</v>
      </c>
      <c r="BR1121">
        <v>0.30599999999999999</v>
      </c>
      <c r="BS1121">
        <v>0.48199999999999998</v>
      </c>
      <c r="BT1121">
        <v>0.17012118200000001</v>
      </c>
      <c r="BU1121">
        <v>51.54027825</v>
      </c>
      <c r="BV1121">
        <v>-12.67772362</v>
      </c>
      <c r="BW1121">
        <v>-13.981040999999999</v>
      </c>
      <c r="BX1121">
        <v>3.625591987</v>
      </c>
      <c r="BY1121">
        <v>5.7108997969999997</v>
      </c>
      <c r="BZ1121">
        <v>0.78184479200000001</v>
      </c>
      <c r="CA1121" t="s">
        <v>61</v>
      </c>
      <c r="CB1121">
        <v>6.0130579999999999E-3</v>
      </c>
      <c r="CC1121">
        <v>1</v>
      </c>
    </row>
    <row r="1122" spans="1:81" x14ac:dyDescent="0.25">
      <c r="A1122">
        <v>2762</v>
      </c>
      <c r="B1122" s="1">
        <v>42969</v>
      </c>
      <c r="C1122">
        <v>2433.75</v>
      </c>
      <c r="D1122">
        <v>2454.7700199999999</v>
      </c>
      <c r="E1122">
        <v>2433.669922</v>
      </c>
      <c r="F1122">
        <v>2452.51001</v>
      </c>
      <c r="G1122">
        <v>2452.51001</v>
      </c>
      <c r="H1122">
        <v>2777490000</v>
      </c>
      <c r="I1122" s="2">
        <v>775203000000</v>
      </c>
      <c r="J1122">
        <v>2782820000</v>
      </c>
      <c r="K1122" s="3" t="b">
        <f t="shared" si="357"/>
        <v>1</v>
      </c>
      <c r="L1122" s="3" t="b">
        <f t="shared" si="358"/>
        <v>0</v>
      </c>
      <c r="M1122" s="3" t="b">
        <f t="shared" si="359"/>
        <v>0</v>
      </c>
      <c r="N1122" s="3" t="b">
        <f t="shared" si="360"/>
        <v>0</v>
      </c>
      <c r="O1122" s="3" t="b">
        <f t="shared" si="361"/>
        <v>0</v>
      </c>
      <c r="P1122" s="3" t="b">
        <f t="shared" si="362"/>
        <v>0</v>
      </c>
      <c r="Q1122">
        <v>923803000</v>
      </c>
      <c r="R1122">
        <v>-261285000</v>
      </c>
      <c r="S1122">
        <v>21971515.149999999</v>
      </c>
      <c r="T1122" s="2">
        <v>1283630000000</v>
      </c>
      <c r="U1122">
        <v>2019588002</v>
      </c>
      <c r="V1122" s="3" t="b">
        <f t="shared" si="363"/>
        <v>1</v>
      </c>
      <c r="W1122" s="3" t="b">
        <f t="shared" si="364"/>
        <v>0</v>
      </c>
      <c r="X1122" s="3" t="b">
        <f t="shared" si="365"/>
        <v>0</v>
      </c>
      <c r="Y1122" s="3" t="b">
        <f t="shared" si="366"/>
        <v>0</v>
      </c>
      <c r="Z1122" s="3" t="b">
        <f t="shared" si="367"/>
        <v>0</v>
      </c>
      <c r="AA1122" s="3" t="b">
        <f t="shared" si="368"/>
        <v>0</v>
      </c>
      <c r="AB1122">
        <v>881414082.5</v>
      </c>
      <c r="AC1122">
        <v>-151027517.80000001</v>
      </c>
      <c r="AD1122">
        <v>-615196278.20000005</v>
      </c>
      <c r="AE1122">
        <v>3256904052</v>
      </c>
      <c r="AF1122">
        <v>15426031.050000001</v>
      </c>
      <c r="AG1122" s="3" t="b">
        <f t="shared" si="369"/>
        <v>1</v>
      </c>
      <c r="AH1122" s="3" t="b">
        <f t="shared" si="370"/>
        <v>0</v>
      </c>
      <c r="AI1122" s="3" t="b">
        <f t="shared" si="371"/>
        <v>0</v>
      </c>
      <c r="AJ1122" s="3" t="b">
        <f t="shared" si="372"/>
        <v>0</v>
      </c>
      <c r="AK1122" s="3" t="b">
        <f t="shared" si="373"/>
        <v>0</v>
      </c>
      <c r="AL1122" s="3" t="b">
        <f t="shared" si="374"/>
        <v>0</v>
      </c>
      <c r="AM1122" s="3" t="b">
        <f t="shared" si="375"/>
        <v>0</v>
      </c>
      <c r="AN1122" s="3" t="b">
        <f t="shared" si="376"/>
        <v>0</v>
      </c>
      <c r="AO1122" s="3" t="b">
        <f t="shared" si="377"/>
        <v>0</v>
      </c>
      <c r="AP1122">
        <v>7699074.8969999999</v>
      </c>
      <c r="AQ1122">
        <v>-5088626.068</v>
      </c>
      <c r="AR1122">
        <v>-4469678.1430000002</v>
      </c>
      <c r="AS1122">
        <v>54.960629050000001</v>
      </c>
      <c r="AT1122">
        <v>28.343132499999999</v>
      </c>
      <c r="AU1122">
        <v>106.4830888</v>
      </c>
      <c r="AV1122">
        <v>15.827115450000001</v>
      </c>
      <c r="AW1122">
        <v>8.2564202120000001</v>
      </c>
      <c r="AX1122">
        <v>-3.8558204759999999</v>
      </c>
      <c r="AY1122">
        <v>-3.1687673429999998</v>
      </c>
      <c r="AZ1122">
        <v>24.139893000000001</v>
      </c>
      <c r="BA1122">
        <v>0</v>
      </c>
      <c r="BB1122">
        <v>4.8612006579999996</v>
      </c>
      <c r="BC1122">
        <v>4.9827966549999996</v>
      </c>
      <c r="BD1122">
        <v>0.97559683699999999</v>
      </c>
      <c r="BE1122">
        <v>49.382385059999997</v>
      </c>
      <c r="BF1122">
        <v>10.7489977</v>
      </c>
      <c r="BG1122">
        <v>6.0979836570000003</v>
      </c>
      <c r="BH1122">
        <v>3.4033356299999999</v>
      </c>
      <c r="BI1122">
        <v>-0.88003991299999995</v>
      </c>
      <c r="BJ1122">
        <v>-0.82105901400000003</v>
      </c>
      <c r="BK1122">
        <v>12.6</v>
      </c>
      <c r="BL1122">
        <v>12.94</v>
      </c>
      <c r="BM1122">
        <v>11.35</v>
      </c>
      <c r="BN1122">
        <v>11.35</v>
      </c>
      <c r="BO1122">
        <v>-1.84</v>
      </c>
      <c r="BP1122">
        <v>-13.94996209</v>
      </c>
      <c r="BQ1122">
        <v>-1.4550000000000001</v>
      </c>
      <c r="BR1122">
        <v>-1.367</v>
      </c>
      <c r="BS1122">
        <v>-0.314</v>
      </c>
      <c r="BT1122">
        <v>-8.8969739000000006E-2</v>
      </c>
      <c r="BU1122">
        <v>29.73933297</v>
      </c>
      <c r="BV1122">
        <v>-21.800945280000001</v>
      </c>
      <c r="BW1122">
        <v>-17.239334450000001</v>
      </c>
      <c r="BX1122">
        <v>-16.19668055</v>
      </c>
      <c r="BY1122">
        <v>-3.720378706</v>
      </c>
      <c r="BZ1122">
        <v>-2.0943065079999998</v>
      </c>
      <c r="CA1122" t="s">
        <v>61</v>
      </c>
      <c r="CB1122">
        <v>0.97381283100000005</v>
      </c>
      <c r="CC1122">
        <v>1</v>
      </c>
    </row>
    <row r="1123" spans="1:81" x14ac:dyDescent="0.25">
      <c r="A1123">
        <v>2763</v>
      </c>
      <c r="B1123" s="1">
        <v>42970</v>
      </c>
      <c r="C1123">
        <v>2444.8798830000001</v>
      </c>
      <c r="D1123">
        <v>2448.9099120000001</v>
      </c>
      <c r="E1123">
        <v>2441.419922</v>
      </c>
      <c r="F1123">
        <v>2444.040039</v>
      </c>
      <c r="G1123">
        <v>2444.040039</v>
      </c>
      <c r="H1123">
        <v>2785290000</v>
      </c>
      <c r="I1123" s="2">
        <v>772418000000</v>
      </c>
      <c r="J1123">
        <v>-3900000</v>
      </c>
      <c r="K1123" s="3" t="b">
        <f t="shared" si="357"/>
        <v>0</v>
      </c>
      <c r="L1123" s="3" t="b">
        <f t="shared" si="358"/>
        <v>0</v>
      </c>
      <c r="M1123" s="3" t="b">
        <f t="shared" si="359"/>
        <v>0</v>
      </c>
      <c r="N1123" s="3" t="b">
        <f t="shared" si="360"/>
        <v>1</v>
      </c>
      <c r="O1123" s="3" t="b">
        <f t="shared" si="361"/>
        <v>0</v>
      </c>
      <c r="P1123" s="3" t="b">
        <f t="shared" si="362"/>
        <v>0</v>
      </c>
      <c r="Q1123">
        <v>1111854000</v>
      </c>
      <c r="R1123">
        <v>429498000</v>
      </c>
      <c r="S1123">
        <v>4207454.5449999999</v>
      </c>
      <c r="T1123" s="2">
        <v>1282790000000</v>
      </c>
      <c r="U1123">
        <v>672944383.5</v>
      </c>
      <c r="V1123" s="3" t="b">
        <f t="shared" si="363"/>
        <v>1</v>
      </c>
      <c r="W1123" s="3" t="b">
        <f t="shared" si="364"/>
        <v>0</v>
      </c>
      <c r="X1123" s="3" t="b">
        <f t="shared" si="365"/>
        <v>0</v>
      </c>
      <c r="Y1123" s="3" t="b">
        <f t="shared" si="366"/>
        <v>0</v>
      </c>
      <c r="Z1123" s="3" t="b">
        <f t="shared" si="367"/>
        <v>0</v>
      </c>
      <c r="AA1123" s="3" t="b">
        <f t="shared" si="368"/>
        <v>0</v>
      </c>
      <c r="AB1123">
        <v>1179019081</v>
      </c>
      <c r="AC1123">
        <v>700426108.29999995</v>
      </c>
      <c r="AD1123">
        <v>-369458186.80000001</v>
      </c>
      <c r="AE1123">
        <v>3247284794</v>
      </c>
      <c r="AF1123">
        <v>8995579.6740000006</v>
      </c>
      <c r="AG1123" s="3" t="b">
        <f t="shared" si="369"/>
        <v>1</v>
      </c>
      <c r="AH1123" s="3" t="b">
        <f t="shared" si="370"/>
        <v>0</v>
      </c>
      <c r="AI1123" s="3" t="b">
        <f t="shared" si="371"/>
        <v>0</v>
      </c>
      <c r="AJ1123" s="3" t="b">
        <f t="shared" si="372"/>
        <v>0</v>
      </c>
      <c r="AK1123" s="3" t="b">
        <f t="shared" si="373"/>
        <v>0</v>
      </c>
      <c r="AL1123" s="3" t="b">
        <f t="shared" si="374"/>
        <v>0</v>
      </c>
      <c r="AM1123" s="3" t="b">
        <f t="shared" si="375"/>
        <v>0</v>
      </c>
      <c r="AN1123" s="3" t="b">
        <f t="shared" si="376"/>
        <v>0</v>
      </c>
      <c r="AO1123" s="3" t="b">
        <f t="shared" si="377"/>
        <v>0</v>
      </c>
      <c r="AP1123">
        <v>9130883.0480000004</v>
      </c>
      <c r="AQ1123">
        <v>6077961.6129999999</v>
      </c>
      <c r="AR1123">
        <v>-2302952.426</v>
      </c>
      <c r="AS1123">
        <v>45.015866240000001</v>
      </c>
      <c r="AT1123">
        <v>-9.9447628179999992</v>
      </c>
      <c r="AU1123">
        <v>-18.094339510000001</v>
      </c>
      <c r="AV1123">
        <v>9.1991848409999992</v>
      </c>
      <c r="AW1123">
        <v>9.3471536739999994</v>
      </c>
      <c r="AX1123">
        <v>6.4600107739999997</v>
      </c>
      <c r="AY1123">
        <v>-1.5073554650000001</v>
      </c>
      <c r="AZ1123">
        <v>0</v>
      </c>
      <c r="BA1123">
        <v>8.4699709999999993</v>
      </c>
      <c r="BB1123">
        <v>4.5139720399999996</v>
      </c>
      <c r="BC1123">
        <v>5.2318805370000003</v>
      </c>
      <c r="BD1123">
        <v>0.86278193999999997</v>
      </c>
      <c r="BE1123">
        <v>46.316851239999998</v>
      </c>
      <c r="BF1123">
        <v>-3.0655338190000001</v>
      </c>
      <c r="BG1123">
        <v>3.841731942</v>
      </c>
      <c r="BH1123">
        <v>3.8140298189999999</v>
      </c>
      <c r="BI1123">
        <v>2.7789157470000001</v>
      </c>
      <c r="BJ1123">
        <v>6.1635019999999999E-2</v>
      </c>
      <c r="BK1123">
        <v>11.51</v>
      </c>
      <c r="BL1123">
        <v>12.59</v>
      </c>
      <c r="BM1123">
        <v>11.39</v>
      </c>
      <c r="BN1123">
        <v>12.25</v>
      </c>
      <c r="BO1123">
        <v>0.9</v>
      </c>
      <c r="BP1123">
        <v>7.9295154190000003</v>
      </c>
      <c r="BQ1123">
        <v>-0.47</v>
      </c>
      <c r="BR1123">
        <v>-0.78700000000000003</v>
      </c>
      <c r="BS1123">
        <v>-0.95099999999999996</v>
      </c>
      <c r="BT1123">
        <v>-0.29369702399999997</v>
      </c>
      <c r="BU1123">
        <v>40.402838809999999</v>
      </c>
      <c r="BV1123">
        <v>10.66350585</v>
      </c>
      <c r="BW1123">
        <v>-5.5687197189999997</v>
      </c>
      <c r="BX1123">
        <v>-9.3246434449999995</v>
      </c>
      <c r="BY1123">
        <v>-11.26777118</v>
      </c>
      <c r="BZ1123">
        <v>-4.1844633279999996</v>
      </c>
      <c r="CA1123" t="s">
        <v>60</v>
      </c>
      <c r="CB1123">
        <v>-0.17270780999999999</v>
      </c>
      <c r="CC1123">
        <v>1</v>
      </c>
    </row>
    <row r="1124" spans="1:81" x14ac:dyDescent="0.25">
      <c r="A1124">
        <v>2764</v>
      </c>
      <c r="B1124" s="1">
        <v>42971</v>
      </c>
      <c r="C1124">
        <v>2447.9099120000001</v>
      </c>
      <c r="D1124">
        <v>2450.389893</v>
      </c>
      <c r="E1124">
        <v>2436.1899410000001</v>
      </c>
      <c r="F1124">
        <v>2438.969971</v>
      </c>
      <c r="G1124">
        <v>2438.969971</v>
      </c>
      <c r="H1124">
        <v>2846590000</v>
      </c>
      <c r="I1124" s="2">
        <v>769571000000</v>
      </c>
      <c r="J1124">
        <v>-2815940000</v>
      </c>
      <c r="K1124" s="3" t="b">
        <f t="shared" si="357"/>
        <v>0</v>
      </c>
      <c r="L1124" s="3" t="b">
        <f t="shared" si="358"/>
        <v>0</v>
      </c>
      <c r="M1124" s="3" t="b">
        <f t="shared" si="359"/>
        <v>0</v>
      </c>
      <c r="N1124" s="3" t="b">
        <f t="shared" si="360"/>
        <v>1</v>
      </c>
      <c r="O1124" s="3" t="b">
        <f t="shared" si="361"/>
        <v>0</v>
      </c>
      <c r="P1124" s="3" t="b">
        <f t="shared" si="362"/>
        <v>0</v>
      </c>
      <c r="Q1124">
        <v>-1134846000</v>
      </c>
      <c r="R1124">
        <v>-14028000</v>
      </c>
      <c r="S1124">
        <v>-393551151.5</v>
      </c>
      <c r="T1124" s="2">
        <v>1281060000000</v>
      </c>
      <c r="U1124">
        <v>-1284303440</v>
      </c>
      <c r="V1124" s="3" t="b">
        <f t="shared" si="363"/>
        <v>0</v>
      </c>
      <c r="W1124" s="3" t="b">
        <f t="shared" si="364"/>
        <v>0</v>
      </c>
      <c r="X1124" s="3" t="b">
        <f t="shared" si="365"/>
        <v>0</v>
      </c>
      <c r="Y1124" s="3" t="b">
        <f t="shared" si="366"/>
        <v>1</v>
      </c>
      <c r="Z1124" s="3" t="b">
        <f t="shared" si="367"/>
        <v>0</v>
      </c>
      <c r="AA1124" s="3" t="b">
        <f t="shared" si="368"/>
        <v>0</v>
      </c>
      <c r="AB1124">
        <v>-199492836.80000001</v>
      </c>
      <c r="AC1124">
        <v>428702701.39999998</v>
      </c>
      <c r="AD1124">
        <v>-384036547.80000001</v>
      </c>
      <c r="AE1124">
        <v>3241379651</v>
      </c>
      <c r="AF1124">
        <v>-7762200.0779999997</v>
      </c>
      <c r="AG1124" s="3" t="b">
        <f t="shared" si="369"/>
        <v>0</v>
      </c>
      <c r="AH1124" s="3" t="b">
        <f t="shared" si="370"/>
        <v>0</v>
      </c>
      <c r="AI1124" s="3" t="b">
        <f t="shared" si="371"/>
        <v>0</v>
      </c>
      <c r="AJ1124" s="3" t="b">
        <f t="shared" si="372"/>
        <v>1</v>
      </c>
      <c r="AK1124" s="3" t="b">
        <f t="shared" si="373"/>
        <v>0</v>
      </c>
      <c r="AL1124" s="3" t="b">
        <f t="shared" si="374"/>
        <v>0</v>
      </c>
      <c r="AM1124" s="3" t="b">
        <f t="shared" si="375"/>
        <v>1</v>
      </c>
      <c r="AN1124" s="3" t="b">
        <f t="shared" si="376"/>
        <v>0</v>
      </c>
      <c r="AO1124" s="3" t="b">
        <f t="shared" si="377"/>
        <v>0</v>
      </c>
      <c r="AP1124">
        <v>2663879.2760000001</v>
      </c>
      <c r="AQ1124">
        <v>4864648.3250000002</v>
      </c>
      <c r="AR1124">
        <v>-3336274.199</v>
      </c>
      <c r="AS1124">
        <v>37.597640480000003</v>
      </c>
      <c r="AT1124">
        <v>-7.418225756</v>
      </c>
      <c r="AU1124">
        <v>-16.47913586</v>
      </c>
      <c r="AV1124">
        <v>-8.6814942869999996</v>
      </c>
      <c r="AW1124">
        <v>2.299566896</v>
      </c>
      <c r="AX1124">
        <v>4.6980854330000001</v>
      </c>
      <c r="AY1124">
        <v>-2.626926804</v>
      </c>
      <c r="AZ1124">
        <v>0</v>
      </c>
      <c r="BA1124">
        <v>5.070068</v>
      </c>
      <c r="BB1124">
        <v>4.1915454649999999</v>
      </c>
      <c r="BC1124">
        <v>5.2203224979999998</v>
      </c>
      <c r="BD1124">
        <v>0.80292845300000004</v>
      </c>
      <c r="BE1124">
        <v>44.534681970000001</v>
      </c>
      <c r="BF1124">
        <v>-1.7821692650000001</v>
      </c>
      <c r="BG1124">
        <v>-2.423851542</v>
      </c>
      <c r="BH1124">
        <v>1.4638350040000001</v>
      </c>
      <c r="BI1124">
        <v>2.2379992350000002</v>
      </c>
      <c r="BJ1124">
        <v>-0.39565582700000002</v>
      </c>
      <c r="BK1124">
        <v>12.06</v>
      </c>
      <c r="BL1124">
        <v>12.83</v>
      </c>
      <c r="BM1124">
        <v>11.55</v>
      </c>
      <c r="BN1124">
        <v>12.23</v>
      </c>
      <c r="BO1124">
        <v>-0.02</v>
      </c>
      <c r="BP1124">
        <v>-0.163265306</v>
      </c>
      <c r="BQ1124">
        <v>0.44</v>
      </c>
      <c r="BR1124">
        <v>-0.19800000000000001</v>
      </c>
      <c r="BS1124">
        <v>-0.5</v>
      </c>
      <c r="BT1124">
        <v>-0.18466666700000001</v>
      </c>
      <c r="BU1124">
        <v>40.165872020000002</v>
      </c>
      <c r="BV1124">
        <v>-0.23696679700000001</v>
      </c>
      <c r="BW1124">
        <v>5.2132695240000002</v>
      </c>
      <c r="BX1124">
        <v>-2.3459712860000002</v>
      </c>
      <c r="BY1124">
        <v>-5.9241699140000001</v>
      </c>
      <c r="BZ1124">
        <v>-2.1879934219999999</v>
      </c>
      <c r="CA1124" t="s">
        <v>60</v>
      </c>
      <c r="CB1124">
        <v>-0.384683004</v>
      </c>
      <c r="CC1124">
        <v>1</v>
      </c>
    </row>
    <row r="1125" spans="1:81" x14ac:dyDescent="0.25">
      <c r="A1125">
        <v>2765</v>
      </c>
      <c r="B1125" s="1">
        <v>42972</v>
      </c>
      <c r="C1125">
        <v>2444.719971</v>
      </c>
      <c r="D1125">
        <v>2453.959961</v>
      </c>
      <c r="E1125">
        <v>2442.219971</v>
      </c>
      <c r="F1125">
        <v>2443.0500489999999</v>
      </c>
      <c r="G1125">
        <v>2443.0500489999999</v>
      </c>
      <c r="H1125">
        <v>2588780000</v>
      </c>
      <c r="I1125" s="2">
        <v>772160000000</v>
      </c>
      <c r="J1125">
        <v>-128905000</v>
      </c>
      <c r="K1125" s="3" t="b">
        <f t="shared" si="357"/>
        <v>0</v>
      </c>
      <c r="L1125" s="3" t="b">
        <f t="shared" si="358"/>
        <v>0</v>
      </c>
      <c r="M1125" s="3" t="b">
        <f t="shared" si="359"/>
        <v>0</v>
      </c>
      <c r="N1125" s="3" t="b">
        <f t="shared" si="360"/>
        <v>1</v>
      </c>
      <c r="O1125" s="3" t="b">
        <f t="shared" si="361"/>
        <v>0</v>
      </c>
      <c r="P1125" s="3" t="b">
        <f t="shared" si="362"/>
        <v>0</v>
      </c>
      <c r="Q1125">
        <v>-1197589000</v>
      </c>
      <c r="R1125">
        <v>-616310000</v>
      </c>
      <c r="S1125">
        <v>-432150545.5</v>
      </c>
      <c r="T1125" s="2">
        <v>1278840000000</v>
      </c>
      <c r="U1125">
        <v>-1977346815</v>
      </c>
      <c r="V1125" s="3" t="b">
        <f t="shared" si="363"/>
        <v>0</v>
      </c>
      <c r="W1125" s="3" t="b">
        <f t="shared" si="364"/>
        <v>0</v>
      </c>
      <c r="X1125" s="3" t="b">
        <f t="shared" si="365"/>
        <v>0</v>
      </c>
      <c r="Y1125" s="3" t="b">
        <f t="shared" si="366"/>
        <v>1</v>
      </c>
      <c r="Z1125" s="3" t="b">
        <f t="shared" si="367"/>
        <v>0</v>
      </c>
      <c r="AA1125" s="3" t="b">
        <f t="shared" si="368"/>
        <v>0</v>
      </c>
      <c r="AB1125">
        <v>-1610591374</v>
      </c>
      <c r="AC1125">
        <v>-778621660.5</v>
      </c>
      <c r="AD1125">
        <v>-541656661.29999995</v>
      </c>
      <c r="AE1125">
        <v>3245710342</v>
      </c>
      <c r="AF1125">
        <v>-787225.98360000004</v>
      </c>
      <c r="AG1125" s="3" t="b">
        <f t="shared" si="369"/>
        <v>0</v>
      </c>
      <c r="AH1125" s="3" t="b">
        <f t="shared" si="370"/>
        <v>0</v>
      </c>
      <c r="AI1125" s="3" t="b">
        <f t="shared" si="371"/>
        <v>0</v>
      </c>
      <c r="AJ1125" s="3" t="b">
        <f t="shared" si="372"/>
        <v>1</v>
      </c>
      <c r="AK1125" s="3" t="b">
        <f t="shared" si="373"/>
        <v>0</v>
      </c>
      <c r="AL1125" s="3" t="b">
        <f t="shared" si="374"/>
        <v>0</v>
      </c>
      <c r="AM1125" s="3" t="b">
        <f t="shared" si="375"/>
        <v>1</v>
      </c>
      <c r="AN1125" s="3" t="b">
        <f t="shared" si="376"/>
        <v>0</v>
      </c>
      <c r="AO1125" s="3" t="b">
        <f t="shared" si="377"/>
        <v>0</v>
      </c>
      <c r="AP1125">
        <v>-3948627.1239999998</v>
      </c>
      <c r="AQ1125">
        <v>1730901.4609999999</v>
      </c>
      <c r="AR1125">
        <v>-3812144.5929999999</v>
      </c>
      <c r="AS1125">
        <v>42.503339480000001</v>
      </c>
      <c r="AT1125">
        <v>4.9056989980000001</v>
      </c>
      <c r="AU1125">
        <v>13.047890600000001</v>
      </c>
      <c r="AV1125">
        <v>-1.256263379</v>
      </c>
      <c r="AW1125">
        <v>-4.4790094480000002</v>
      </c>
      <c r="AX1125">
        <v>1.440869728</v>
      </c>
      <c r="AY1125">
        <v>-3.2285263340000001</v>
      </c>
      <c r="AZ1125">
        <v>4.0800780000000003</v>
      </c>
      <c r="BA1125">
        <v>0</v>
      </c>
      <c r="BB1125">
        <v>4.1835835039999996</v>
      </c>
      <c r="BC1125">
        <v>4.8474423199999999</v>
      </c>
      <c r="BD1125">
        <v>0.86304967200000005</v>
      </c>
      <c r="BE1125">
        <v>46.324565839999998</v>
      </c>
      <c r="BF1125">
        <v>1.789883866</v>
      </c>
      <c r="BG1125">
        <v>3.857301E-3</v>
      </c>
      <c r="BH1125">
        <v>-1.0955626919999999</v>
      </c>
      <c r="BI1125">
        <v>1.0534653890000001</v>
      </c>
      <c r="BJ1125">
        <v>-0.70214375200000001</v>
      </c>
      <c r="BK1125">
        <v>12.2</v>
      </c>
      <c r="BL1125">
        <v>12.45</v>
      </c>
      <c r="BM1125">
        <v>11.1</v>
      </c>
      <c r="BN1125">
        <v>11.28</v>
      </c>
      <c r="BO1125">
        <v>-0.95</v>
      </c>
      <c r="BP1125">
        <v>-7.7677841369999996</v>
      </c>
      <c r="BQ1125">
        <v>-0.48499999999999999</v>
      </c>
      <c r="BR1125">
        <v>-2.3E-2</v>
      </c>
      <c r="BS1125">
        <v>-0.29399999999999998</v>
      </c>
      <c r="BT1125">
        <v>-0.116606061</v>
      </c>
      <c r="BU1125">
        <v>28.909949180000002</v>
      </c>
      <c r="BV1125">
        <v>-11.25592284</v>
      </c>
      <c r="BW1125">
        <v>-5.7464448170000004</v>
      </c>
      <c r="BX1125">
        <v>-0.27251181600000002</v>
      </c>
      <c r="BY1125">
        <v>-3.4834119100000001</v>
      </c>
      <c r="BZ1125">
        <v>-1.3815882319999999</v>
      </c>
      <c r="CA1125" t="s">
        <v>60</v>
      </c>
      <c r="CB1125">
        <v>-6.9637376000000001E-2</v>
      </c>
      <c r="CC1125">
        <v>1</v>
      </c>
    </row>
    <row r="1126" spans="1:81" x14ac:dyDescent="0.25">
      <c r="A1126">
        <v>2766</v>
      </c>
      <c r="B1126" s="1">
        <v>42975</v>
      </c>
      <c r="C1126">
        <v>2447.3500979999999</v>
      </c>
      <c r="D1126">
        <v>2449.1201169999999</v>
      </c>
      <c r="E1126">
        <v>2439.030029</v>
      </c>
      <c r="F1126">
        <v>2444.23999</v>
      </c>
      <c r="G1126">
        <v>2444.23999</v>
      </c>
      <c r="H1126">
        <v>2677700000</v>
      </c>
      <c r="I1126" s="2">
        <v>774838000000</v>
      </c>
      <c r="J1126">
        <v>2633240000</v>
      </c>
      <c r="K1126" s="3" t="b">
        <f t="shared" si="357"/>
        <v>1</v>
      </c>
      <c r="L1126" s="3" t="b">
        <f t="shared" si="358"/>
        <v>0</v>
      </c>
      <c r="M1126" s="3" t="b">
        <f t="shared" si="359"/>
        <v>0</v>
      </c>
      <c r="N1126" s="3" t="b">
        <f t="shared" si="360"/>
        <v>0</v>
      </c>
      <c r="O1126" s="3" t="b">
        <f t="shared" si="361"/>
        <v>0</v>
      </c>
      <c r="P1126" s="3" t="b">
        <f t="shared" si="362"/>
        <v>0</v>
      </c>
      <c r="Q1126">
        <v>984845000</v>
      </c>
      <c r="R1126">
        <v>-98861000</v>
      </c>
      <c r="S1126">
        <v>-122309515.2</v>
      </c>
      <c r="T1126" s="2">
        <v>1278920000000</v>
      </c>
      <c r="U1126">
        <v>-1067584318</v>
      </c>
      <c r="V1126" s="3" t="b">
        <f t="shared" si="363"/>
        <v>0</v>
      </c>
      <c r="W1126" s="3" t="b">
        <f t="shared" si="364"/>
        <v>0</v>
      </c>
      <c r="X1126" s="3" t="b">
        <f t="shared" si="365"/>
        <v>0</v>
      </c>
      <c r="Y1126" s="3" t="b">
        <f t="shared" si="366"/>
        <v>1</v>
      </c>
      <c r="Z1126" s="3" t="b">
        <f t="shared" si="367"/>
        <v>0</v>
      </c>
      <c r="AA1126" s="3" t="b">
        <f t="shared" si="368"/>
        <v>0</v>
      </c>
      <c r="AB1126">
        <v>-1382418732</v>
      </c>
      <c r="AC1126">
        <v>-1336224466</v>
      </c>
      <c r="AD1126">
        <v>-513192414.5</v>
      </c>
      <c r="AE1126">
        <v>3247014574</v>
      </c>
      <c r="AF1126">
        <v>2817461.497</v>
      </c>
      <c r="AG1126" s="3" t="b">
        <f t="shared" si="369"/>
        <v>1</v>
      </c>
      <c r="AH1126" s="3" t="b">
        <f t="shared" si="370"/>
        <v>0</v>
      </c>
      <c r="AI1126" s="3" t="b">
        <f t="shared" si="371"/>
        <v>0</v>
      </c>
      <c r="AJ1126" s="3" t="b">
        <f t="shared" si="372"/>
        <v>0</v>
      </c>
      <c r="AK1126" s="3" t="b">
        <f t="shared" si="373"/>
        <v>0</v>
      </c>
      <c r="AL1126" s="3" t="b">
        <f t="shared" si="374"/>
        <v>0</v>
      </c>
      <c r="AM1126" s="3" t="b">
        <f t="shared" si="375"/>
        <v>0</v>
      </c>
      <c r="AN1126" s="3" t="b">
        <f t="shared" si="376"/>
        <v>0</v>
      </c>
      <c r="AO1126" s="3" t="b">
        <f t="shared" si="377"/>
        <v>0</v>
      </c>
      <c r="AP1126">
        <v>352003.18810000003</v>
      </c>
      <c r="AQ1126">
        <v>-2135340.6290000002</v>
      </c>
      <c r="AR1126">
        <v>-2278060.0159999998</v>
      </c>
      <c r="AS1126">
        <v>43.934070060000003</v>
      </c>
      <c r="AT1126">
        <v>1.430730582</v>
      </c>
      <c r="AU1126">
        <v>3.366160399</v>
      </c>
      <c r="AV1126">
        <v>3.1682147899999999</v>
      </c>
      <c r="AW1126">
        <v>0.16603104699999999</v>
      </c>
      <c r="AX1126">
        <v>-2.4565644739999999</v>
      </c>
      <c r="AY1126">
        <v>-1.8410446309999999</v>
      </c>
      <c r="AZ1126">
        <v>1.1899409999999999</v>
      </c>
      <c r="BA1126">
        <v>0</v>
      </c>
      <c r="BB1126">
        <v>3.969751896</v>
      </c>
      <c r="BC1126">
        <v>4.5011964400000002</v>
      </c>
      <c r="BD1126">
        <v>0.88193260399999995</v>
      </c>
      <c r="BE1126">
        <v>46.86313431</v>
      </c>
      <c r="BF1126">
        <v>0.53856847200000002</v>
      </c>
      <c r="BG1126">
        <v>1.164226169</v>
      </c>
      <c r="BH1126">
        <v>0.34287330900000001</v>
      </c>
      <c r="BI1126">
        <v>-0.50307868899999997</v>
      </c>
      <c r="BJ1126">
        <v>-0.197488845</v>
      </c>
      <c r="BK1126">
        <v>12.09</v>
      </c>
      <c r="BL1126">
        <v>12.11</v>
      </c>
      <c r="BM1126">
        <v>11.23</v>
      </c>
      <c r="BN1126">
        <v>11.32</v>
      </c>
      <c r="BO1126">
        <v>0.04</v>
      </c>
      <c r="BP1126">
        <v>0.35460992899999999</v>
      </c>
      <c r="BQ1126">
        <v>-0.45500000000000002</v>
      </c>
      <c r="BR1126">
        <v>-0.374</v>
      </c>
      <c r="BS1126">
        <v>-0.10299999999999999</v>
      </c>
      <c r="BT1126">
        <v>-0.20709090899999999</v>
      </c>
      <c r="BU1126">
        <v>29.38388277</v>
      </c>
      <c r="BV1126">
        <v>0.47393359299999999</v>
      </c>
      <c r="BW1126">
        <v>-5.390994622</v>
      </c>
      <c r="BX1126">
        <v>-4.4312790959999999</v>
      </c>
      <c r="BY1126">
        <v>-1.220379002</v>
      </c>
      <c r="BZ1126">
        <v>-2.4536834660000002</v>
      </c>
      <c r="CA1126" t="s">
        <v>60</v>
      </c>
      <c r="CB1126">
        <v>1.3182601E-2</v>
      </c>
      <c r="CC1126">
        <v>1</v>
      </c>
    </row>
    <row r="1127" spans="1:81" x14ac:dyDescent="0.25">
      <c r="A1127">
        <v>2767</v>
      </c>
      <c r="B1127" s="1">
        <v>42976</v>
      </c>
      <c r="C1127">
        <v>2431.9399410000001</v>
      </c>
      <c r="D1127">
        <v>2449.1899410000001</v>
      </c>
      <c r="E1127">
        <v>2428.1999510000001</v>
      </c>
      <c r="F1127">
        <v>2446.3000489999999</v>
      </c>
      <c r="G1127">
        <v>2446.3000489999999</v>
      </c>
      <c r="H1127">
        <v>2737580000</v>
      </c>
      <c r="I1127" s="2">
        <v>777575000000</v>
      </c>
      <c r="J1127">
        <v>2707640000</v>
      </c>
      <c r="K1127" s="3" t="b">
        <f t="shared" si="357"/>
        <v>1</v>
      </c>
      <c r="L1127" s="3" t="b">
        <f t="shared" si="358"/>
        <v>0</v>
      </c>
      <c r="M1127" s="3" t="b">
        <f t="shared" si="359"/>
        <v>0</v>
      </c>
      <c r="N1127" s="3" t="b">
        <f t="shared" si="360"/>
        <v>0</v>
      </c>
      <c r="O1127" s="3" t="b">
        <f t="shared" si="361"/>
        <v>0</v>
      </c>
      <c r="P1127" s="3" t="b">
        <f t="shared" si="362"/>
        <v>0</v>
      </c>
      <c r="Q1127">
        <v>2668988000</v>
      </c>
      <c r="R1127">
        <v>1558142000</v>
      </c>
      <c r="S1127">
        <v>158617212.09999999</v>
      </c>
      <c r="T1127" s="2">
        <v>1280910000000</v>
      </c>
      <c r="U1127">
        <v>1035646817</v>
      </c>
      <c r="V1127" s="3" t="b">
        <f t="shared" si="363"/>
        <v>1</v>
      </c>
      <c r="W1127" s="3" t="b">
        <f t="shared" si="364"/>
        <v>0</v>
      </c>
      <c r="X1127" s="3" t="b">
        <f t="shared" si="365"/>
        <v>0</v>
      </c>
      <c r="Y1127" s="3" t="b">
        <f t="shared" si="366"/>
        <v>0</v>
      </c>
      <c r="Z1127" s="3" t="b">
        <f t="shared" si="367"/>
        <v>0</v>
      </c>
      <c r="AA1127" s="3" t="b">
        <f t="shared" si="368"/>
        <v>0</v>
      </c>
      <c r="AB1127">
        <v>-36668720.450000003</v>
      </c>
      <c r="AC1127">
        <v>-590196862.70000005</v>
      </c>
      <c r="AD1127">
        <v>-329328596.69999999</v>
      </c>
      <c r="AE1127">
        <v>3249321867</v>
      </c>
      <c r="AF1127">
        <v>1805762.39</v>
      </c>
      <c r="AG1127" s="3" t="b">
        <f t="shared" si="369"/>
        <v>1</v>
      </c>
      <c r="AH1127" s="3" t="b">
        <f t="shared" si="370"/>
        <v>0</v>
      </c>
      <c r="AI1127" s="3" t="b">
        <f t="shared" si="371"/>
        <v>0</v>
      </c>
      <c r="AJ1127" s="3" t="b">
        <f t="shared" si="372"/>
        <v>0</v>
      </c>
      <c r="AK1127" s="3" t="b">
        <f t="shared" si="373"/>
        <v>0</v>
      </c>
      <c r="AL1127" s="3" t="b">
        <f t="shared" si="374"/>
        <v>0</v>
      </c>
      <c r="AM1127" s="3" t="b">
        <f t="shared" si="375"/>
        <v>0</v>
      </c>
      <c r="AN1127" s="3" t="b">
        <f t="shared" si="376"/>
        <v>0</v>
      </c>
      <c r="AO1127" s="3" t="b">
        <f t="shared" si="377"/>
        <v>0</v>
      </c>
      <c r="AP1127">
        <v>2513087.8530000001</v>
      </c>
      <c r="AQ1127">
        <v>970906.86199999996</v>
      </c>
      <c r="AR1127">
        <v>-338297.92709999997</v>
      </c>
      <c r="AS1127">
        <v>46.410990689999998</v>
      </c>
      <c r="AT1127">
        <v>2.47692063</v>
      </c>
      <c r="AU1127">
        <v>5.6378128109999999</v>
      </c>
      <c r="AV1127">
        <v>1.9538256060000001</v>
      </c>
      <c r="AW1127">
        <v>2.787078121</v>
      </c>
      <c r="AX1127">
        <v>0.91266784899999998</v>
      </c>
      <c r="AY1127">
        <v>-9.1368816000000005E-2</v>
      </c>
      <c r="AZ1127">
        <v>2.0600589999999999</v>
      </c>
      <c r="BA1127">
        <v>0</v>
      </c>
      <c r="BB1127">
        <v>3.8333452609999998</v>
      </c>
      <c r="BC1127">
        <v>4.1796824089999998</v>
      </c>
      <c r="BD1127">
        <v>0.91713792699999996</v>
      </c>
      <c r="BE1127">
        <v>47.838912069999999</v>
      </c>
      <c r="BF1127">
        <v>0.975777758</v>
      </c>
      <c r="BG1127">
        <v>0.75717311499999995</v>
      </c>
      <c r="BH1127">
        <v>1.045125876</v>
      </c>
      <c r="BI1127">
        <v>0.5372574</v>
      </c>
      <c r="BJ1127">
        <v>0.39228542</v>
      </c>
      <c r="BK1127">
        <v>13.33</v>
      </c>
      <c r="BL1127">
        <v>14.34</v>
      </c>
      <c r="BM1127">
        <v>11.48</v>
      </c>
      <c r="BN1127">
        <v>11.7</v>
      </c>
      <c r="BO1127">
        <v>0.38</v>
      </c>
      <c r="BP1127">
        <v>3.3568904590000002</v>
      </c>
      <c r="BQ1127">
        <v>0.21</v>
      </c>
      <c r="BR1127">
        <v>-0.155</v>
      </c>
      <c r="BS1127">
        <v>-0.20100000000000001</v>
      </c>
      <c r="BT1127">
        <v>-0.28393939400000001</v>
      </c>
      <c r="BU1127">
        <v>33.886251909999999</v>
      </c>
      <c r="BV1127">
        <v>4.5023691350000004</v>
      </c>
      <c r="BW1127">
        <v>2.4881513640000001</v>
      </c>
      <c r="BX1127">
        <v>-1.836492673</v>
      </c>
      <c r="BY1127">
        <v>-2.381516306</v>
      </c>
      <c r="BZ1127">
        <v>-3.36421043</v>
      </c>
      <c r="CA1127" t="s">
        <v>60</v>
      </c>
      <c r="CB1127">
        <v>0.20714500399999999</v>
      </c>
      <c r="CC1127">
        <v>1</v>
      </c>
    </row>
    <row r="1128" spans="1:81" x14ac:dyDescent="0.25">
      <c r="A1128">
        <v>2768</v>
      </c>
      <c r="B1128" s="1">
        <v>42977</v>
      </c>
      <c r="C1128">
        <v>2446.0600589999999</v>
      </c>
      <c r="D1128">
        <v>2460.3100589999999</v>
      </c>
      <c r="E1128">
        <v>2443.7700199999999</v>
      </c>
      <c r="F1128">
        <v>2457.5900879999999</v>
      </c>
      <c r="G1128">
        <v>2457.5900879999999</v>
      </c>
      <c r="H1128">
        <v>2633660000</v>
      </c>
      <c r="I1128" s="2">
        <v>780209000000</v>
      </c>
      <c r="J1128">
        <v>2685620000</v>
      </c>
      <c r="K1128" s="3" t="b">
        <f t="shared" si="357"/>
        <v>1</v>
      </c>
      <c r="L1128" s="3" t="b">
        <f t="shared" si="358"/>
        <v>0</v>
      </c>
      <c r="M1128" s="3" t="b">
        <f t="shared" si="359"/>
        <v>0</v>
      </c>
      <c r="N1128" s="3" t="b">
        <f t="shared" si="360"/>
        <v>0</v>
      </c>
      <c r="O1128" s="3" t="b">
        <f t="shared" si="361"/>
        <v>0</v>
      </c>
      <c r="P1128" s="3" t="b">
        <f t="shared" si="362"/>
        <v>0</v>
      </c>
      <c r="Q1128">
        <v>2688440000</v>
      </c>
      <c r="R1128">
        <v>2669072000</v>
      </c>
      <c r="S1128">
        <v>727584848.5</v>
      </c>
      <c r="T1128" s="2">
        <v>1282670000000</v>
      </c>
      <c r="U1128">
        <v>1875611996</v>
      </c>
      <c r="V1128" s="3" t="b">
        <f t="shared" si="363"/>
        <v>1</v>
      </c>
      <c r="W1128" s="3" t="b">
        <f t="shared" si="364"/>
        <v>0</v>
      </c>
      <c r="X1128" s="3" t="b">
        <f t="shared" si="365"/>
        <v>0</v>
      </c>
      <c r="Y1128" s="3" t="b">
        <f t="shared" si="366"/>
        <v>0</v>
      </c>
      <c r="Z1128" s="3" t="b">
        <f t="shared" si="367"/>
        <v>0</v>
      </c>
      <c r="AA1128" s="3" t="b">
        <f t="shared" si="368"/>
        <v>0</v>
      </c>
      <c r="AB1128">
        <v>1350002781</v>
      </c>
      <c r="AC1128">
        <v>530340434.89999998</v>
      </c>
      <c r="AD1128">
        <v>-43507305.280000001</v>
      </c>
      <c r="AE1128">
        <v>3261476600</v>
      </c>
      <c r="AF1128">
        <v>7231012.7290000003</v>
      </c>
      <c r="AG1128" s="3" t="b">
        <f t="shared" si="369"/>
        <v>1</v>
      </c>
      <c r="AH1128" s="3" t="b">
        <f t="shared" si="370"/>
        <v>0</v>
      </c>
      <c r="AI1128" s="3" t="b">
        <f t="shared" si="371"/>
        <v>0</v>
      </c>
      <c r="AJ1128" s="3" t="b">
        <f t="shared" si="372"/>
        <v>0</v>
      </c>
      <c r="AK1128" s="3" t="b">
        <f t="shared" si="373"/>
        <v>0</v>
      </c>
      <c r="AL1128" s="3" t="b">
        <f t="shared" si="374"/>
        <v>0</v>
      </c>
      <c r="AM1128" s="3" t="b">
        <f t="shared" si="375"/>
        <v>0</v>
      </c>
      <c r="AN1128" s="3" t="b">
        <f t="shared" si="376"/>
        <v>0</v>
      </c>
      <c r="AO1128" s="3" t="b">
        <f t="shared" si="377"/>
        <v>0</v>
      </c>
      <c r="AP1128">
        <v>4960606.5949999997</v>
      </c>
      <c r="AQ1128">
        <v>4380542.1689999998</v>
      </c>
      <c r="AR1128">
        <v>2875198.8790000002</v>
      </c>
      <c r="AS1128">
        <v>57.377054620000003</v>
      </c>
      <c r="AT1128">
        <v>10.966063930000001</v>
      </c>
      <c r="AU1128">
        <v>23.6281617</v>
      </c>
      <c r="AV1128">
        <v>6.7214922789999996</v>
      </c>
      <c r="AW1128">
        <v>4.7098066049999998</v>
      </c>
      <c r="AX1128">
        <v>4.3466479490000003</v>
      </c>
      <c r="AY1128">
        <v>2.8062549209999998</v>
      </c>
      <c r="AZ1128">
        <v>11.290039</v>
      </c>
      <c r="BA1128">
        <v>0</v>
      </c>
      <c r="BB1128">
        <v>4.3659662419999998</v>
      </c>
      <c r="BC1128">
        <v>3.8811336650000001</v>
      </c>
      <c r="BD1128">
        <v>1.12492035</v>
      </c>
      <c r="BE1128">
        <v>52.939412539999999</v>
      </c>
      <c r="BF1128">
        <v>5.1005004669999998</v>
      </c>
      <c r="BG1128">
        <v>3.0381391120000001</v>
      </c>
      <c r="BH1128">
        <v>2.0820317849999999</v>
      </c>
      <c r="BI1128">
        <v>1.832380736</v>
      </c>
      <c r="BJ1128">
        <v>1.4214119730000001</v>
      </c>
      <c r="BK1128">
        <v>11.4</v>
      </c>
      <c r="BL1128">
        <v>11.98</v>
      </c>
      <c r="BM1128">
        <v>10.96</v>
      </c>
      <c r="BN1128">
        <v>11.22</v>
      </c>
      <c r="BO1128">
        <v>-0.48</v>
      </c>
      <c r="BP1128">
        <v>-4.1025641029999997</v>
      </c>
      <c r="BQ1128">
        <v>-0.05</v>
      </c>
      <c r="BR1128">
        <v>0.02</v>
      </c>
      <c r="BS1128">
        <v>-0.16</v>
      </c>
      <c r="BT1128">
        <v>-0.40284848499999998</v>
      </c>
      <c r="BU1128">
        <v>28.199048789999999</v>
      </c>
      <c r="BV1128">
        <v>-5.6872031180000002</v>
      </c>
      <c r="BW1128">
        <v>-0.592416991</v>
      </c>
      <c r="BX1128">
        <v>0.23696679700000001</v>
      </c>
      <c r="BY1128">
        <v>-1.895734373</v>
      </c>
      <c r="BZ1128">
        <v>-4.7730857479999997</v>
      </c>
      <c r="CA1128" t="s">
        <v>61</v>
      </c>
      <c r="CB1128">
        <v>0.62210693299999997</v>
      </c>
      <c r="CC1128">
        <v>1</v>
      </c>
    </row>
    <row r="1129" spans="1:81" x14ac:dyDescent="0.25">
      <c r="A1129">
        <v>2769</v>
      </c>
      <c r="B1129" s="1">
        <v>42978</v>
      </c>
      <c r="C1129">
        <v>2462.6499020000001</v>
      </c>
      <c r="D1129">
        <v>2475.01001</v>
      </c>
      <c r="E1129">
        <v>2462.6499020000001</v>
      </c>
      <c r="F1129">
        <v>2471.6499020000001</v>
      </c>
      <c r="G1129">
        <v>2471.6499020000001</v>
      </c>
      <c r="H1129">
        <v>3348110000</v>
      </c>
      <c r="I1129" s="2">
        <v>783557000000</v>
      </c>
      <c r="J1129">
        <v>2990885000</v>
      </c>
      <c r="K1129" s="3" t="b">
        <f t="shared" si="357"/>
        <v>1</v>
      </c>
      <c r="L1129" s="3" t="b">
        <f t="shared" si="358"/>
        <v>0</v>
      </c>
      <c r="M1129" s="3" t="b">
        <f t="shared" si="359"/>
        <v>0</v>
      </c>
      <c r="N1129" s="3" t="b">
        <f t="shared" si="360"/>
        <v>0</v>
      </c>
      <c r="O1129" s="3" t="b">
        <f t="shared" si="361"/>
        <v>0</v>
      </c>
      <c r="P1129" s="3" t="b">
        <f t="shared" si="362"/>
        <v>0</v>
      </c>
      <c r="Q1129">
        <v>2879171000</v>
      </c>
      <c r="R1129">
        <v>2816534000</v>
      </c>
      <c r="S1129">
        <v>1221024061</v>
      </c>
      <c r="T1129" s="2">
        <v>1284200000000</v>
      </c>
      <c r="U1129">
        <v>1647598602</v>
      </c>
      <c r="V1129" s="3" t="b">
        <f t="shared" si="363"/>
        <v>1</v>
      </c>
      <c r="W1129" s="3" t="b">
        <f t="shared" si="364"/>
        <v>0</v>
      </c>
      <c r="X1129" s="3" t="b">
        <f t="shared" si="365"/>
        <v>0</v>
      </c>
      <c r="Y1129" s="3" t="b">
        <f t="shared" si="366"/>
        <v>0</v>
      </c>
      <c r="Z1129" s="3" t="b">
        <f t="shared" si="367"/>
        <v>0</v>
      </c>
      <c r="AA1129" s="3" t="b">
        <f t="shared" si="368"/>
        <v>0</v>
      </c>
      <c r="AB1129">
        <v>1760434067</v>
      </c>
      <c r="AC1129">
        <v>1448420567</v>
      </c>
      <c r="AD1129">
        <v>137664493.40000001</v>
      </c>
      <c r="AE1129">
        <v>3280631057</v>
      </c>
      <c r="AF1129">
        <v>15654595.07</v>
      </c>
      <c r="AG1129" s="3" t="b">
        <f t="shared" si="369"/>
        <v>1</v>
      </c>
      <c r="AH1129" s="3" t="b">
        <f t="shared" si="370"/>
        <v>0</v>
      </c>
      <c r="AI1129" s="3" t="b">
        <f t="shared" si="371"/>
        <v>0</v>
      </c>
      <c r="AJ1129" s="3" t="b">
        <f t="shared" si="372"/>
        <v>0</v>
      </c>
      <c r="AK1129" s="3" t="b">
        <f t="shared" si="373"/>
        <v>0</v>
      </c>
      <c r="AL1129" s="3" t="b">
        <f t="shared" si="374"/>
        <v>0</v>
      </c>
      <c r="AM1129" s="3" t="b">
        <f t="shared" si="375"/>
        <v>0</v>
      </c>
      <c r="AN1129" s="3" t="b">
        <f t="shared" si="376"/>
        <v>0</v>
      </c>
      <c r="AO1129" s="3" t="b">
        <f t="shared" si="377"/>
        <v>0</v>
      </c>
      <c r="AP1129">
        <v>11300418.07</v>
      </c>
      <c r="AQ1129">
        <v>8430345.5319999997</v>
      </c>
      <c r="AR1129">
        <v>4133948.3149999999</v>
      </c>
      <c r="AS1129">
        <v>75.383970540000007</v>
      </c>
      <c r="AT1129">
        <v>18.006915930000002</v>
      </c>
      <c r="AU1129">
        <v>31.38347907</v>
      </c>
      <c r="AV1129">
        <v>14.486489929999999</v>
      </c>
      <c r="AW1129">
        <v>10.53157654</v>
      </c>
      <c r="AX1129">
        <v>7.920424669</v>
      </c>
      <c r="AY1129">
        <v>3.8965283429999999</v>
      </c>
      <c r="AZ1129">
        <v>14.059813999999999</v>
      </c>
      <c r="BA1129">
        <v>0</v>
      </c>
      <c r="BB1129">
        <v>5.0583839389999996</v>
      </c>
      <c r="BC1129">
        <v>3.6039098319999998</v>
      </c>
      <c r="BD1129">
        <v>1.4035822689999999</v>
      </c>
      <c r="BE1129">
        <v>58.395432810000003</v>
      </c>
      <c r="BF1129">
        <v>5.4560202770000004</v>
      </c>
      <c r="BG1129">
        <v>5.2782603720000001</v>
      </c>
      <c r="BH1129">
        <v>3.9697395969999998</v>
      </c>
      <c r="BI1129">
        <v>3.0218012170000002</v>
      </c>
      <c r="BJ1129">
        <v>1.73778594</v>
      </c>
      <c r="BK1129">
        <v>11.07</v>
      </c>
      <c r="BL1129">
        <v>11.22</v>
      </c>
      <c r="BM1129">
        <v>10.34</v>
      </c>
      <c r="BN1129">
        <v>10.59</v>
      </c>
      <c r="BO1129">
        <v>-0.63</v>
      </c>
      <c r="BP1129">
        <v>-5.6149732620000004</v>
      </c>
      <c r="BQ1129">
        <v>-0.55500000000000005</v>
      </c>
      <c r="BR1129">
        <v>-0.26700000000000002</v>
      </c>
      <c r="BS1129">
        <v>-0.14799999999999999</v>
      </c>
      <c r="BT1129">
        <v>-0.29581818199999999</v>
      </c>
      <c r="BU1129">
        <v>20.734594699999999</v>
      </c>
      <c r="BV1129">
        <v>-7.4644540920000004</v>
      </c>
      <c r="BW1129">
        <v>-6.5758286049999999</v>
      </c>
      <c r="BX1129">
        <v>-3.1635067339999998</v>
      </c>
      <c r="BY1129">
        <v>-1.753554295</v>
      </c>
      <c r="BZ1129">
        <v>-3.5049543459999999</v>
      </c>
      <c r="CA1129" t="s">
        <v>61</v>
      </c>
      <c r="CB1129">
        <v>0.75388859100000005</v>
      </c>
      <c r="CC1129">
        <v>1</v>
      </c>
    </row>
    <row r="1130" spans="1:81" x14ac:dyDescent="0.25">
      <c r="A1130">
        <v>2770</v>
      </c>
      <c r="B1130" s="1">
        <v>42979</v>
      </c>
      <c r="C1130">
        <v>2474.419922</v>
      </c>
      <c r="D1130">
        <v>2480.3798830000001</v>
      </c>
      <c r="E1130">
        <v>2473.8500979999999</v>
      </c>
      <c r="F1130">
        <v>2476.5500489999999</v>
      </c>
      <c r="G1130">
        <v>2476.5500489999999</v>
      </c>
      <c r="H1130">
        <v>2710730000</v>
      </c>
      <c r="I1130" s="2">
        <v>786268000000</v>
      </c>
      <c r="J1130">
        <v>3029420000</v>
      </c>
      <c r="K1130" s="3" t="b">
        <f t="shared" si="357"/>
        <v>1</v>
      </c>
      <c r="L1130" s="3" t="b">
        <f t="shared" si="358"/>
        <v>0</v>
      </c>
      <c r="M1130" s="3" t="b">
        <f t="shared" si="359"/>
        <v>0</v>
      </c>
      <c r="N1130" s="3" t="b">
        <f t="shared" si="360"/>
        <v>0</v>
      </c>
      <c r="O1130" s="3" t="b">
        <f t="shared" si="361"/>
        <v>0</v>
      </c>
      <c r="P1130" s="3" t="b">
        <f t="shared" si="362"/>
        <v>0</v>
      </c>
      <c r="Q1130">
        <v>2942561000</v>
      </c>
      <c r="R1130">
        <v>2884193000</v>
      </c>
      <c r="S1130">
        <v>1507289152</v>
      </c>
      <c r="T1130" s="2">
        <v>1283730000000</v>
      </c>
      <c r="U1130">
        <v>529341946.69999999</v>
      </c>
      <c r="V1130" s="3" t="b">
        <f t="shared" si="363"/>
        <v>1</v>
      </c>
      <c r="W1130" s="3" t="b">
        <f t="shared" si="364"/>
        <v>0</v>
      </c>
      <c r="X1130" s="3" t="b">
        <f t="shared" si="365"/>
        <v>0</v>
      </c>
      <c r="Y1130" s="3" t="b">
        <f t="shared" si="366"/>
        <v>0</v>
      </c>
      <c r="Z1130" s="3" t="b">
        <f t="shared" si="367"/>
        <v>0</v>
      </c>
      <c r="AA1130" s="3" t="b">
        <f t="shared" si="368"/>
        <v>0</v>
      </c>
      <c r="AB1130">
        <v>1000617180</v>
      </c>
      <c r="AC1130">
        <v>1291501298</v>
      </c>
      <c r="AD1130">
        <v>143500707.80000001</v>
      </c>
      <c r="AE1130">
        <v>3286005190</v>
      </c>
      <c r="AF1130">
        <v>12264295.07</v>
      </c>
      <c r="AG1130" s="3" t="b">
        <f t="shared" si="369"/>
        <v>1</v>
      </c>
      <c r="AH1130" s="3" t="b">
        <f t="shared" si="370"/>
        <v>0</v>
      </c>
      <c r="AI1130" s="3" t="b">
        <f t="shared" si="371"/>
        <v>0</v>
      </c>
      <c r="AJ1130" s="3" t="b">
        <f t="shared" si="372"/>
        <v>0</v>
      </c>
      <c r="AK1130" s="3" t="b">
        <f t="shared" si="373"/>
        <v>0</v>
      </c>
      <c r="AL1130" s="3" t="b">
        <f t="shared" si="374"/>
        <v>0</v>
      </c>
      <c r="AM1130" s="3" t="b">
        <f t="shared" si="375"/>
        <v>0</v>
      </c>
      <c r="AN1130" s="3" t="b">
        <f t="shared" si="376"/>
        <v>0</v>
      </c>
      <c r="AO1130" s="3" t="b">
        <f t="shared" si="377"/>
        <v>0</v>
      </c>
      <c r="AP1130">
        <v>12920442.67</v>
      </c>
      <c r="AQ1130">
        <v>10929042.140000001</v>
      </c>
      <c r="AR1130">
        <v>4682320.8729999997</v>
      </c>
      <c r="AS1130">
        <v>81.659767299999999</v>
      </c>
      <c r="AT1130">
        <v>6.2757967529999998</v>
      </c>
      <c r="AU1130">
        <v>8.3251077220000003</v>
      </c>
      <c r="AV1130">
        <v>12.14135634</v>
      </c>
      <c r="AW1130">
        <v>12.37532457</v>
      </c>
      <c r="AX1130">
        <v>10.44243743</v>
      </c>
      <c r="AY1130">
        <v>4.4122457590000002</v>
      </c>
      <c r="AZ1130">
        <v>4.9001469999999996</v>
      </c>
      <c r="BA1130">
        <v>0</v>
      </c>
      <c r="BB1130">
        <v>5.0470813010000004</v>
      </c>
      <c r="BC1130">
        <v>3.346487701</v>
      </c>
      <c r="BD1130">
        <v>1.508172673</v>
      </c>
      <c r="BE1130">
        <v>60.13033669</v>
      </c>
      <c r="BF1130">
        <v>1.7349038720000001</v>
      </c>
      <c r="BG1130">
        <v>3.5954620749999999</v>
      </c>
      <c r="BH1130">
        <v>4.2330294129999997</v>
      </c>
      <c r="BI1130">
        <v>3.7090925490000002</v>
      </c>
      <c r="BJ1130">
        <v>1.8189572329999999</v>
      </c>
      <c r="BK1130">
        <v>10.33</v>
      </c>
      <c r="BL1130">
        <v>10.46</v>
      </c>
      <c r="BM1130">
        <v>10.02</v>
      </c>
      <c r="BN1130">
        <v>10.130000000000001</v>
      </c>
      <c r="BO1130">
        <v>-0.46</v>
      </c>
      <c r="BP1130">
        <v>-4.343720491</v>
      </c>
      <c r="BQ1130">
        <v>-0.54500000000000004</v>
      </c>
      <c r="BR1130">
        <v>-0.53400000000000003</v>
      </c>
      <c r="BS1130">
        <v>-0.34899999999999998</v>
      </c>
      <c r="BT1130">
        <v>-0.239757576</v>
      </c>
      <c r="BU1130">
        <v>15.28435838</v>
      </c>
      <c r="BV1130">
        <v>-5.4502363210000002</v>
      </c>
      <c r="BW1130">
        <v>-6.4573452060000003</v>
      </c>
      <c r="BX1130">
        <v>-6.3270134679999996</v>
      </c>
      <c r="BY1130">
        <v>-4.1350705999999997</v>
      </c>
      <c r="BZ1130">
        <v>-2.8407292339999999</v>
      </c>
      <c r="CA1130" t="s">
        <v>61</v>
      </c>
      <c r="CB1130">
        <v>0.41936463499999999</v>
      </c>
      <c r="CC1130">
        <v>1</v>
      </c>
    </row>
    <row r="1131" spans="1:81" x14ac:dyDescent="0.25">
      <c r="A1131">
        <v>2771</v>
      </c>
      <c r="B1131" s="1">
        <v>42983</v>
      </c>
      <c r="C1131">
        <v>2470.3500979999999</v>
      </c>
      <c r="D1131">
        <v>2471.969971</v>
      </c>
      <c r="E1131">
        <v>2446.5500489999999</v>
      </c>
      <c r="F1131">
        <v>2457.8500979999999</v>
      </c>
      <c r="G1131">
        <v>2457.8500979999999</v>
      </c>
      <c r="H1131">
        <v>3490260000</v>
      </c>
      <c r="I1131" s="2">
        <v>782778000000</v>
      </c>
      <c r="J1131">
        <v>-389765000</v>
      </c>
      <c r="K1131" s="3" t="b">
        <f t="shared" si="357"/>
        <v>0</v>
      </c>
      <c r="L1131" s="3" t="b">
        <f t="shared" si="358"/>
        <v>0</v>
      </c>
      <c r="M1131" s="3" t="b">
        <f t="shared" si="359"/>
        <v>0</v>
      </c>
      <c r="N1131" s="3" t="b">
        <f t="shared" si="360"/>
        <v>1</v>
      </c>
      <c r="O1131" s="3" t="b">
        <f t="shared" si="361"/>
        <v>0</v>
      </c>
      <c r="P1131" s="3" t="b">
        <f t="shared" si="362"/>
        <v>0</v>
      </c>
      <c r="Q1131">
        <v>1041647000</v>
      </c>
      <c r="R1131">
        <v>1646332000</v>
      </c>
      <c r="S1131">
        <v>1587473455</v>
      </c>
      <c r="T1131" s="2">
        <v>1283350000000</v>
      </c>
      <c r="U1131">
        <v>-428112651.10000002</v>
      </c>
      <c r="V1131" s="3" t="b">
        <f t="shared" si="363"/>
        <v>0</v>
      </c>
      <c r="W1131" s="3" t="b">
        <f t="shared" si="364"/>
        <v>0</v>
      </c>
      <c r="X1131" s="3" t="b">
        <f t="shared" si="365"/>
        <v>0</v>
      </c>
      <c r="Y1131" s="3" t="b">
        <f t="shared" si="366"/>
        <v>1</v>
      </c>
      <c r="Z1131" s="3" t="b">
        <f t="shared" si="367"/>
        <v>0</v>
      </c>
      <c r="AA1131" s="3" t="b">
        <f t="shared" si="368"/>
        <v>0</v>
      </c>
      <c r="AB1131">
        <v>154547947.69999999</v>
      </c>
      <c r="AC1131">
        <v>593662769.79999995</v>
      </c>
      <c r="AD1131">
        <v>201750491.59999999</v>
      </c>
      <c r="AE1131">
        <v>3259650911</v>
      </c>
      <c r="AF1131">
        <v>-10490072.970000001</v>
      </c>
      <c r="AG1131" s="3" t="b">
        <f t="shared" si="369"/>
        <v>0</v>
      </c>
      <c r="AH1131" s="3" t="b">
        <f t="shared" si="370"/>
        <v>0</v>
      </c>
      <c r="AI1131" s="3" t="b">
        <f t="shared" si="371"/>
        <v>0</v>
      </c>
      <c r="AJ1131" s="3" t="b">
        <f t="shared" si="372"/>
        <v>1</v>
      </c>
      <c r="AK1131" s="3" t="b">
        <f t="shared" si="373"/>
        <v>0</v>
      </c>
      <c r="AL1131" s="3" t="b">
        <f t="shared" si="374"/>
        <v>0</v>
      </c>
      <c r="AM1131" s="3" t="b">
        <f t="shared" si="375"/>
        <v>1</v>
      </c>
      <c r="AN1131" s="3" t="b">
        <f t="shared" si="376"/>
        <v>0</v>
      </c>
      <c r="AO1131" s="3" t="b">
        <f t="shared" si="377"/>
        <v>0</v>
      </c>
      <c r="AP1131">
        <v>-10293.352339999999</v>
      </c>
      <c r="AQ1131">
        <v>4518667.8559999997</v>
      </c>
      <c r="AR1131">
        <v>3282591.5189999999</v>
      </c>
      <c r="AS1131">
        <v>55.087036910000002</v>
      </c>
      <c r="AT1131">
        <v>-26.57273039</v>
      </c>
      <c r="AU1131">
        <v>-32.540786330000003</v>
      </c>
      <c r="AV1131">
        <v>-10.148466819999999</v>
      </c>
      <c r="AW1131">
        <v>-5.9425638000000003E-2</v>
      </c>
      <c r="AX1131">
        <v>4.1634805110000004</v>
      </c>
      <c r="AY1131">
        <v>2.991967845</v>
      </c>
      <c r="AZ1131">
        <v>0</v>
      </c>
      <c r="BA1131">
        <v>18.699950999999999</v>
      </c>
      <c r="BB1131">
        <v>4.6865754930000003</v>
      </c>
      <c r="BC1131">
        <v>4.4431636509999999</v>
      </c>
      <c r="BD1131">
        <v>1.0547834519999999</v>
      </c>
      <c r="BE1131">
        <v>51.333071179999997</v>
      </c>
      <c r="BF1131">
        <v>-8.7972655070000005</v>
      </c>
      <c r="BG1131">
        <v>-3.5311808170000001</v>
      </c>
      <c r="BH1131">
        <v>-0.30841202000000001</v>
      </c>
      <c r="BI1131">
        <v>1.417924237</v>
      </c>
      <c r="BJ1131">
        <v>1.238634214</v>
      </c>
      <c r="BK1131">
        <v>11.75</v>
      </c>
      <c r="BL1131">
        <v>14.06</v>
      </c>
      <c r="BM1131">
        <v>11.41</v>
      </c>
      <c r="BN1131">
        <v>12.23</v>
      </c>
      <c r="BO1131">
        <v>2.1</v>
      </c>
      <c r="BP1131">
        <v>20.730503460000001</v>
      </c>
      <c r="BQ1131">
        <v>0.82</v>
      </c>
      <c r="BR1131">
        <v>0.25700000000000001</v>
      </c>
      <c r="BS1131">
        <v>-3.0000000000000001E-3</v>
      </c>
      <c r="BT1131">
        <v>-9.0424242000000002E-2</v>
      </c>
      <c r="BU1131">
        <v>40.165872020000002</v>
      </c>
      <c r="BV1131">
        <v>24.881513640000001</v>
      </c>
      <c r="BW1131">
        <v>9.7156386589999997</v>
      </c>
      <c r="BX1131">
        <v>3.0450233359999999</v>
      </c>
      <c r="BY1131">
        <v>-3.5545018999999997E-2</v>
      </c>
      <c r="BZ1131">
        <v>-1.071377153</v>
      </c>
      <c r="CA1131" t="s">
        <v>62</v>
      </c>
      <c r="CB1131">
        <v>-0.59128064300000005</v>
      </c>
      <c r="CC1131">
        <v>1</v>
      </c>
    </row>
    <row r="1132" spans="1:81" x14ac:dyDescent="0.25">
      <c r="A1132">
        <v>2772</v>
      </c>
      <c r="B1132" s="1">
        <v>42984</v>
      </c>
      <c r="C1132">
        <v>2463.830078</v>
      </c>
      <c r="D1132">
        <v>2469.639893</v>
      </c>
      <c r="E1132">
        <v>2459.1999510000001</v>
      </c>
      <c r="F1132">
        <v>2465.540039</v>
      </c>
      <c r="G1132">
        <v>2465.540039</v>
      </c>
      <c r="H1132">
        <v>3374410000</v>
      </c>
      <c r="I1132" s="2">
        <v>786152000000</v>
      </c>
      <c r="J1132">
        <v>-57925000</v>
      </c>
      <c r="K1132" s="3" t="b">
        <f t="shared" si="357"/>
        <v>0</v>
      </c>
      <c r="L1132" s="3" t="b">
        <f t="shared" si="358"/>
        <v>0</v>
      </c>
      <c r="M1132" s="3" t="b">
        <f t="shared" si="359"/>
        <v>0</v>
      </c>
      <c r="N1132" s="3" t="b">
        <f t="shared" si="360"/>
        <v>1</v>
      </c>
      <c r="O1132" s="3" t="b">
        <f t="shared" si="361"/>
        <v>0</v>
      </c>
      <c r="P1132" s="3" t="b">
        <f t="shared" si="362"/>
        <v>0</v>
      </c>
      <c r="Q1132">
        <v>429438000</v>
      </c>
      <c r="R1132">
        <v>1110645000</v>
      </c>
      <c r="S1132">
        <v>1911404788</v>
      </c>
      <c r="T1132" s="2">
        <v>1284070000000</v>
      </c>
      <c r="U1132">
        <v>168458773.19999999</v>
      </c>
      <c r="V1132" s="3" t="b">
        <f t="shared" si="363"/>
        <v>1</v>
      </c>
      <c r="W1132" s="3" t="b">
        <f t="shared" si="364"/>
        <v>0</v>
      </c>
      <c r="X1132" s="3" t="b">
        <f t="shared" si="365"/>
        <v>0</v>
      </c>
      <c r="Y1132" s="3" t="b">
        <f t="shared" si="366"/>
        <v>0</v>
      </c>
      <c r="Z1132" s="3" t="b">
        <f t="shared" si="367"/>
        <v>0</v>
      </c>
      <c r="AA1132" s="3" t="b">
        <f t="shared" si="368"/>
        <v>0</v>
      </c>
      <c r="AB1132">
        <v>-78357636.590000004</v>
      </c>
      <c r="AC1132">
        <v>193497757.80000001</v>
      </c>
      <c r="AD1132">
        <v>421948256.60000002</v>
      </c>
      <c r="AE1132">
        <v>3270208517</v>
      </c>
      <c r="AF1132">
        <v>-7898336.3289999999</v>
      </c>
      <c r="AG1132" s="3" t="b">
        <f t="shared" si="369"/>
        <v>0</v>
      </c>
      <c r="AH1132" s="3" t="b">
        <f t="shared" si="370"/>
        <v>0</v>
      </c>
      <c r="AI1132" s="3" t="b">
        <f t="shared" si="371"/>
        <v>0</v>
      </c>
      <c r="AJ1132" s="3" t="b">
        <f t="shared" si="372"/>
        <v>1</v>
      </c>
      <c r="AK1132" s="3" t="b">
        <f t="shared" si="373"/>
        <v>0</v>
      </c>
      <c r="AL1132" s="3" t="b">
        <f t="shared" si="374"/>
        <v>0</v>
      </c>
      <c r="AM1132" s="3" t="b">
        <f t="shared" si="375"/>
        <v>0</v>
      </c>
      <c r="AN1132" s="3" t="b">
        <f t="shared" si="376"/>
        <v>0</v>
      </c>
      <c r="AO1132" s="3" t="b">
        <f t="shared" si="377"/>
        <v>0</v>
      </c>
      <c r="AP1132">
        <v>-5762189.7769999998</v>
      </c>
      <c r="AQ1132">
        <v>-351631.09639999998</v>
      </c>
      <c r="AR1132">
        <v>3931459.08</v>
      </c>
      <c r="AS1132">
        <v>65.546692800000002</v>
      </c>
      <c r="AT1132">
        <v>10.459655890000001</v>
      </c>
      <c r="AU1132">
        <v>18.987508640000001</v>
      </c>
      <c r="AV1132">
        <v>-8.0565372489999998</v>
      </c>
      <c r="AW1132">
        <v>-5.6084563620000001</v>
      </c>
      <c r="AX1132">
        <v>-0.39576572799999998</v>
      </c>
      <c r="AY1132">
        <v>3.6866734459999999</v>
      </c>
      <c r="AZ1132">
        <v>7.6899410000000001</v>
      </c>
      <c r="BA1132">
        <v>0</v>
      </c>
      <c r="BB1132">
        <v>4.9011016009999997</v>
      </c>
      <c r="BC1132">
        <v>4.1257948190000002</v>
      </c>
      <c r="BD1132">
        <v>1.1879169510000001</v>
      </c>
      <c r="BE1132">
        <v>54.294426049999998</v>
      </c>
      <c r="BF1132">
        <v>2.961354869</v>
      </c>
      <c r="BG1132">
        <v>-2.9179553189999998</v>
      </c>
      <c r="BH1132">
        <v>-2.1100285799999998</v>
      </c>
      <c r="BI1132">
        <v>-0.43523346099999999</v>
      </c>
      <c r="BJ1132">
        <v>1.3825039269999999</v>
      </c>
      <c r="BK1132">
        <v>12.27</v>
      </c>
      <c r="BL1132">
        <v>12.59</v>
      </c>
      <c r="BM1132">
        <v>11.35</v>
      </c>
      <c r="BN1132">
        <v>11.63</v>
      </c>
      <c r="BO1132">
        <v>-0.6</v>
      </c>
      <c r="BP1132">
        <v>-4.9059689290000001</v>
      </c>
      <c r="BQ1132">
        <v>0.75</v>
      </c>
      <c r="BR1132">
        <v>0.52200000000000002</v>
      </c>
      <c r="BS1132">
        <v>0.246</v>
      </c>
      <c r="BT1132">
        <v>-8.4848485000000001E-2</v>
      </c>
      <c r="BU1132">
        <v>33.056868119999997</v>
      </c>
      <c r="BV1132">
        <v>-7.109003897</v>
      </c>
      <c r="BW1132">
        <v>8.8862548710000002</v>
      </c>
      <c r="BX1132">
        <v>6.1848333899999997</v>
      </c>
      <c r="BY1132">
        <v>2.9146915980000001</v>
      </c>
      <c r="BZ1132">
        <v>-1.0053136819999999</v>
      </c>
      <c r="CA1132" t="s">
        <v>61</v>
      </c>
      <c r="CB1132">
        <v>0.36044854900000001</v>
      </c>
      <c r="CC1132">
        <v>1</v>
      </c>
    </row>
    <row r="1133" spans="1:81" x14ac:dyDescent="0.25">
      <c r="A1133">
        <v>2773</v>
      </c>
      <c r="B1133" s="1">
        <v>42985</v>
      </c>
      <c r="C1133">
        <v>2468.0600589999999</v>
      </c>
      <c r="D1133">
        <v>2468.6201169999999</v>
      </c>
      <c r="E1133">
        <v>2460.290039</v>
      </c>
      <c r="F1133">
        <v>2465.1000979999999</v>
      </c>
      <c r="G1133">
        <v>2465.1000979999999</v>
      </c>
      <c r="H1133">
        <v>3353930000</v>
      </c>
      <c r="I1133" s="2">
        <v>782798000000</v>
      </c>
      <c r="J1133">
        <v>10240000</v>
      </c>
      <c r="K1133" s="3" t="b">
        <f t="shared" si="357"/>
        <v>1</v>
      </c>
      <c r="L1133" s="3" t="b">
        <f t="shared" si="358"/>
        <v>0</v>
      </c>
      <c r="M1133" s="3" t="b">
        <f t="shared" si="359"/>
        <v>0</v>
      </c>
      <c r="N1133" s="3" t="b">
        <f t="shared" si="360"/>
        <v>0</v>
      </c>
      <c r="O1133" s="3" t="b">
        <f t="shared" si="361"/>
        <v>0</v>
      </c>
      <c r="P1133" s="3" t="b">
        <f t="shared" si="362"/>
        <v>0</v>
      </c>
      <c r="Q1133">
        <v>-703493000</v>
      </c>
      <c r="R1133">
        <v>-163395000</v>
      </c>
      <c r="S1133">
        <v>1733995394</v>
      </c>
      <c r="T1133" s="2">
        <v>1284590000000</v>
      </c>
      <c r="U1133">
        <v>621749180.60000002</v>
      </c>
      <c r="V1133" s="3" t="b">
        <f t="shared" si="363"/>
        <v>1</v>
      </c>
      <c r="W1133" s="3" t="b">
        <f t="shared" si="364"/>
        <v>0</v>
      </c>
      <c r="X1133" s="3" t="b">
        <f t="shared" si="365"/>
        <v>0</v>
      </c>
      <c r="Y1133" s="3" t="b">
        <f t="shared" si="366"/>
        <v>0</v>
      </c>
      <c r="Z1133" s="3" t="b">
        <f t="shared" si="367"/>
        <v>0</v>
      </c>
      <c r="AA1133" s="3" t="b">
        <f t="shared" si="368"/>
        <v>0</v>
      </c>
      <c r="AB1133">
        <v>329306572.89999998</v>
      </c>
      <c r="AC1133">
        <v>111146366.5</v>
      </c>
      <c r="AD1133">
        <v>609332831.29999995</v>
      </c>
      <c r="AE1133">
        <v>3269610056</v>
      </c>
      <c r="AF1133">
        <v>4979572.3190000001</v>
      </c>
      <c r="AG1133" s="3" t="b">
        <f t="shared" si="369"/>
        <v>1</v>
      </c>
      <c r="AH1133" s="3" t="b">
        <f t="shared" si="370"/>
        <v>0</v>
      </c>
      <c r="AI1133" s="3" t="b">
        <f t="shared" si="371"/>
        <v>0</v>
      </c>
      <c r="AJ1133" s="3" t="b">
        <f t="shared" si="372"/>
        <v>0</v>
      </c>
      <c r="AK1133" s="3" t="b">
        <f t="shared" si="373"/>
        <v>0</v>
      </c>
      <c r="AL1133" s="3" t="b">
        <f t="shared" si="374"/>
        <v>0</v>
      </c>
      <c r="AM1133" s="3" t="b">
        <f t="shared" si="375"/>
        <v>0</v>
      </c>
      <c r="AN1133" s="3" t="b">
        <f t="shared" si="376"/>
        <v>0</v>
      </c>
      <c r="AO1133" s="3" t="b">
        <f t="shared" si="377"/>
        <v>0</v>
      </c>
      <c r="AP1133">
        <v>-3862779.676</v>
      </c>
      <c r="AQ1133">
        <v>-3783867.5260000001</v>
      </c>
      <c r="AR1133">
        <v>3745133.1830000002</v>
      </c>
      <c r="AS1133">
        <v>64.948296600000006</v>
      </c>
      <c r="AT1133">
        <v>-0.59839620000000004</v>
      </c>
      <c r="AU1133">
        <v>-0.91293118600000001</v>
      </c>
      <c r="AV1133">
        <v>4.9306298469999996</v>
      </c>
      <c r="AW1133">
        <v>-3.9674756200000001</v>
      </c>
      <c r="AX1133">
        <v>-3.6984422389999998</v>
      </c>
      <c r="AY1133">
        <v>3.5574391410000001</v>
      </c>
      <c r="AZ1133">
        <v>0</v>
      </c>
      <c r="BA1133">
        <v>0.43994100000000003</v>
      </c>
      <c r="BB1133">
        <v>4.5510229149999999</v>
      </c>
      <c r="BC1133">
        <v>3.8625195460000001</v>
      </c>
      <c r="BD1133">
        <v>1.1782523970000001</v>
      </c>
      <c r="BE1133">
        <v>54.091637810000002</v>
      </c>
      <c r="BF1133">
        <v>-0.20278823600000001</v>
      </c>
      <c r="BG1133">
        <v>1.379283316</v>
      </c>
      <c r="BH1133">
        <v>-1.515474175</v>
      </c>
      <c r="BI1133">
        <v>-1.444350064</v>
      </c>
      <c r="BJ1133">
        <v>1.251403651</v>
      </c>
      <c r="BK1133">
        <v>11.93</v>
      </c>
      <c r="BL1133">
        <v>12.07</v>
      </c>
      <c r="BM1133">
        <v>11.32</v>
      </c>
      <c r="BN1133">
        <v>11.55</v>
      </c>
      <c r="BO1133">
        <v>-0.08</v>
      </c>
      <c r="BP1133">
        <v>-0.687876182</v>
      </c>
      <c r="BQ1133">
        <v>-0.34</v>
      </c>
      <c r="BR1133">
        <v>0.36599999999999999</v>
      </c>
      <c r="BS1133">
        <v>0.34200000000000003</v>
      </c>
      <c r="BT1133">
        <v>-2.7030302999999999E-2</v>
      </c>
      <c r="BU1133">
        <v>32.109000930000001</v>
      </c>
      <c r="BV1133">
        <v>-0.94786718599999997</v>
      </c>
      <c r="BW1133">
        <v>-4.0284355420000004</v>
      </c>
      <c r="BX1133">
        <v>4.3364923769999999</v>
      </c>
      <c r="BY1133">
        <v>4.0521322209999999</v>
      </c>
      <c r="BZ1133">
        <v>-0.32026421599999999</v>
      </c>
      <c r="CA1133" t="s">
        <v>60</v>
      </c>
      <c r="CB1133">
        <v>0.19232360000000001</v>
      </c>
      <c r="CC1133">
        <v>1</v>
      </c>
    </row>
    <row r="1134" spans="1:81" x14ac:dyDescent="0.25">
      <c r="A1134">
        <v>2774</v>
      </c>
      <c r="B1134" s="1">
        <v>42986</v>
      </c>
      <c r="C1134">
        <v>2462.25</v>
      </c>
      <c r="D1134">
        <v>2467.110107</v>
      </c>
      <c r="E1134">
        <v>2459.3999020000001</v>
      </c>
      <c r="F1134">
        <v>2461.429932</v>
      </c>
      <c r="G1134">
        <v>2461.429932</v>
      </c>
      <c r="H1134">
        <v>3302490000</v>
      </c>
      <c r="I1134" s="2">
        <v>779496000000</v>
      </c>
      <c r="J1134">
        <v>-3328210000</v>
      </c>
      <c r="K1134" s="3" t="b">
        <f t="shared" si="357"/>
        <v>0</v>
      </c>
      <c r="L1134" s="3" t="b">
        <f t="shared" si="358"/>
        <v>0</v>
      </c>
      <c r="M1134" s="3" t="b">
        <f t="shared" si="359"/>
        <v>0</v>
      </c>
      <c r="N1134" s="3" t="b">
        <f t="shared" si="360"/>
        <v>1</v>
      </c>
      <c r="O1134" s="3" t="b">
        <f t="shared" si="361"/>
        <v>0</v>
      </c>
      <c r="P1134" s="3" t="b">
        <f t="shared" si="362"/>
        <v>0</v>
      </c>
      <c r="Q1134">
        <v>-1319996000</v>
      </c>
      <c r="R1134">
        <v>-1352406000</v>
      </c>
      <c r="S1134">
        <v>1060857030</v>
      </c>
      <c r="T1134" s="2">
        <v>1283030000000</v>
      </c>
      <c r="U1134">
        <v>-522024388.80000001</v>
      </c>
      <c r="V1134" s="3" t="b">
        <f t="shared" si="363"/>
        <v>0</v>
      </c>
      <c r="W1134" s="3" t="b">
        <f t="shared" si="364"/>
        <v>0</v>
      </c>
      <c r="X1134" s="3" t="b">
        <f t="shared" si="365"/>
        <v>0</v>
      </c>
      <c r="Y1134" s="3" t="b">
        <f t="shared" si="366"/>
        <v>1</v>
      </c>
      <c r="Z1134" s="3" t="b">
        <f t="shared" si="367"/>
        <v>0</v>
      </c>
      <c r="AA1134" s="3" t="b">
        <f t="shared" si="368"/>
        <v>0</v>
      </c>
      <c r="AB1134">
        <v>-44046597.729999997</v>
      </c>
      <c r="AC1134">
        <v>-17076410.09</v>
      </c>
      <c r="AD1134">
        <v>574164808.20000005</v>
      </c>
      <c r="AE1134">
        <v>3264693141</v>
      </c>
      <c r="AF1134">
        <v>-2757688.1269999999</v>
      </c>
      <c r="AG1134" s="3" t="b">
        <f t="shared" si="369"/>
        <v>0</v>
      </c>
      <c r="AH1134" s="3" t="b">
        <f t="shared" si="370"/>
        <v>0</v>
      </c>
      <c r="AI1134" s="3" t="b">
        <f t="shared" si="371"/>
        <v>0</v>
      </c>
      <c r="AJ1134" s="3" t="b">
        <f t="shared" si="372"/>
        <v>1</v>
      </c>
      <c r="AK1134" s="3" t="b">
        <f t="shared" si="373"/>
        <v>0</v>
      </c>
      <c r="AL1134" s="3" t="b">
        <f t="shared" si="374"/>
        <v>0</v>
      </c>
      <c r="AM1134" s="3" t="b">
        <f t="shared" si="375"/>
        <v>1</v>
      </c>
      <c r="AN1134" s="3" t="b">
        <f t="shared" si="376"/>
        <v>0</v>
      </c>
      <c r="AO1134" s="3" t="b">
        <f t="shared" si="377"/>
        <v>0</v>
      </c>
      <c r="AP1134">
        <v>1452822.858</v>
      </c>
      <c r="AQ1134">
        <v>-3266495.3190000001</v>
      </c>
      <c r="AR1134">
        <v>2626326.5440000002</v>
      </c>
      <c r="AS1134">
        <v>59.956233150000003</v>
      </c>
      <c r="AT1134">
        <v>-4.9920634540000002</v>
      </c>
      <c r="AU1134">
        <v>-7.6862115180000004</v>
      </c>
      <c r="AV1134">
        <v>-2.795229827</v>
      </c>
      <c r="AW1134">
        <v>1.400919252</v>
      </c>
      <c r="AX1134">
        <v>-3.3545808610000001</v>
      </c>
      <c r="AY1134">
        <v>2.4197568660000002</v>
      </c>
      <c r="AZ1134">
        <v>0</v>
      </c>
      <c r="BA1134">
        <v>3.670166</v>
      </c>
      <c r="BB1134">
        <v>4.2259498500000001</v>
      </c>
      <c r="BC1134">
        <v>3.8487800069999998</v>
      </c>
      <c r="BD1134">
        <v>1.097997246</v>
      </c>
      <c r="BE1134">
        <v>52.335495119999997</v>
      </c>
      <c r="BF1134">
        <v>-1.7561426950000001</v>
      </c>
      <c r="BG1134">
        <v>-0.97946546599999995</v>
      </c>
      <c r="BH1134">
        <v>0.28044835800000001</v>
      </c>
      <c r="BI1134">
        <v>-1.283111651</v>
      </c>
      <c r="BJ1134">
        <v>0.81146265299999998</v>
      </c>
      <c r="BK1134">
        <v>11.87</v>
      </c>
      <c r="BL1134">
        <v>12.6</v>
      </c>
      <c r="BM1134">
        <v>11.84</v>
      </c>
      <c r="BN1134">
        <v>12.12</v>
      </c>
      <c r="BO1134">
        <v>0.56999999999999995</v>
      </c>
      <c r="BP1134">
        <v>4.9350649349999998</v>
      </c>
      <c r="BQ1134">
        <v>0.245</v>
      </c>
      <c r="BR1134">
        <v>-4.1000000000000002E-2</v>
      </c>
      <c r="BS1134">
        <v>0.33</v>
      </c>
      <c r="BT1134">
        <v>6.9030303000000001E-2</v>
      </c>
      <c r="BU1134">
        <v>38.862554639999999</v>
      </c>
      <c r="BV1134">
        <v>6.7535537019999996</v>
      </c>
      <c r="BW1134">
        <v>2.9028432579999999</v>
      </c>
      <c r="BX1134">
        <v>-0.485781933</v>
      </c>
      <c r="BY1134">
        <v>3.9099521429999999</v>
      </c>
      <c r="BZ1134">
        <v>0.81789448899999995</v>
      </c>
      <c r="CA1134" t="s">
        <v>60</v>
      </c>
      <c r="CB1134">
        <v>-0.167724173</v>
      </c>
      <c r="CC1134">
        <v>1</v>
      </c>
    </row>
    <row r="1135" spans="1:81" x14ac:dyDescent="0.25">
      <c r="A1135">
        <v>2775</v>
      </c>
      <c r="B1135" s="1">
        <v>42989</v>
      </c>
      <c r="C1135">
        <v>2474.5200199999999</v>
      </c>
      <c r="D1135">
        <v>2488.9499510000001</v>
      </c>
      <c r="E1135">
        <v>2474.5200199999999</v>
      </c>
      <c r="F1135">
        <v>2488.110107</v>
      </c>
      <c r="G1135">
        <v>2488.110107</v>
      </c>
      <c r="H1135">
        <v>3291760000</v>
      </c>
      <c r="I1135" s="2">
        <v>782787000000</v>
      </c>
      <c r="J1135">
        <v>-5365000</v>
      </c>
      <c r="K1135" s="3" t="b">
        <f t="shared" si="357"/>
        <v>0</v>
      </c>
      <c r="L1135" s="3" t="b">
        <f t="shared" si="358"/>
        <v>0</v>
      </c>
      <c r="M1135" s="3" t="b">
        <f t="shared" si="359"/>
        <v>0</v>
      </c>
      <c r="N1135" s="3" t="b">
        <f t="shared" si="360"/>
        <v>1</v>
      </c>
      <c r="O1135" s="3" t="b">
        <f t="shared" si="361"/>
        <v>0</v>
      </c>
      <c r="P1135" s="3" t="b">
        <f t="shared" si="362"/>
        <v>0</v>
      </c>
      <c r="Q1135">
        <v>-1339647000</v>
      </c>
      <c r="R1135">
        <v>-663692000</v>
      </c>
      <c r="S1135">
        <v>619560121.20000005</v>
      </c>
      <c r="T1135" s="2">
        <v>1285930000000</v>
      </c>
      <c r="U1135">
        <v>672566474.89999998</v>
      </c>
      <c r="V1135" s="3" t="b">
        <f t="shared" si="363"/>
        <v>1</v>
      </c>
      <c r="W1135" s="3" t="b">
        <f t="shared" si="364"/>
        <v>0</v>
      </c>
      <c r="X1135" s="3" t="b">
        <f t="shared" si="365"/>
        <v>0</v>
      </c>
      <c r="Y1135" s="3" t="b">
        <f t="shared" si="366"/>
        <v>0</v>
      </c>
      <c r="Z1135" s="3" t="b">
        <f t="shared" si="367"/>
        <v>0</v>
      </c>
      <c r="AA1135" s="3" t="b">
        <f t="shared" si="368"/>
        <v>0</v>
      </c>
      <c r="AB1135">
        <v>403016480</v>
      </c>
      <c r="AC1135">
        <v>413321384.39999998</v>
      </c>
      <c r="AD1135">
        <v>525617322.60000002</v>
      </c>
      <c r="AE1135">
        <v>3300373512</v>
      </c>
      <c r="AF1135">
        <v>15381728.17</v>
      </c>
      <c r="AG1135" s="3" t="b">
        <f t="shared" si="369"/>
        <v>1</v>
      </c>
      <c r="AH1135" s="3" t="b">
        <f t="shared" si="370"/>
        <v>0</v>
      </c>
      <c r="AI1135" s="3" t="b">
        <f t="shared" si="371"/>
        <v>0</v>
      </c>
      <c r="AJ1135" s="3" t="b">
        <f t="shared" si="372"/>
        <v>0</v>
      </c>
      <c r="AK1135" s="3" t="b">
        <f t="shared" si="373"/>
        <v>0</v>
      </c>
      <c r="AL1135" s="3" t="b">
        <f t="shared" si="374"/>
        <v>0</v>
      </c>
      <c r="AM1135" s="3" t="b">
        <f t="shared" si="375"/>
        <v>0</v>
      </c>
      <c r="AN1135" s="3" t="b">
        <f t="shared" si="376"/>
        <v>0</v>
      </c>
      <c r="AO1135" s="3" t="b">
        <f t="shared" si="377"/>
        <v>0</v>
      </c>
      <c r="AP1135">
        <v>8557806.9330000002</v>
      </c>
      <c r="AQ1135">
        <v>7592982.5700000003</v>
      </c>
      <c r="AR1135">
        <v>3459846.9049999998</v>
      </c>
      <c r="AS1135">
        <v>96.245906849999997</v>
      </c>
      <c r="AT1135">
        <v>36.289673700000002</v>
      </c>
      <c r="AU1135">
        <v>60.52694073</v>
      </c>
      <c r="AV1135">
        <v>15.64880512</v>
      </c>
      <c r="AW1135">
        <v>8.7105578690000005</v>
      </c>
      <c r="AX1135">
        <v>7.6727280230000003</v>
      </c>
      <c r="AY1135">
        <v>3.317544694</v>
      </c>
      <c r="AZ1135">
        <v>26.680174999999998</v>
      </c>
      <c r="BA1135">
        <v>0</v>
      </c>
      <c r="BB1135">
        <v>5.8298230750000002</v>
      </c>
      <c r="BC1135">
        <v>3.5738671489999998</v>
      </c>
      <c r="BD1135">
        <v>1.63123665</v>
      </c>
      <c r="BE1135">
        <v>61.995056580000004</v>
      </c>
      <c r="BF1135">
        <v>9.6595614609999991</v>
      </c>
      <c r="BG1135">
        <v>3.9517093829999999</v>
      </c>
      <c r="BH1135">
        <v>2.134574889</v>
      </c>
      <c r="BI1135">
        <v>1.936503987</v>
      </c>
      <c r="BJ1135">
        <v>0.92317710500000005</v>
      </c>
      <c r="BK1135">
        <v>11.38</v>
      </c>
      <c r="BL1135">
        <v>11.39</v>
      </c>
      <c r="BM1135">
        <v>10.51</v>
      </c>
      <c r="BN1135">
        <v>10.73</v>
      </c>
      <c r="BO1135">
        <v>-1.39</v>
      </c>
      <c r="BP1135">
        <v>-11.46864686</v>
      </c>
      <c r="BQ1135">
        <v>-0.41</v>
      </c>
      <c r="BR1135">
        <v>-0.21299999999999999</v>
      </c>
      <c r="BS1135">
        <v>-0.251</v>
      </c>
      <c r="BT1135">
        <v>2.7272727E-2</v>
      </c>
      <c r="BU1135">
        <v>22.393362280000002</v>
      </c>
      <c r="BV1135">
        <v>-16.469192360000001</v>
      </c>
      <c r="BW1135">
        <v>-4.8578193299999999</v>
      </c>
      <c r="BX1135">
        <v>-2.5236963829999999</v>
      </c>
      <c r="BY1135">
        <v>-2.9739332969999999</v>
      </c>
      <c r="BZ1135">
        <v>0.323136541</v>
      </c>
      <c r="CA1135" t="s">
        <v>61</v>
      </c>
      <c r="CB1135">
        <v>0.90846785799999996</v>
      </c>
      <c r="CC1135">
        <v>1</v>
      </c>
    </row>
    <row r="1136" spans="1:81" x14ac:dyDescent="0.25">
      <c r="A1136">
        <v>2776</v>
      </c>
      <c r="B1136" s="1">
        <v>42990</v>
      </c>
      <c r="C1136">
        <v>2491.9399410000001</v>
      </c>
      <c r="D1136">
        <v>2496.7700199999999</v>
      </c>
      <c r="E1136">
        <v>2490.3701169999999</v>
      </c>
      <c r="F1136">
        <v>2496.4799800000001</v>
      </c>
      <c r="G1136">
        <v>2496.4799800000001</v>
      </c>
      <c r="H1136">
        <v>3230920000</v>
      </c>
      <c r="I1136" s="2">
        <v>786018000000</v>
      </c>
      <c r="J1136">
        <v>3261340000</v>
      </c>
      <c r="K1136" s="3" t="b">
        <f t="shared" si="357"/>
        <v>1</v>
      </c>
      <c r="L1136" s="3" t="b">
        <f t="shared" si="358"/>
        <v>0</v>
      </c>
      <c r="M1136" s="3" t="b">
        <f t="shared" si="359"/>
        <v>0</v>
      </c>
      <c r="N1136" s="3" t="b">
        <f t="shared" si="360"/>
        <v>0</v>
      </c>
      <c r="O1136" s="3" t="b">
        <f t="shared" si="361"/>
        <v>0</v>
      </c>
      <c r="P1136" s="3" t="b">
        <f t="shared" si="362"/>
        <v>0</v>
      </c>
      <c r="Q1136">
        <v>1295233000</v>
      </c>
      <c r="R1136">
        <v>-27821000</v>
      </c>
      <c r="S1136">
        <v>404193151.5</v>
      </c>
      <c r="T1136" s="2">
        <v>1288870000000</v>
      </c>
      <c r="U1136">
        <v>2923331071</v>
      </c>
      <c r="V1136" s="3" t="b">
        <f t="shared" si="363"/>
        <v>1</v>
      </c>
      <c r="W1136" s="3" t="b">
        <f t="shared" si="364"/>
        <v>0</v>
      </c>
      <c r="X1136" s="3" t="b">
        <f t="shared" si="365"/>
        <v>0</v>
      </c>
      <c r="Y1136" s="3" t="b">
        <f t="shared" si="366"/>
        <v>0</v>
      </c>
      <c r="Z1136" s="3" t="b">
        <f t="shared" si="367"/>
        <v>0</v>
      </c>
      <c r="AA1136" s="3" t="b">
        <f t="shared" si="368"/>
        <v>0</v>
      </c>
      <c r="AB1136">
        <v>1575820709</v>
      </c>
      <c r="AC1136">
        <v>1095035968</v>
      </c>
      <c r="AD1136">
        <v>557116539.20000005</v>
      </c>
      <c r="AE1136">
        <v>3311242159</v>
      </c>
      <c r="AF1136">
        <v>23274508.859999999</v>
      </c>
      <c r="AG1136" s="3" t="b">
        <f t="shared" si="369"/>
        <v>1</v>
      </c>
      <c r="AH1136" s="3" t="b">
        <f t="shared" si="370"/>
        <v>0</v>
      </c>
      <c r="AI1136" s="3" t="b">
        <f t="shared" si="371"/>
        <v>0</v>
      </c>
      <c r="AJ1136" s="3" t="b">
        <f t="shared" si="372"/>
        <v>0</v>
      </c>
      <c r="AK1136" s="3" t="b">
        <f t="shared" si="373"/>
        <v>0</v>
      </c>
      <c r="AL1136" s="3" t="b">
        <f t="shared" si="374"/>
        <v>0</v>
      </c>
      <c r="AM1136" s="3" t="b">
        <f t="shared" si="375"/>
        <v>0</v>
      </c>
      <c r="AN1136" s="3" t="b">
        <f t="shared" si="376"/>
        <v>0</v>
      </c>
      <c r="AO1136" s="3" t="b">
        <f t="shared" si="377"/>
        <v>0</v>
      </c>
      <c r="AP1136">
        <v>16057668.039999999</v>
      </c>
      <c r="AQ1136">
        <v>11283073.93</v>
      </c>
      <c r="AR1136">
        <v>4310567.4979999997</v>
      </c>
      <c r="AS1136">
        <v>99.634801960000004</v>
      </c>
      <c r="AT1136">
        <v>3.3888951120000002</v>
      </c>
      <c r="AU1136">
        <v>3.5210797249999999</v>
      </c>
      <c r="AV1136">
        <v>19.839284410000001</v>
      </c>
      <c r="AW1136">
        <v>14.03491898</v>
      </c>
      <c r="AX1136">
        <v>9.9473828560000008</v>
      </c>
      <c r="AY1136">
        <v>3.8441383259999999</v>
      </c>
      <c r="AZ1136">
        <v>8.3698730000000001</v>
      </c>
      <c r="BA1136">
        <v>0</v>
      </c>
      <c r="BB1136">
        <v>6.011255212</v>
      </c>
      <c r="BC1136">
        <v>3.318590924</v>
      </c>
      <c r="BD1136">
        <v>1.8113878299999999</v>
      </c>
      <c r="BE1136">
        <v>64.430378849999997</v>
      </c>
      <c r="BF1136">
        <v>2.435322276</v>
      </c>
      <c r="BG1136">
        <v>6.047441869</v>
      </c>
      <c r="BH1136">
        <v>4.0675784589999999</v>
      </c>
      <c r="BI1136">
        <v>2.8175324380000002</v>
      </c>
      <c r="BJ1136">
        <v>1.0136865399999999</v>
      </c>
      <c r="BK1136">
        <v>10.66</v>
      </c>
      <c r="BL1136">
        <v>10.95</v>
      </c>
      <c r="BM1136">
        <v>10.29</v>
      </c>
      <c r="BN1136">
        <v>10.58</v>
      </c>
      <c r="BO1136">
        <v>-0.15</v>
      </c>
      <c r="BP1136">
        <v>-1.3979496739999999</v>
      </c>
      <c r="BQ1136">
        <v>-0.77</v>
      </c>
      <c r="BR1136">
        <v>-0.43</v>
      </c>
      <c r="BS1136">
        <v>-0.29199999999999998</v>
      </c>
      <c r="BT1136">
        <v>-1.3333332999999999E-2</v>
      </c>
      <c r="BU1136">
        <v>20.6161113</v>
      </c>
      <c r="BV1136">
        <v>-1.777250974</v>
      </c>
      <c r="BW1136">
        <v>-9.1232216679999993</v>
      </c>
      <c r="BX1136">
        <v>-5.0947861259999998</v>
      </c>
      <c r="BY1136">
        <v>-3.45971523</v>
      </c>
      <c r="BZ1136">
        <v>-0.157977864</v>
      </c>
      <c r="CA1136" t="s">
        <v>60</v>
      </c>
      <c r="CB1136">
        <v>0.57094869699999995</v>
      </c>
      <c r="CC1136">
        <v>1</v>
      </c>
    </row>
    <row r="1137" spans="1:81" x14ac:dyDescent="0.25">
      <c r="A1137">
        <v>2777</v>
      </c>
      <c r="B1137" s="1">
        <v>42991</v>
      </c>
      <c r="C1137">
        <v>2493.889893</v>
      </c>
      <c r="D1137">
        <v>2498.3701169999999</v>
      </c>
      <c r="E1137">
        <v>2492.139893</v>
      </c>
      <c r="F1137">
        <v>2498.3701169999999</v>
      </c>
      <c r="G1137">
        <v>2498.3701169999999</v>
      </c>
      <c r="H1137">
        <v>3368050000</v>
      </c>
      <c r="I1137" s="2">
        <v>789386000000</v>
      </c>
      <c r="J1137">
        <v>3299485000</v>
      </c>
      <c r="K1137" s="3" t="b">
        <f t="shared" si="357"/>
        <v>1</v>
      </c>
      <c r="L1137" s="3" t="b">
        <f t="shared" si="358"/>
        <v>0</v>
      </c>
      <c r="M1137" s="3" t="b">
        <f t="shared" si="359"/>
        <v>0</v>
      </c>
      <c r="N1137" s="3" t="b">
        <f t="shared" si="360"/>
        <v>0</v>
      </c>
      <c r="O1137" s="3" t="b">
        <f t="shared" si="361"/>
        <v>0</v>
      </c>
      <c r="P1137" s="3" t="b">
        <f t="shared" si="362"/>
        <v>0</v>
      </c>
      <c r="Q1137">
        <v>3290311000</v>
      </c>
      <c r="R1137">
        <v>1969916000</v>
      </c>
      <c r="S1137">
        <v>419522242.39999998</v>
      </c>
      <c r="T1137" s="2">
        <v>1292240000000</v>
      </c>
      <c r="U1137">
        <v>3153061525</v>
      </c>
      <c r="V1137" s="3" t="b">
        <f t="shared" si="363"/>
        <v>1</v>
      </c>
      <c r="W1137" s="3" t="b">
        <f t="shared" si="364"/>
        <v>0</v>
      </c>
      <c r="X1137" s="3" t="b">
        <f t="shared" si="365"/>
        <v>0</v>
      </c>
      <c r="Y1137" s="3" t="b">
        <f t="shared" si="366"/>
        <v>0</v>
      </c>
      <c r="Z1137" s="3" t="b">
        <f t="shared" si="367"/>
        <v>0</v>
      </c>
      <c r="AA1137" s="3" t="b">
        <f t="shared" si="368"/>
        <v>0</v>
      </c>
      <c r="AB1137">
        <v>3058220947</v>
      </c>
      <c r="AC1137">
        <v>2114917414</v>
      </c>
      <c r="AD1137">
        <v>783979151.29999995</v>
      </c>
      <c r="AE1137">
        <v>3313792180</v>
      </c>
      <c r="AF1137">
        <v>6709333.8339999998</v>
      </c>
      <c r="AG1137" s="3" t="b">
        <f t="shared" si="369"/>
        <v>1</v>
      </c>
      <c r="AH1137" s="3" t="b">
        <f t="shared" si="370"/>
        <v>0</v>
      </c>
      <c r="AI1137" s="3" t="b">
        <f t="shared" si="371"/>
        <v>0</v>
      </c>
      <c r="AJ1137" s="3" t="b">
        <f t="shared" si="372"/>
        <v>0</v>
      </c>
      <c r="AK1137" s="3" t="b">
        <f t="shared" si="373"/>
        <v>0</v>
      </c>
      <c r="AL1137" s="3" t="b">
        <f t="shared" si="374"/>
        <v>0</v>
      </c>
      <c r="AM1137" s="3" t="b">
        <f t="shared" si="375"/>
        <v>0</v>
      </c>
      <c r="AN1137" s="3" t="b">
        <f t="shared" si="376"/>
        <v>0</v>
      </c>
      <c r="AO1137" s="3" t="b">
        <f t="shared" si="377"/>
        <v>0</v>
      </c>
      <c r="AP1137">
        <v>15816576.25</v>
      </c>
      <c r="AQ1137">
        <v>13491326.57</v>
      </c>
      <c r="AR1137">
        <v>4675683.4519999996</v>
      </c>
      <c r="AS1137">
        <v>100</v>
      </c>
      <c r="AT1137">
        <v>0.365198042</v>
      </c>
      <c r="AU1137">
        <v>0.36653662599999998</v>
      </c>
      <c r="AV1137">
        <v>1.877046577</v>
      </c>
      <c r="AW1137">
        <v>12.35201957</v>
      </c>
      <c r="AX1137">
        <v>10.97819756</v>
      </c>
      <c r="AY1137">
        <v>3.880619507</v>
      </c>
      <c r="AZ1137">
        <v>1.890137</v>
      </c>
      <c r="BA1137">
        <v>0</v>
      </c>
      <c r="BB1137">
        <v>5.7168896260000004</v>
      </c>
      <c r="BC1137">
        <v>3.0815487149999998</v>
      </c>
      <c r="BD1137">
        <v>1.855200146</v>
      </c>
      <c r="BE1137">
        <v>64.97618559</v>
      </c>
      <c r="BF1137">
        <v>0.54580673800000001</v>
      </c>
      <c r="BG1137">
        <v>1.490564507</v>
      </c>
      <c r="BH1137">
        <v>4.0357393699999999</v>
      </c>
      <c r="BI1137">
        <v>3.3863979299999998</v>
      </c>
      <c r="BJ1137">
        <v>0.98608280500000001</v>
      </c>
      <c r="BK1137">
        <v>10.72</v>
      </c>
      <c r="BL1137">
        <v>10.86</v>
      </c>
      <c r="BM1137">
        <v>10.33</v>
      </c>
      <c r="BN1137">
        <v>10.5</v>
      </c>
      <c r="BO1137">
        <v>-0.08</v>
      </c>
      <c r="BP1137">
        <v>-0.75614366700000002</v>
      </c>
      <c r="BQ1137">
        <v>-0.115</v>
      </c>
      <c r="BR1137">
        <v>-0.501</v>
      </c>
      <c r="BS1137">
        <v>-0.36399999999999999</v>
      </c>
      <c r="BT1137">
        <v>-2.4E-2</v>
      </c>
      <c r="BU1137">
        <v>19.668244120000001</v>
      </c>
      <c r="BV1137">
        <v>-0.94786718599999997</v>
      </c>
      <c r="BW1137">
        <v>-1.36255908</v>
      </c>
      <c r="BX1137">
        <v>-5.9360182540000004</v>
      </c>
      <c r="BY1137">
        <v>-4.3127956980000004</v>
      </c>
      <c r="BZ1137">
        <v>-0.28436015599999998</v>
      </c>
      <c r="CA1137" t="s">
        <v>60</v>
      </c>
      <c r="CB1137">
        <v>0.45604662899999998</v>
      </c>
      <c r="CC1137">
        <v>1</v>
      </c>
    </row>
    <row r="1138" spans="1:81" x14ac:dyDescent="0.25">
      <c r="A1138">
        <v>2778</v>
      </c>
      <c r="B1138" s="1">
        <v>42992</v>
      </c>
      <c r="C1138">
        <v>2494.5600589999999</v>
      </c>
      <c r="D1138">
        <v>2498.429932</v>
      </c>
      <c r="E1138">
        <v>2491.3500979999999</v>
      </c>
      <c r="F1138">
        <v>2495.6201169999999</v>
      </c>
      <c r="G1138">
        <v>2495.6201169999999</v>
      </c>
      <c r="H1138">
        <v>3414460000</v>
      </c>
      <c r="I1138" s="2">
        <v>785972000000</v>
      </c>
      <c r="J1138">
        <v>-23205000</v>
      </c>
      <c r="K1138" s="3" t="b">
        <f t="shared" si="357"/>
        <v>0</v>
      </c>
      <c r="L1138" s="3" t="b">
        <f t="shared" si="358"/>
        <v>0</v>
      </c>
      <c r="M1138" s="3" t="b">
        <f t="shared" si="359"/>
        <v>0</v>
      </c>
      <c r="N1138" s="3" t="b">
        <f t="shared" si="360"/>
        <v>1</v>
      </c>
      <c r="O1138" s="3" t="b">
        <f t="shared" si="361"/>
        <v>0</v>
      </c>
      <c r="P1138" s="3" t="b">
        <f t="shared" si="362"/>
        <v>0</v>
      </c>
      <c r="Q1138">
        <v>1292158000</v>
      </c>
      <c r="R1138">
        <v>1955151000</v>
      </c>
      <c r="S1138">
        <v>281022242.39999998</v>
      </c>
      <c r="T1138" s="2">
        <v>1292950000000</v>
      </c>
      <c r="U1138">
        <v>2036138351</v>
      </c>
      <c r="V1138" s="3" t="b">
        <f t="shared" si="363"/>
        <v>1</v>
      </c>
      <c r="W1138" s="3" t="b">
        <f t="shared" si="364"/>
        <v>0</v>
      </c>
      <c r="X1138" s="3" t="b">
        <f t="shared" si="365"/>
        <v>0</v>
      </c>
      <c r="Y1138" s="3" t="b">
        <f t="shared" si="366"/>
        <v>0</v>
      </c>
      <c r="Z1138" s="3" t="b">
        <f t="shared" si="367"/>
        <v>0</v>
      </c>
      <c r="AA1138" s="3" t="b">
        <f t="shared" si="368"/>
        <v>0</v>
      </c>
      <c r="AB1138">
        <v>2439909926</v>
      </c>
      <c r="AC1138">
        <v>2614400074</v>
      </c>
      <c r="AD1138">
        <v>1029706393</v>
      </c>
      <c r="AE1138">
        <v>3310033823</v>
      </c>
      <c r="AF1138">
        <v>-604167.72679999995</v>
      </c>
      <c r="AG1138" s="3" t="b">
        <f t="shared" si="369"/>
        <v>0</v>
      </c>
      <c r="AH1138" s="3" t="b">
        <f t="shared" si="370"/>
        <v>0</v>
      </c>
      <c r="AI1138" s="3" t="b">
        <f t="shared" si="371"/>
        <v>0</v>
      </c>
      <c r="AJ1138" s="3" t="b">
        <f t="shared" si="372"/>
        <v>1</v>
      </c>
      <c r="AK1138" s="3" t="b">
        <f t="shared" si="373"/>
        <v>0</v>
      </c>
      <c r="AL1138" s="3" t="b">
        <f t="shared" si="374"/>
        <v>0</v>
      </c>
      <c r="AM1138" s="3" t="b">
        <f t="shared" si="375"/>
        <v>0</v>
      </c>
      <c r="AN1138" s="3" t="b">
        <f t="shared" si="376"/>
        <v>0</v>
      </c>
      <c r="AO1138" s="3" t="b">
        <f t="shared" si="377"/>
        <v>0</v>
      </c>
      <c r="AP1138">
        <v>3153095.5</v>
      </c>
      <c r="AQ1138">
        <v>10410003.220000001</v>
      </c>
      <c r="AR1138">
        <v>4864655.3559999997</v>
      </c>
      <c r="AS1138">
        <v>96.534508200000005</v>
      </c>
      <c r="AT1138">
        <v>-3.4654918019999998</v>
      </c>
      <c r="AU1138">
        <v>-3.4654918019999998</v>
      </c>
      <c r="AV1138">
        <v>-1.55014688</v>
      </c>
      <c r="AW1138">
        <v>0.12310021</v>
      </c>
      <c r="AX1138">
        <v>7.6910643260000002</v>
      </c>
      <c r="AY1138">
        <v>3.8095810409999999</v>
      </c>
      <c r="AZ1138">
        <v>0</v>
      </c>
      <c r="BA1138">
        <v>2.75</v>
      </c>
      <c r="BB1138">
        <v>5.308540367</v>
      </c>
      <c r="BC1138">
        <v>3.0578666640000001</v>
      </c>
      <c r="BD1138">
        <v>1.7360274170000001</v>
      </c>
      <c r="BE1138">
        <v>63.450658650000001</v>
      </c>
      <c r="BF1138">
        <v>-1.5255269389999999</v>
      </c>
      <c r="BG1138">
        <v>-0.48986010099999999</v>
      </c>
      <c r="BH1138">
        <v>0.49126129600000001</v>
      </c>
      <c r="BI1138">
        <v>2.521145609</v>
      </c>
      <c r="BJ1138">
        <v>1.0075773459999999</v>
      </c>
      <c r="BK1138">
        <v>10.57</v>
      </c>
      <c r="BL1138">
        <v>11.04</v>
      </c>
      <c r="BM1138">
        <v>10.28</v>
      </c>
      <c r="BN1138">
        <v>10.44</v>
      </c>
      <c r="BO1138">
        <v>-0.06</v>
      </c>
      <c r="BP1138">
        <v>-0.571428571</v>
      </c>
      <c r="BQ1138">
        <v>-7.0000000000000007E-2</v>
      </c>
      <c r="BR1138">
        <v>-9.5000000000000001E-2</v>
      </c>
      <c r="BS1138">
        <v>-0.35899999999999999</v>
      </c>
      <c r="BT1138">
        <v>-5.5393939000000003E-2</v>
      </c>
      <c r="BU1138">
        <v>18.957343730000002</v>
      </c>
      <c r="BV1138">
        <v>-0.71090039000000005</v>
      </c>
      <c r="BW1138">
        <v>-0.82938378800000001</v>
      </c>
      <c r="BX1138">
        <v>-1.1255922840000001</v>
      </c>
      <c r="BY1138">
        <v>-4.2535539980000001</v>
      </c>
      <c r="BZ1138">
        <v>-0.65632621800000002</v>
      </c>
      <c r="CA1138" t="s">
        <v>60</v>
      </c>
      <c r="CB1138">
        <v>0.135091655</v>
      </c>
      <c r="CC1138">
        <v>1</v>
      </c>
    </row>
    <row r="1139" spans="1:81" x14ac:dyDescent="0.25">
      <c r="A1139">
        <v>2785</v>
      </c>
      <c r="B1139" s="1">
        <v>43003</v>
      </c>
      <c r="C1139">
        <v>2499.389893</v>
      </c>
      <c r="D1139">
        <v>2502.540039</v>
      </c>
      <c r="E1139">
        <v>2488.030029</v>
      </c>
      <c r="F1139">
        <v>2496.6599120000001</v>
      </c>
      <c r="G1139">
        <v>2496.6599120000001</v>
      </c>
      <c r="H1139">
        <v>3297890000</v>
      </c>
      <c r="I1139" s="2">
        <v>797436000000</v>
      </c>
      <c r="J1139">
        <v>-215965000</v>
      </c>
      <c r="K1139" s="3" t="b">
        <f t="shared" si="357"/>
        <v>0</v>
      </c>
      <c r="L1139" s="3" t="b">
        <f t="shared" si="358"/>
        <v>0</v>
      </c>
      <c r="M1139" s="3" t="b">
        <f t="shared" si="359"/>
        <v>0</v>
      </c>
      <c r="N1139" s="3" t="b">
        <f t="shared" si="360"/>
        <v>1</v>
      </c>
      <c r="O1139" s="3" t="b">
        <f t="shared" si="361"/>
        <v>0</v>
      </c>
      <c r="P1139" s="3" t="b">
        <f t="shared" si="362"/>
        <v>0</v>
      </c>
      <c r="Q1139">
        <v>-722241000</v>
      </c>
      <c r="R1139">
        <v>26954000</v>
      </c>
      <c r="S1139">
        <v>1665666000</v>
      </c>
      <c r="T1139" s="2">
        <v>1303050000000</v>
      </c>
      <c r="U1139">
        <v>1228514352</v>
      </c>
      <c r="V1139" s="3" t="b">
        <f t="shared" si="363"/>
        <v>1</v>
      </c>
      <c r="W1139" s="3" t="b">
        <f t="shared" si="364"/>
        <v>0</v>
      </c>
      <c r="X1139" s="3" t="b">
        <f t="shared" si="365"/>
        <v>0</v>
      </c>
      <c r="Y1139" s="3" t="b">
        <f t="shared" si="366"/>
        <v>0</v>
      </c>
      <c r="Z1139" s="3" t="b">
        <f t="shared" si="367"/>
        <v>0</v>
      </c>
      <c r="AA1139" s="3" t="b">
        <f t="shared" si="368"/>
        <v>0</v>
      </c>
      <c r="AB1139">
        <v>385887883.30000001</v>
      </c>
      <c r="AC1139">
        <v>775459386.60000002</v>
      </c>
      <c r="AD1139">
        <v>1529358853</v>
      </c>
      <c r="AE1139">
        <v>3315096862</v>
      </c>
      <c r="AF1139">
        <v>-2735763.5490000001</v>
      </c>
      <c r="AG1139" s="3" t="b">
        <f t="shared" si="369"/>
        <v>0</v>
      </c>
      <c r="AH1139" s="3" t="b">
        <f t="shared" si="370"/>
        <v>0</v>
      </c>
      <c r="AI1139" s="3" t="b">
        <f t="shared" si="371"/>
        <v>0</v>
      </c>
      <c r="AJ1139" s="3" t="b">
        <f t="shared" si="372"/>
        <v>1</v>
      </c>
      <c r="AK1139" s="3" t="b">
        <f t="shared" si="373"/>
        <v>0</v>
      </c>
      <c r="AL1139" s="3" t="b">
        <f t="shared" si="374"/>
        <v>0</v>
      </c>
      <c r="AM1139" s="3" t="b">
        <f t="shared" si="375"/>
        <v>0</v>
      </c>
      <c r="AN1139" s="3" t="b">
        <f t="shared" si="376"/>
        <v>0</v>
      </c>
      <c r="AO1139" s="3" t="b">
        <f t="shared" si="377"/>
        <v>0</v>
      </c>
      <c r="AP1139">
        <v>-4133950.3459999999</v>
      </c>
      <c r="AQ1139">
        <v>-3138946.7790000001</v>
      </c>
      <c r="AR1139">
        <v>1108440.773</v>
      </c>
      <c r="AS1139">
        <v>86.677392350000005</v>
      </c>
      <c r="AT1139">
        <v>-6.0765672129999997</v>
      </c>
      <c r="AU1139">
        <v>-6.5512752680000004</v>
      </c>
      <c r="AV1139">
        <v>-2.153107104</v>
      </c>
      <c r="AW1139">
        <v>-3.6197115850000001</v>
      </c>
      <c r="AX1139">
        <v>-2.9552564800000001</v>
      </c>
      <c r="AY1139">
        <v>-1.175988574</v>
      </c>
      <c r="AZ1139">
        <v>0</v>
      </c>
      <c r="BA1139">
        <v>5.5600589999999999</v>
      </c>
      <c r="BB1139">
        <v>3.8965455539999998</v>
      </c>
      <c r="BC1139">
        <v>2.6879076529999999</v>
      </c>
      <c r="BD1139">
        <v>1.449657524</v>
      </c>
      <c r="BE1139">
        <v>59.177967119999998</v>
      </c>
      <c r="BF1139">
        <v>-3.7984796319999998</v>
      </c>
      <c r="BG1139">
        <v>-1.572108311</v>
      </c>
      <c r="BH1139">
        <v>-2.446186999</v>
      </c>
      <c r="BI1139">
        <v>-2.0248178110000001</v>
      </c>
      <c r="BJ1139">
        <v>-0.35252108999999998</v>
      </c>
      <c r="BK1139">
        <v>10.08</v>
      </c>
      <c r="BL1139">
        <v>11.21</v>
      </c>
      <c r="BM1139">
        <v>9.7899999999999991</v>
      </c>
      <c r="BN1139">
        <v>10.210000000000001</v>
      </c>
      <c r="BO1139">
        <v>0.62</v>
      </c>
      <c r="BP1139">
        <v>6.465067779</v>
      </c>
      <c r="BQ1139">
        <v>0.27</v>
      </c>
      <c r="BR1139">
        <v>0.121</v>
      </c>
      <c r="BS1139">
        <v>-1.2999999999999999E-2</v>
      </c>
      <c r="BT1139">
        <v>-8.9030303000000005E-2</v>
      </c>
      <c r="BU1139">
        <v>9.1259628369999994</v>
      </c>
      <c r="BV1139">
        <v>7.9691506470000002</v>
      </c>
      <c r="BW1139">
        <v>3.5964866980000001</v>
      </c>
      <c r="BX1139">
        <v>0.36953101399999999</v>
      </c>
      <c r="BY1139">
        <v>-1.9980279910000001</v>
      </c>
      <c r="BZ1139">
        <v>-2.0734918530000002</v>
      </c>
      <c r="CA1139" t="s">
        <v>60</v>
      </c>
      <c r="CB1139">
        <v>3.7529883E-2</v>
      </c>
      <c r="CC1139">
        <v>1</v>
      </c>
    </row>
    <row r="1140" spans="1:81" x14ac:dyDescent="0.25">
      <c r="A1140">
        <v>2786</v>
      </c>
      <c r="B1140" s="1">
        <v>43004</v>
      </c>
      <c r="C1140">
        <v>2501.040039</v>
      </c>
      <c r="D1140">
        <v>2503.51001</v>
      </c>
      <c r="E1140">
        <v>2495.1201169999999</v>
      </c>
      <c r="F1140">
        <v>2496.8400879999999</v>
      </c>
      <c r="G1140">
        <v>2496.8400879999999</v>
      </c>
      <c r="H1140">
        <v>3043110000</v>
      </c>
      <c r="I1140" s="2">
        <v>800479000000</v>
      </c>
      <c r="J1140">
        <v>-127390000</v>
      </c>
      <c r="K1140" s="3" t="b">
        <f t="shared" si="357"/>
        <v>0</v>
      </c>
      <c r="L1140" s="3" t="b">
        <f t="shared" si="358"/>
        <v>0</v>
      </c>
      <c r="M1140" s="3" t="b">
        <f t="shared" si="359"/>
        <v>0</v>
      </c>
      <c r="N1140" s="3" t="b">
        <f t="shared" si="360"/>
        <v>1</v>
      </c>
      <c r="O1140" s="3" t="b">
        <f t="shared" si="361"/>
        <v>0</v>
      </c>
      <c r="P1140" s="3" t="b">
        <f t="shared" si="362"/>
        <v>0</v>
      </c>
      <c r="Q1140">
        <v>453565000</v>
      </c>
      <c r="R1140">
        <v>-107129000</v>
      </c>
      <c r="S1140">
        <v>1483004848</v>
      </c>
      <c r="T1140" s="2">
        <v>1301250000000</v>
      </c>
      <c r="U1140">
        <v>-585214400.60000002</v>
      </c>
      <c r="V1140" s="3" t="b">
        <f t="shared" si="363"/>
        <v>0</v>
      </c>
      <c r="W1140" s="3" t="b">
        <f t="shared" si="364"/>
        <v>0</v>
      </c>
      <c r="X1140" s="3" t="b">
        <f t="shared" si="365"/>
        <v>0</v>
      </c>
      <c r="Y1140" s="3" t="b">
        <f t="shared" si="366"/>
        <v>1</v>
      </c>
      <c r="Z1140" s="3" t="b">
        <f t="shared" si="367"/>
        <v>0</v>
      </c>
      <c r="AA1140" s="3" t="b">
        <f t="shared" si="368"/>
        <v>0</v>
      </c>
      <c r="AB1140">
        <v>260984980.19999999</v>
      </c>
      <c r="AC1140">
        <v>21743791.699999999</v>
      </c>
      <c r="AD1140">
        <v>1133509723</v>
      </c>
      <c r="AE1140">
        <v>3315316473</v>
      </c>
      <c r="AF1140">
        <v>-3554233.1889999998</v>
      </c>
      <c r="AG1140" s="3" t="b">
        <f t="shared" si="369"/>
        <v>0</v>
      </c>
      <c r="AH1140" s="3" t="b">
        <f t="shared" si="370"/>
        <v>0</v>
      </c>
      <c r="AI1140" s="3" t="b">
        <f t="shared" si="371"/>
        <v>0</v>
      </c>
      <c r="AJ1140" s="3" t="b">
        <f t="shared" si="372"/>
        <v>1</v>
      </c>
      <c r="AK1140" s="3" t="b">
        <f t="shared" si="373"/>
        <v>0</v>
      </c>
      <c r="AL1140" s="3" t="b">
        <f t="shared" si="374"/>
        <v>0</v>
      </c>
      <c r="AM1140" s="3" t="b">
        <f t="shared" si="375"/>
        <v>1</v>
      </c>
      <c r="AN1140" s="3" t="b">
        <f t="shared" si="376"/>
        <v>0</v>
      </c>
      <c r="AO1140" s="3" t="b">
        <f t="shared" si="377"/>
        <v>0</v>
      </c>
      <c r="AP1140">
        <v>-2308382.4539999999</v>
      </c>
      <c r="AQ1140">
        <v>-3382967.3509999998</v>
      </c>
      <c r="AR1140">
        <v>359327.40580000001</v>
      </c>
      <c r="AS1140">
        <v>86.874306009999998</v>
      </c>
      <c r="AT1140">
        <v>0.19691366099999999</v>
      </c>
      <c r="AU1140">
        <v>0.22717995499999999</v>
      </c>
      <c r="AV1140">
        <v>-2.9398267759999999</v>
      </c>
      <c r="AW1140">
        <v>-1.840446885</v>
      </c>
      <c r="AX1140">
        <v>-2.9224032790000001</v>
      </c>
      <c r="AY1140">
        <v>-1.421613697</v>
      </c>
      <c r="AZ1140">
        <v>0.180176</v>
      </c>
      <c r="BA1140">
        <v>0</v>
      </c>
      <c r="BB1140">
        <v>3.631090586</v>
      </c>
      <c r="BC1140">
        <v>2.4959142499999998</v>
      </c>
      <c r="BD1140">
        <v>1.4548138370000001</v>
      </c>
      <c r="BE1140">
        <v>59.2637134</v>
      </c>
      <c r="BF1140">
        <v>8.5746285000000005E-2</v>
      </c>
      <c r="BG1140">
        <v>-1.856366674</v>
      </c>
      <c r="BH1140">
        <v>-1.297389065</v>
      </c>
      <c r="BI1140">
        <v>-1.9716812720000001</v>
      </c>
      <c r="BJ1140">
        <v>-0.61786371799999995</v>
      </c>
      <c r="BK1140">
        <v>10.42</v>
      </c>
      <c r="BL1140">
        <v>10.68</v>
      </c>
      <c r="BM1140">
        <v>9.94</v>
      </c>
      <c r="BN1140">
        <v>10.17</v>
      </c>
      <c r="BO1140">
        <v>-0.04</v>
      </c>
      <c r="BP1140">
        <v>-0.39177277199999999</v>
      </c>
      <c r="BQ1140">
        <v>0.28999999999999998</v>
      </c>
      <c r="BR1140">
        <v>0.21199999999999999</v>
      </c>
      <c r="BS1140">
        <v>0.13200000000000001</v>
      </c>
      <c r="BT1140">
        <v>-5.6484847999999997E-2</v>
      </c>
      <c r="BU1140">
        <v>8.6118240860000004</v>
      </c>
      <c r="BV1140">
        <v>-0.51413875099999995</v>
      </c>
      <c r="BW1140">
        <v>3.7275059480000001</v>
      </c>
      <c r="BX1140">
        <v>2.8005654579999999</v>
      </c>
      <c r="BY1140">
        <v>0.91456874899999996</v>
      </c>
      <c r="BZ1140">
        <v>-1.759643399</v>
      </c>
      <c r="CA1140" t="s">
        <v>60</v>
      </c>
      <c r="CB1140">
        <v>0.134738096</v>
      </c>
      <c r="CC1140">
        <v>1</v>
      </c>
    </row>
    <row r="1141" spans="1:81" x14ac:dyDescent="0.25">
      <c r="A1141">
        <v>2787</v>
      </c>
      <c r="B1141" s="1">
        <v>43005</v>
      </c>
      <c r="C1141">
        <v>2503.3000489999999</v>
      </c>
      <c r="D1141">
        <v>2511.75</v>
      </c>
      <c r="E1141">
        <v>2495.9099120000001</v>
      </c>
      <c r="F1141">
        <v>2507.040039</v>
      </c>
      <c r="G1141">
        <v>2507.040039</v>
      </c>
      <c r="H1141">
        <v>3456030000</v>
      </c>
      <c r="I1141" s="2">
        <v>803935000000</v>
      </c>
      <c r="J1141">
        <v>3249570000</v>
      </c>
      <c r="K1141" s="3" t="b">
        <f t="shared" si="357"/>
        <v>1</v>
      </c>
      <c r="L1141" s="3" t="b">
        <f t="shared" si="358"/>
        <v>0</v>
      </c>
      <c r="M1141" s="3" t="b">
        <f t="shared" si="359"/>
        <v>0</v>
      </c>
      <c r="N1141" s="3" t="b">
        <f t="shared" si="360"/>
        <v>0</v>
      </c>
      <c r="O1141" s="3" t="b">
        <f t="shared" si="361"/>
        <v>0</v>
      </c>
      <c r="P1141" s="3" t="b">
        <f t="shared" si="362"/>
        <v>0</v>
      </c>
      <c r="Q1141">
        <v>1264686000</v>
      </c>
      <c r="R1141">
        <v>1187964000</v>
      </c>
      <c r="S1141">
        <v>1538112424</v>
      </c>
      <c r="T1141" s="2">
        <v>1302650000000</v>
      </c>
      <c r="U1141">
        <v>-197317942.80000001</v>
      </c>
      <c r="V1141" s="3" t="b">
        <f t="shared" si="363"/>
        <v>0</v>
      </c>
      <c r="W1141" s="3" t="b">
        <f t="shared" si="364"/>
        <v>0</v>
      </c>
      <c r="X1141" s="3" t="b">
        <f t="shared" si="365"/>
        <v>0</v>
      </c>
      <c r="Y1141" s="3" t="b">
        <f t="shared" si="366"/>
        <v>1</v>
      </c>
      <c r="Z1141" s="3" t="b">
        <f t="shared" si="367"/>
        <v>0</v>
      </c>
      <c r="AA1141" s="3" t="b">
        <f t="shared" si="368"/>
        <v>0</v>
      </c>
      <c r="AB1141">
        <v>-110438655.3</v>
      </c>
      <c r="AC1141">
        <v>295435683.5</v>
      </c>
      <c r="AD1141">
        <v>888567691.79999995</v>
      </c>
      <c r="AE1141">
        <v>3329434853</v>
      </c>
      <c r="AF1141">
        <v>7168995.6799999997</v>
      </c>
      <c r="AG1141" s="3" t="b">
        <f t="shared" si="369"/>
        <v>1</v>
      </c>
      <c r="AH1141" s="3" t="b">
        <f t="shared" si="370"/>
        <v>0</v>
      </c>
      <c r="AI1141" s="3" t="b">
        <f t="shared" si="371"/>
        <v>0</v>
      </c>
      <c r="AJ1141" s="3" t="b">
        <f t="shared" si="372"/>
        <v>0</v>
      </c>
      <c r="AK1141" s="3" t="b">
        <f t="shared" si="373"/>
        <v>0</v>
      </c>
      <c r="AL1141" s="3" t="b">
        <f t="shared" si="374"/>
        <v>0</v>
      </c>
      <c r="AM1141" s="3" t="b">
        <f t="shared" si="375"/>
        <v>0</v>
      </c>
      <c r="AN1141" s="3" t="b">
        <f t="shared" si="376"/>
        <v>0</v>
      </c>
      <c r="AO1141" s="3" t="b">
        <f t="shared" si="377"/>
        <v>0</v>
      </c>
      <c r="AP1141">
        <v>2124935.182</v>
      </c>
      <c r="AQ1141">
        <v>1062446.2150000001</v>
      </c>
      <c r="AR1141">
        <v>500923.23839999997</v>
      </c>
      <c r="AS1141">
        <v>95.010629350000002</v>
      </c>
      <c r="AT1141">
        <v>8.1363233430000008</v>
      </c>
      <c r="AU1141">
        <v>9.3656268659999995</v>
      </c>
      <c r="AV1141">
        <v>4.1666185020000004</v>
      </c>
      <c r="AW1141">
        <v>0.69669230400000004</v>
      </c>
      <c r="AX1141">
        <v>0.217439204</v>
      </c>
      <c r="AY1141">
        <v>-1.044420152</v>
      </c>
      <c r="AZ1141">
        <v>10.199951</v>
      </c>
      <c r="BA1141">
        <v>0</v>
      </c>
      <c r="BB1141">
        <v>4.1002949009999998</v>
      </c>
      <c r="BC1141">
        <v>2.31763466</v>
      </c>
      <c r="BD1141">
        <v>1.769172239</v>
      </c>
      <c r="BE1141">
        <v>63.888125629999998</v>
      </c>
      <c r="BF1141">
        <v>4.6244122279999997</v>
      </c>
      <c r="BG1141">
        <v>2.3550792559999998</v>
      </c>
      <c r="BH1141">
        <v>0.28207829299999998</v>
      </c>
      <c r="BI1141">
        <v>-5.8084957E-2</v>
      </c>
      <c r="BJ1141">
        <v>-0.53195231600000004</v>
      </c>
      <c r="BK1141">
        <v>9.9</v>
      </c>
      <c r="BL1141">
        <v>10.42</v>
      </c>
      <c r="BM1141">
        <v>9.6300000000000008</v>
      </c>
      <c r="BN1141">
        <v>9.8699999999999992</v>
      </c>
      <c r="BO1141">
        <v>-0.3</v>
      </c>
      <c r="BP1141">
        <v>-2.9498525070000001</v>
      </c>
      <c r="BQ1141">
        <v>-0.17</v>
      </c>
      <c r="BR1141">
        <v>0.08</v>
      </c>
      <c r="BS1141">
        <v>9.8000000000000004E-2</v>
      </c>
      <c r="BT1141">
        <v>-4.0666666999999997E-2</v>
      </c>
      <c r="BU1141">
        <v>4.75578345</v>
      </c>
      <c r="BV1141">
        <v>-3.8560406349999998</v>
      </c>
      <c r="BW1141">
        <v>-2.1850896930000001</v>
      </c>
      <c r="BX1141">
        <v>1.028277503</v>
      </c>
      <c r="BY1141">
        <v>1.3100599909999999</v>
      </c>
      <c r="BZ1141">
        <v>-1.57380907</v>
      </c>
      <c r="CA1141" t="s">
        <v>60</v>
      </c>
      <c r="CB1141">
        <v>0.58285253599999998</v>
      </c>
      <c r="CC1141">
        <v>1</v>
      </c>
    </row>
    <row r="1142" spans="1:81" x14ac:dyDescent="0.25">
      <c r="A1142">
        <v>2788</v>
      </c>
      <c r="B1142" s="1">
        <v>43006</v>
      </c>
      <c r="C1142">
        <v>2503.4099120000001</v>
      </c>
      <c r="D1142">
        <v>2510.8100589999999</v>
      </c>
      <c r="E1142">
        <v>2502.929932</v>
      </c>
      <c r="F1142">
        <v>2510.0600589999999</v>
      </c>
      <c r="G1142">
        <v>2510.0600589999999</v>
      </c>
      <c r="H1142">
        <v>3168620000</v>
      </c>
      <c r="I1142" s="2">
        <v>807103000000</v>
      </c>
      <c r="J1142">
        <v>3312325000</v>
      </c>
      <c r="K1142" s="3" t="b">
        <f t="shared" si="357"/>
        <v>1</v>
      </c>
      <c r="L1142" s="3" t="b">
        <f t="shared" si="358"/>
        <v>0</v>
      </c>
      <c r="M1142" s="3" t="b">
        <f t="shared" si="359"/>
        <v>0</v>
      </c>
      <c r="N1142" s="3" t="b">
        <f t="shared" si="360"/>
        <v>0</v>
      </c>
      <c r="O1142" s="3" t="b">
        <f t="shared" si="361"/>
        <v>0</v>
      </c>
      <c r="P1142" s="3" t="b">
        <f t="shared" si="362"/>
        <v>0</v>
      </c>
      <c r="Q1142">
        <v>3245931000</v>
      </c>
      <c r="R1142">
        <v>1923888000</v>
      </c>
      <c r="S1142">
        <v>1362078061</v>
      </c>
      <c r="T1142" s="2">
        <v>1305220000000</v>
      </c>
      <c r="U1142">
        <v>1983116942</v>
      </c>
      <c r="V1142" s="3" t="b">
        <f t="shared" si="363"/>
        <v>1</v>
      </c>
      <c r="W1142" s="3" t="b">
        <f t="shared" si="364"/>
        <v>0</v>
      </c>
      <c r="X1142" s="3" t="b">
        <f t="shared" si="365"/>
        <v>0</v>
      </c>
      <c r="Y1142" s="3" t="b">
        <f t="shared" si="366"/>
        <v>0</v>
      </c>
      <c r="Z1142" s="3" t="b">
        <f t="shared" si="367"/>
        <v>0</v>
      </c>
      <c r="AA1142" s="3" t="b">
        <f t="shared" si="368"/>
        <v>0</v>
      </c>
      <c r="AB1142">
        <v>791325825.70000005</v>
      </c>
      <c r="AC1142">
        <v>519697427.89999998</v>
      </c>
      <c r="AD1142">
        <v>704319372.5</v>
      </c>
      <c r="AE1142">
        <v>3333251823</v>
      </c>
      <c r="AF1142">
        <v>8967674.7300000004</v>
      </c>
      <c r="AG1142" s="3" t="b">
        <f t="shared" si="369"/>
        <v>1</v>
      </c>
      <c r="AH1142" s="3" t="b">
        <f t="shared" si="370"/>
        <v>0</v>
      </c>
      <c r="AI1142" s="3" t="b">
        <f t="shared" si="371"/>
        <v>0</v>
      </c>
      <c r="AJ1142" s="3" t="b">
        <f t="shared" si="372"/>
        <v>0</v>
      </c>
      <c r="AK1142" s="3" t="b">
        <f t="shared" si="373"/>
        <v>0</v>
      </c>
      <c r="AL1142" s="3" t="b">
        <f t="shared" si="374"/>
        <v>0</v>
      </c>
      <c r="AM1142" s="3" t="b">
        <f t="shared" si="375"/>
        <v>0</v>
      </c>
      <c r="AN1142" s="3" t="b">
        <f t="shared" si="376"/>
        <v>0</v>
      </c>
      <c r="AO1142" s="3" t="b">
        <f t="shared" si="377"/>
        <v>0</v>
      </c>
      <c r="AP1142">
        <v>6858326.2869999995</v>
      </c>
      <c r="AQ1142">
        <v>3599175.7519999999</v>
      </c>
      <c r="AR1142">
        <v>410552.16619999998</v>
      </c>
      <c r="AS1142">
        <v>98.209806400000005</v>
      </c>
      <c r="AT1142">
        <v>3.1991770499999999</v>
      </c>
      <c r="AU1142">
        <v>3.367178043</v>
      </c>
      <c r="AV1142">
        <v>5.6677501970000002</v>
      </c>
      <c r="AW1142">
        <v>4.273356551</v>
      </c>
      <c r="AX1142">
        <v>1.9244930689999999</v>
      </c>
      <c r="AY1142">
        <v>-0.66328160599999997</v>
      </c>
      <c r="AZ1142">
        <v>3.0200200000000001</v>
      </c>
      <c r="BA1142">
        <v>0</v>
      </c>
      <c r="BB1142">
        <v>4.0231324080000004</v>
      </c>
      <c r="BC1142">
        <v>2.1520893270000001</v>
      </c>
      <c r="BD1142">
        <v>1.8694077229999999</v>
      </c>
      <c r="BE1142">
        <v>65.149602400000006</v>
      </c>
      <c r="BF1142">
        <v>1.2614767710000001</v>
      </c>
      <c r="BG1142">
        <v>2.9429444990000002</v>
      </c>
      <c r="BH1142">
        <v>2.2539318079999999</v>
      </c>
      <c r="BI1142">
        <v>0.90564698200000004</v>
      </c>
      <c r="BJ1142">
        <v>-0.46574628000000001</v>
      </c>
      <c r="BK1142">
        <v>9.74</v>
      </c>
      <c r="BL1142">
        <v>10.130000000000001</v>
      </c>
      <c r="BM1142">
        <v>9.5500000000000007</v>
      </c>
      <c r="BN1142">
        <v>9.5500000000000007</v>
      </c>
      <c r="BO1142">
        <v>-0.32</v>
      </c>
      <c r="BP1142">
        <v>-3.2421479230000001</v>
      </c>
      <c r="BQ1142">
        <v>-0.31</v>
      </c>
      <c r="BR1142">
        <v>-0.22800000000000001</v>
      </c>
      <c r="BS1142">
        <v>-4.2000000000000003E-2</v>
      </c>
      <c r="BT1142">
        <v>-3.8666667000000002E-2</v>
      </c>
      <c r="BU1142">
        <v>0.64267343899999996</v>
      </c>
      <c r="BV1142">
        <v>-4.1131100109999998</v>
      </c>
      <c r="BW1142">
        <v>-3.9845753230000001</v>
      </c>
      <c r="BX1142">
        <v>-2.9305908829999998</v>
      </c>
      <c r="BY1142">
        <v>-0.53984568899999996</v>
      </c>
      <c r="BZ1142">
        <v>-1.478962455</v>
      </c>
      <c r="CA1142" t="s">
        <v>61</v>
      </c>
      <c r="CB1142">
        <v>0.49121935700000002</v>
      </c>
      <c r="CC1142">
        <v>1</v>
      </c>
    </row>
    <row r="1143" spans="1:81" x14ac:dyDescent="0.25">
      <c r="A1143">
        <v>2789</v>
      </c>
      <c r="B1143" s="1">
        <v>43007</v>
      </c>
      <c r="C1143">
        <v>2509.959961</v>
      </c>
      <c r="D1143">
        <v>2519.4399410000001</v>
      </c>
      <c r="E1143">
        <v>2507.98999</v>
      </c>
      <c r="F1143">
        <v>2519.360107</v>
      </c>
      <c r="G1143">
        <v>2519.360107</v>
      </c>
      <c r="H1143">
        <v>3211920000</v>
      </c>
      <c r="I1143" s="2">
        <v>810315000000</v>
      </c>
      <c r="J1143">
        <v>3190270000</v>
      </c>
      <c r="K1143" s="3" t="b">
        <f t="shared" si="357"/>
        <v>1</v>
      </c>
      <c r="L1143" s="3" t="b">
        <f t="shared" si="358"/>
        <v>0</v>
      </c>
      <c r="M1143" s="3" t="b">
        <f t="shared" si="359"/>
        <v>0</v>
      </c>
      <c r="N1143" s="3" t="b">
        <f t="shared" si="360"/>
        <v>0</v>
      </c>
      <c r="O1143" s="3" t="b">
        <f t="shared" si="361"/>
        <v>0</v>
      </c>
      <c r="P1143" s="3" t="b">
        <f t="shared" si="362"/>
        <v>0</v>
      </c>
      <c r="Q1143">
        <v>3267833000</v>
      </c>
      <c r="R1143">
        <v>3238401000</v>
      </c>
      <c r="S1143">
        <v>1428644000</v>
      </c>
      <c r="T1143" s="2">
        <v>1308380000000</v>
      </c>
      <c r="U1143">
        <v>2866298115</v>
      </c>
      <c r="V1143" s="3" t="b">
        <f t="shared" si="363"/>
        <v>1</v>
      </c>
      <c r="W1143" s="3" t="b">
        <f t="shared" si="364"/>
        <v>0</v>
      </c>
      <c r="X1143" s="3" t="b">
        <f t="shared" si="365"/>
        <v>0</v>
      </c>
      <c r="Y1143" s="3" t="b">
        <f t="shared" si="366"/>
        <v>0</v>
      </c>
      <c r="Z1143" s="3" t="b">
        <f t="shared" si="367"/>
        <v>0</v>
      </c>
      <c r="AA1143" s="3" t="b">
        <f t="shared" si="368"/>
        <v>0</v>
      </c>
      <c r="AB1143">
        <v>2396555831</v>
      </c>
      <c r="AC1143">
        <v>1464215457</v>
      </c>
      <c r="AD1143">
        <v>867618556.20000005</v>
      </c>
      <c r="AE1143">
        <v>3345152339</v>
      </c>
      <c r="AF1143">
        <v>7858742.8870000001</v>
      </c>
      <c r="AG1143" s="3" t="b">
        <f t="shared" si="369"/>
        <v>1</v>
      </c>
      <c r="AH1143" s="3" t="b">
        <f t="shared" si="370"/>
        <v>0</v>
      </c>
      <c r="AI1143" s="3" t="b">
        <f t="shared" si="371"/>
        <v>0</v>
      </c>
      <c r="AJ1143" s="3" t="b">
        <f t="shared" si="372"/>
        <v>0</v>
      </c>
      <c r="AK1143" s="3" t="b">
        <f t="shared" si="373"/>
        <v>0</v>
      </c>
      <c r="AL1143" s="3" t="b">
        <f t="shared" si="374"/>
        <v>0</v>
      </c>
      <c r="AM1143" s="3" t="b">
        <f t="shared" si="375"/>
        <v>0</v>
      </c>
      <c r="AN1143" s="3" t="b">
        <f t="shared" si="376"/>
        <v>0</v>
      </c>
      <c r="AO1143" s="3" t="b">
        <f t="shared" si="377"/>
        <v>0</v>
      </c>
      <c r="AP1143">
        <v>9332456.6380000003</v>
      </c>
      <c r="AQ1143">
        <v>7804630.3729999997</v>
      </c>
      <c r="AR1143">
        <v>1285515.5390000001</v>
      </c>
      <c r="AS1143">
        <v>99.921800250000004</v>
      </c>
      <c r="AT1143">
        <v>1.7119938480000001</v>
      </c>
      <c r="AU1143">
        <v>1.743200512</v>
      </c>
      <c r="AV1143">
        <v>2.455585449</v>
      </c>
      <c r="AW1143">
        <v>4.234165977</v>
      </c>
      <c r="AX1143">
        <v>3.7824316200000001</v>
      </c>
      <c r="AY1143">
        <v>2.1964563999999999E-2</v>
      </c>
      <c r="AZ1143">
        <v>9.3000480000000003</v>
      </c>
      <c r="BA1143">
        <v>0</v>
      </c>
      <c r="BB1143">
        <v>4.4000549500000004</v>
      </c>
      <c r="BC1143">
        <v>1.998368661</v>
      </c>
      <c r="BD1143">
        <v>2.2018234350000001</v>
      </c>
      <c r="BE1143">
        <v>68.767796840000003</v>
      </c>
      <c r="BF1143">
        <v>3.6181944420000001</v>
      </c>
      <c r="BG1143">
        <v>2.4398356059999999</v>
      </c>
      <c r="BH1143">
        <v>2.977372709</v>
      </c>
      <c r="BI1143">
        <v>2.5065548450000001</v>
      </c>
      <c r="BJ1143">
        <v>-0.123701984</v>
      </c>
      <c r="BK1143">
        <v>9.59</v>
      </c>
      <c r="BL1143">
        <v>9.83</v>
      </c>
      <c r="BM1143">
        <v>9.36</v>
      </c>
      <c r="BN1143">
        <v>9.51</v>
      </c>
      <c r="BO1143">
        <v>-0.04</v>
      </c>
      <c r="BP1143">
        <v>-0.41884816800000002</v>
      </c>
      <c r="BQ1143">
        <v>-0.18</v>
      </c>
      <c r="BR1143">
        <v>-0.23</v>
      </c>
      <c r="BS1143">
        <v>-0.20200000000000001</v>
      </c>
      <c r="BT1143">
        <v>-4.6060605999999997E-2</v>
      </c>
      <c r="BU1143">
        <v>1.893939155</v>
      </c>
      <c r="BV1143">
        <v>1.251265716</v>
      </c>
      <c r="BW1143">
        <v>-1.4309221480000001</v>
      </c>
      <c r="BX1143">
        <v>-2.4266764799999998</v>
      </c>
      <c r="BY1143">
        <v>-2.2433198010000002</v>
      </c>
      <c r="BZ1143">
        <v>-1.3071390970000001</v>
      </c>
      <c r="CA1143" t="s">
        <v>60</v>
      </c>
      <c r="CB1143">
        <v>0.67668863599999995</v>
      </c>
      <c r="CC1143">
        <v>1</v>
      </c>
    </row>
    <row r="1144" spans="1:81" x14ac:dyDescent="0.25">
      <c r="A1144">
        <v>2790</v>
      </c>
      <c r="B1144" s="1">
        <v>43010</v>
      </c>
      <c r="C1144">
        <v>2521.1999510000001</v>
      </c>
      <c r="D1144">
        <v>2529.2299800000001</v>
      </c>
      <c r="E1144">
        <v>2520.3999020000001</v>
      </c>
      <c r="F1144">
        <v>2529.1201169999999</v>
      </c>
      <c r="G1144">
        <v>2529.1201169999999</v>
      </c>
      <c r="H1144">
        <v>3199730000</v>
      </c>
      <c r="I1144" s="2">
        <v>813515000000</v>
      </c>
      <c r="J1144">
        <v>3205825000</v>
      </c>
      <c r="K1144" s="3" t="b">
        <f t="shared" si="357"/>
        <v>1</v>
      </c>
      <c r="L1144" s="3" t="b">
        <f t="shared" si="358"/>
        <v>0</v>
      </c>
      <c r="M1144" s="3" t="b">
        <f t="shared" si="359"/>
        <v>0</v>
      </c>
      <c r="N1144" s="3" t="b">
        <f t="shared" si="360"/>
        <v>0</v>
      </c>
      <c r="O1144" s="3" t="b">
        <f t="shared" si="361"/>
        <v>0</v>
      </c>
      <c r="P1144" s="3" t="b">
        <f t="shared" si="362"/>
        <v>0</v>
      </c>
      <c r="Q1144">
        <v>3195273000</v>
      </c>
      <c r="R1144">
        <v>3245314000</v>
      </c>
      <c r="S1144">
        <v>1646447939</v>
      </c>
      <c r="T1144" s="2">
        <v>1311500000000</v>
      </c>
      <c r="U1144">
        <v>3143619368</v>
      </c>
      <c r="V1144" s="3" t="b">
        <f t="shared" si="363"/>
        <v>1</v>
      </c>
      <c r="W1144" s="3" t="b">
        <f t="shared" si="364"/>
        <v>0</v>
      </c>
      <c r="X1144" s="3" t="b">
        <f t="shared" si="365"/>
        <v>0</v>
      </c>
      <c r="Y1144" s="3" t="b">
        <f t="shared" si="366"/>
        <v>0</v>
      </c>
      <c r="Z1144" s="3" t="b">
        <f t="shared" si="367"/>
        <v>0</v>
      </c>
      <c r="AA1144" s="3" t="b">
        <f t="shared" si="368"/>
        <v>0</v>
      </c>
      <c r="AB1144">
        <v>2972524447</v>
      </c>
      <c r="AC1144">
        <v>2623954147</v>
      </c>
      <c r="AD1144">
        <v>1060123215</v>
      </c>
      <c r="AE1144">
        <v>3357548104</v>
      </c>
      <c r="AF1144">
        <v>12148140.75</v>
      </c>
      <c r="AG1144" s="3" t="b">
        <f t="shared" si="369"/>
        <v>1</v>
      </c>
      <c r="AH1144" s="3" t="b">
        <f t="shared" si="370"/>
        <v>0</v>
      </c>
      <c r="AI1144" s="3" t="b">
        <f t="shared" si="371"/>
        <v>0</v>
      </c>
      <c r="AJ1144" s="3" t="b">
        <f t="shared" si="372"/>
        <v>0</v>
      </c>
      <c r="AK1144" s="3" t="b">
        <f t="shared" si="373"/>
        <v>0</v>
      </c>
      <c r="AL1144" s="3" t="b">
        <f t="shared" si="374"/>
        <v>0</v>
      </c>
      <c r="AM1144" s="3" t="b">
        <f t="shared" si="375"/>
        <v>0</v>
      </c>
      <c r="AN1144" s="3" t="b">
        <f t="shared" si="376"/>
        <v>0</v>
      </c>
      <c r="AO1144" s="3" t="b">
        <f t="shared" si="377"/>
        <v>0</v>
      </c>
      <c r="AP1144">
        <v>9624026.9580000006</v>
      </c>
      <c r="AQ1144">
        <v>10018074.77</v>
      </c>
      <c r="AR1144">
        <v>2829638.6439999999</v>
      </c>
      <c r="AS1144">
        <v>99.901802720000006</v>
      </c>
      <c r="AT1144">
        <v>-1.9997530999999999E-2</v>
      </c>
      <c r="AU1144">
        <v>-2.0013181000000001E-2</v>
      </c>
      <c r="AV1144">
        <v>0.845998158</v>
      </c>
      <c r="AW1144">
        <v>1.6385513949999999</v>
      </c>
      <c r="AX1144">
        <v>3.0966164319999998</v>
      </c>
      <c r="AY1144">
        <v>0.38095648199999999</v>
      </c>
      <c r="AZ1144">
        <v>9.7600099999999994</v>
      </c>
      <c r="BA1144">
        <v>0</v>
      </c>
      <c r="BB1144">
        <v>4.7829088830000002</v>
      </c>
      <c r="BC1144">
        <v>1.8556280430000001</v>
      </c>
      <c r="BD1144">
        <v>2.5775148749999999</v>
      </c>
      <c r="BE1144">
        <v>72.047635439999993</v>
      </c>
      <c r="BF1144">
        <v>3.2798386000000002</v>
      </c>
      <c r="BG1144">
        <v>3.4490165209999999</v>
      </c>
      <c r="BH1144">
        <v>2.8096723880000001</v>
      </c>
      <c r="BI1144">
        <v>3.044751529</v>
      </c>
      <c r="BJ1144">
        <v>0.42893108200000002</v>
      </c>
      <c r="BK1144">
        <v>9.59</v>
      </c>
      <c r="BL1144">
        <v>10.039999999999999</v>
      </c>
      <c r="BM1144">
        <v>9.3699999999999992</v>
      </c>
      <c r="BN1144">
        <v>9.4499999999999993</v>
      </c>
      <c r="BO1144">
        <v>-0.06</v>
      </c>
      <c r="BP1144">
        <v>-0.63091482600000004</v>
      </c>
      <c r="BQ1144">
        <v>-0.05</v>
      </c>
      <c r="BR1144">
        <v>-0.13</v>
      </c>
      <c r="BS1144">
        <v>-0.18</v>
      </c>
      <c r="BT1144">
        <v>-5.0060606000000001E-2</v>
      </c>
      <c r="BU1144">
        <v>1.1363634929999999</v>
      </c>
      <c r="BV1144">
        <v>-0.75757566200000004</v>
      </c>
      <c r="BW1144">
        <v>0.24684502699999999</v>
      </c>
      <c r="BX1144">
        <v>-0.96069941599999997</v>
      </c>
      <c r="BY1144">
        <v>-1.7812765479999999</v>
      </c>
      <c r="BZ1144">
        <v>-1.0243830730000001</v>
      </c>
      <c r="CA1144" t="s">
        <v>60</v>
      </c>
      <c r="CB1144">
        <v>0.70617849099999996</v>
      </c>
      <c r="CC1144">
        <v>1</v>
      </c>
    </row>
    <row r="1145" spans="1:81" x14ac:dyDescent="0.25">
      <c r="A1145">
        <v>2791</v>
      </c>
      <c r="B1145" s="1">
        <v>43011</v>
      </c>
      <c r="C1145">
        <v>2530.3400879999999</v>
      </c>
      <c r="D1145">
        <v>2535.1298830000001</v>
      </c>
      <c r="E1145">
        <v>2528.8500979999999</v>
      </c>
      <c r="F1145">
        <v>2534.580078</v>
      </c>
      <c r="G1145">
        <v>2534.580078</v>
      </c>
      <c r="H1145">
        <v>3068850000</v>
      </c>
      <c r="I1145" s="2">
        <v>816584000000</v>
      </c>
      <c r="J1145">
        <v>3134290000</v>
      </c>
      <c r="K1145" s="3" t="b">
        <f t="shared" si="357"/>
        <v>1</v>
      </c>
      <c r="L1145" s="3" t="b">
        <f t="shared" si="358"/>
        <v>0</v>
      </c>
      <c r="M1145" s="3" t="b">
        <f t="shared" si="359"/>
        <v>0</v>
      </c>
      <c r="N1145" s="3" t="b">
        <f t="shared" si="360"/>
        <v>0</v>
      </c>
      <c r="O1145" s="3" t="b">
        <f t="shared" si="361"/>
        <v>0</v>
      </c>
      <c r="P1145" s="3" t="b">
        <f t="shared" si="362"/>
        <v>0</v>
      </c>
      <c r="Q1145">
        <v>3164123000</v>
      </c>
      <c r="R1145">
        <v>3170989000</v>
      </c>
      <c r="S1145">
        <v>2011938485</v>
      </c>
      <c r="T1145" s="2">
        <v>1314040000000</v>
      </c>
      <c r="U1145">
        <v>2825796642</v>
      </c>
      <c r="V1145" s="3" t="b">
        <f t="shared" si="363"/>
        <v>1</v>
      </c>
      <c r="W1145" s="3" t="b">
        <f t="shared" si="364"/>
        <v>0</v>
      </c>
      <c r="X1145" s="3" t="b">
        <f t="shared" si="365"/>
        <v>0</v>
      </c>
      <c r="Y1145" s="3" t="b">
        <f t="shared" si="366"/>
        <v>0</v>
      </c>
      <c r="Z1145" s="3" t="b">
        <f t="shared" si="367"/>
        <v>0</v>
      </c>
      <c r="AA1145" s="3" t="b">
        <f t="shared" si="368"/>
        <v>0</v>
      </c>
      <c r="AB1145">
        <v>2957627902</v>
      </c>
      <c r="AC1145">
        <v>2905561777</v>
      </c>
      <c r="AD1145">
        <v>1328000458</v>
      </c>
      <c r="AE1145">
        <v>3364173255</v>
      </c>
      <c r="AF1145">
        <v>9510457.9220000003</v>
      </c>
      <c r="AG1145" s="3" t="b">
        <f t="shared" si="369"/>
        <v>1</v>
      </c>
      <c r="AH1145" s="3" t="b">
        <f t="shared" si="370"/>
        <v>0</v>
      </c>
      <c r="AI1145" s="3" t="b">
        <f t="shared" si="371"/>
        <v>0</v>
      </c>
      <c r="AJ1145" s="3" t="b">
        <f t="shared" si="372"/>
        <v>0</v>
      </c>
      <c r="AK1145" s="3" t="b">
        <f t="shared" si="373"/>
        <v>0</v>
      </c>
      <c r="AL1145" s="3" t="b">
        <f t="shared" si="374"/>
        <v>0</v>
      </c>
      <c r="AM1145" s="3" t="b">
        <f t="shared" si="375"/>
        <v>0</v>
      </c>
      <c r="AN1145" s="3" t="b">
        <f t="shared" si="376"/>
        <v>0</v>
      </c>
      <c r="AO1145" s="3" t="b">
        <f t="shared" si="377"/>
        <v>0</v>
      </c>
      <c r="AP1145">
        <v>10516006.119999999</v>
      </c>
      <c r="AQ1145">
        <v>9377308.4729999993</v>
      </c>
      <c r="AR1145">
        <v>4564712.9740000004</v>
      </c>
      <c r="AS1145">
        <v>99.533192389999996</v>
      </c>
      <c r="AT1145">
        <v>-0.36861033100000001</v>
      </c>
      <c r="AU1145">
        <v>-0.36897265200000001</v>
      </c>
      <c r="AV1145">
        <v>-0.19430393100000001</v>
      </c>
      <c r="AW1145">
        <v>0.39501604200000001</v>
      </c>
      <c r="AX1145">
        <v>1.073712239</v>
      </c>
      <c r="AY1145">
        <v>0.86545415699999995</v>
      </c>
      <c r="AZ1145">
        <v>5.4599609999999998</v>
      </c>
      <c r="BA1145">
        <v>0</v>
      </c>
      <c r="BB1145">
        <v>4.8312697480000004</v>
      </c>
      <c r="BC1145">
        <v>1.7230831820000001</v>
      </c>
      <c r="BD1145">
        <v>2.8038517220000001</v>
      </c>
      <c r="BE1145">
        <v>73.710857489999995</v>
      </c>
      <c r="BF1145">
        <v>1.663222049</v>
      </c>
      <c r="BG1145">
        <v>2.4715303240000002</v>
      </c>
      <c r="BH1145">
        <v>2.8963603870000001</v>
      </c>
      <c r="BI1145">
        <v>2.6543496759999998</v>
      </c>
      <c r="BJ1145">
        <v>1.060738454</v>
      </c>
      <c r="BK1145">
        <v>9.3000000000000007</v>
      </c>
      <c r="BL1145">
        <v>9.75</v>
      </c>
      <c r="BM1145">
        <v>9.3000000000000007</v>
      </c>
      <c r="BN1145">
        <v>9.51</v>
      </c>
      <c r="BO1145">
        <v>0.06</v>
      </c>
      <c r="BP1145">
        <v>0.63492063499999996</v>
      </c>
      <c r="BQ1145">
        <v>0</v>
      </c>
      <c r="BR1145">
        <v>-1.7999999999999999E-2</v>
      </c>
      <c r="BS1145">
        <v>-8.2000000000000003E-2</v>
      </c>
      <c r="BT1145">
        <v>-4.0303029999999997E-2</v>
      </c>
      <c r="BU1145">
        <v>2.6315786179999998</v>
      </c>
      <c r="BV1145">
        <v>1.4952151250000001</v>
      </c>
      <c r="BW1145">
        <v>0.36881973099999998</v>
      </c>
      <c r="BX1145">
        <v>0.52091398700000002</v>
      </c>
      <c r="BY1145">
        <v>-0.37547196100000002</v>
      </c>
      <c r="BZ1145">
        <v>-0.462010009</v>
      </c>
      <c r="CA1145" t="s">
        <v>60</v>
      </c>
      <c r="CB1145">
        <v>0.63146662799999997</v>
      </c>
      <c r="CC1145">
        <v>1</v>
      </c>
    </row>
    <row r="1146" spans="1:81" x14ac:dyDescent="0.25">
      <c r="A1146">
        <v>2792</v>
      </c>
      <c r="B1146" s="1">
        <v>43012</v>
      </c>
      <c r="C1146">
        <v>2533.4799800000001</v>
      </c>
      <c r="D1146">
        <v>2540.530029</v>
      </c>
      <c r="E1146">
        <v>2531.8000489999999</v>
      </c>
      <c r="F1146">
        <v>2537.73999</v>
      </c>
      <c r="G1146">
        <v>2537.73999</v>
      </c>
      <c r="H1146">
        <v>3017120000</v>
      </c>
      <c r="I1146" s="2">
        <v>819601000000</v>
      </c>
      <c r="J1146">
        <v>3042985000</v>
      </c>
      <c r="K1146" s="3" t="b">
        <f t="shared" si="357"/>
        <v>1</v>
      </c>
      <c r="L1146" s="3" t="b">
        <f t="shared" si="358"/>
        <v>0</v>
      </c>
      <c r="M1146" s="3" t="b">
        <f t="shared" si="359"/>
        <v>0</v>
      </c>
      <c r="N1146" s="3" t="b">
        <f t="shared" si="360"/>
        <v>0</v>
      </c>
      <c r="O1146" s="3" t="b">
        <f t="shared" si="361"/>
        <v>0</v>
      </c>
      <c r="P1146" s="3" t="b">
        <f t="shared" si="362"/>
        <v>0</v>
      </c>
      <c r="Q1146">
        <v>3092595000</v>
      </c>
      <c r="R1146">
        <v>3126382000</v>
      </c>
      <c r="S1146">
        <v>2543206182</v>
      </c>
      <c r="T1146" s="2">
        <v>1315120000000</v>
      </c>
      <c r="U1146">
        <v>1810052468</v>
      </c>
      <c r="V1146" s="3" t="b">
        <f t="shared" si="363"/>
        <v>1</v>
      </c>
      <c r="W1146" s="3" t="b">
        <f t="shared" si="364"/>
        <v>0</v>
      </c>
      <c r="X1146" s="3" t="b">
        <f t="shared" si="365"/>
        <v>0</v>
      </c>
      <c r="Y1146" s="3" t="b">
        <f t="shared" si="366"/>
        <v>0</v>
      </c>
      <c r="Z1146" s="3" t="b">
        <f t="shared" si="367"/>
        <v>0</v>
      </c>
      <c r="AA1146" s="3" t="b">
        <f t="shared" si="368"/>
        <v>0</v>
      </c>
      <c r="AB1146">
        <v>2275212513</v>
      </c>
      <c r="AC1146">
        <v>2546628063</v>
      </c>
      <c r="AD1146">
        <v>1687117729</v>
      </c>
      <c r="AE1146">
        <v>3367934759</v>
      </c>
      <c r="AF1146">
        <v>5193327.3480000002</v>
      </c>
      <c r="AG1146" s="3" t="b">
        <f t="shared" si="369"/>
        <v>1</v>
      </c>
      <c r="AH1146" s="3" t="b">
        <f t="shared" si="370"/>
        <v>0</v>
      </c>
      <c r="AI1146" s="3" t="b">
        <f t="shared" si="371"/>
        <v>0</v>
      </c>
      <c r="AJ1146" s="3" t="b">
        <f t="shared" si="372"/>
        <v>0</v>
      </c>
      <c r="AK1146" s="3" t="b">
        <f t="shared" si="373"/>
        <v>0</v>
      </c>
      <c r="AL1146" s="3" t="b">
        <f t="shared" si="374"/>
        <v>0</v>
      </c>
      <c r="AM1146" s="3" t="b">
        <f t="shared" si="375"/>
        <v>0</v>
      </c>
      <c r="AN1146" s="3" t="b">
        <f t="shared" si="376"/>
        <v>0</v>
      </c>
      <c r="AO1146" s="3" t="b">
        <f t="shared" si="377"/>
        <v>0</v>
      </c>
      <c r="AP1146">
        <v>7497241.0700000003</v>
      </c>
      <c r="AQ1146">
        <v>8838678.8220000006</v>
      </c>
      <c r="AR1146">
        <v>6206765.5470000003</v>
      </c>
      <c r="AS1146">
        <v>97.734988990000005</v>
      </c>
      <c r="AT1146">
        <v>-1.7982034</v>
      </c>
      <c r="AU1146">
        <v>-1.806636919</v>
      </c>
      <c r="AV1146">
        <v>-1.083406866</v>
      </c>
      <c r="AW1146">
        <v>-0.69290441199999997</v>
      </c>
      <c r="AX1146">
        <v>-0.133824269</v>
      </c>
      <c r="AY1146">
        <v>1.3132168689999999</v>
      </c>
      <c r="AZ1146">
        <v>3.1599119999999998</v>
      </c>
      <c r="BA1146">
        <v>0</v>
      </c>
      <c r="BB1146">
        <v>4.7118870519999998</v>
      </c>
      <c r="BC1146">
        <v>1.600005812</v>
      </c>
      <c r="BD1146">
        <v>2.9449187100000001</v>
      </c>
      <c r="BE1146">
        <v>74.650935200000006</v>
      </c>
      <c r="BF1146">
        <v>0.94007770800000001</v>
      </c>
      <c r="BG1146">
        <v>1.3016498780000001</v>
      </c>
      <c r="BH1146">
        <v>1.931263712</v>
      </c>
      <c r="BI1146">
        <v>2.3945726249999999</v>
      </c>
      <c r="BJ1146">
        <v>1.698313376</v>
      </c>
      <c r="BK1146">
        <v>9.5299999999999994</v>
      </c>
      <c r="BL1146">
        <v>9.8800000000000008</v>
      </c>
      <c r="BM1146">
        <v>9.5299999999999994</v>
      </c>
      <c r="BN1146">
        <v>9.6300000000000008</v>
      </c>
      <c r="BO1146">
        <v>0.12</v>
      </c>
      <c r="BP1146">
        <v>1.2618296529999999</v>
      </c>
      <c r="BQ1146">
        <v>0.09</v>
      </c>
      <c r="BR1146">
        <v>4.2000000000000003E-2</v>
      </c>
      <c r="BS1146">
        <v>1.6E-2</v>
      </c>
      <c r="BT1146">
        <v>-4.2545455000000003E-2</v>
      </c>
      <c r="BU1146">
        <v>4.1353378279999999</v>
      </c>
      <c r="BV1146">
        <v>1.5037592099999999</v>
      </c>
      <c r="BW1146">
        <v>1.4994871670000001</v>
      </c>
      <c r="BX1146">
        <v>0.82194111400000003</v>
      </c>
      <c r="BY1146">
        <v>0.77229682399999999</v>
      </c>
      <c r="BZ1146">
        <v>-0.206486431</v>
      </c>
      <c r="CA1146" t="s">
        <v>60</v>
      </c>
      <c r="CB1146">
        <v>0.56850447699999995</v>
      </c>
      <c r="CC1146">
        <v>1</v>
      </c>
    </row>
    <row r="1147" spans="1:81" x14ac:dyDescent="0.25">
      <c r="A1147">
        <v>2793</v>
      </c>
      <c r="B1147" s="1">
        <v>43013</v>
      </c>
      <c r="C1147">
        <v>2540.860107</v>
      </c>
      <c r="D1147">
        <v>2552.51001</v>
      </c>
      <c r="E1147">
        <v>2540.0200199999999</v>
      </c>
      <c r="F1147">
        <v>2552.070068</v>
      </c>
      <c r="G1147">
        <v>2552.070068</v>
      </c>
      <c r="H1147">
        <v>3045120000</v>
      </c>
      <c r="I1147" s="2">
        <v>822646000000</v>
      </c>
      <c r="J1147">
        <v>3031120000</v>
      </c>
      <c r="K1147" s="3" t="b">
        <f t="shared" si="357"/>
        <v>1</v>
      </c>
      <c r="L1147" s="3" t="b">
        <f t="shared" si="358"/>
        <v>0</v>
      </c>
      <c r="M1147" s="3" t="b">
        <f t="shared" si="359"/>
        <v>0</v>
      </c>
      <c r="N1147" s="3" t="b">
        <f t="shared" si="360"/>
        <v>0</v>
      </c>
      <c r="O1147" s="3" t="b">
        <f t="shared" si="361"/>
        <v>0</v>
      </c>
      <c r="P1147" s="3" t="b">
        <f t="shared" si="362"/>
        <v>0</v>
      </c>
      <c r="Q1147">
        <v>3041039000</v>
      </c>
      <c r="R1147">
        <v>3074761000</v>
      </c>
      <c r="S1147">
        <v>2817270485</v>
      </c>
      <c r="T1147" s="2">
        <v>1317960000000</v>
      </c>
      <c r="U1147">
        <v>1959610097</v>
      </c>
      <c r="V1147" s="3" t="b">
        <f t="shared" si="363"/>
        <v>1</v>
      </c>
      <c r="W1147" s="3" t="b">
        <f t="shared" si="364"/>
        <v>0</v>
      </c>
      <c r="X1147" s="3" t="b">
        <f t="shared" si="365"/>
        <v>0</v>
      </c>
      <c r="Y1147" s="3" t="b">
        <f t="shared" si="366"/>
        <v>0</v>
      </c>
      <c r="Z1147" s="3" t="b">
        <f t="shared" si="367"/>
        <v>0</v>
      </c>
      <c r="AA1147" s="3" t="b">
        <f t="shared" si="368"/>
        <v>0</v>
      </c>
      <c r="AB1147">
        <v>2044073505</v>
      </c>
      <c r="AC1147">
        <v>2276173189</v>
      </c>
      <c r="AD1147">
        <v>1927278709</v>
      </c>
      <c r="AE1147">
        <v>3385129904</v>
      </c>
      <c r="AF1147">
        <v>10478324.619999999</v>
      </c>
      <c r="AG1147" s="3" t="b">
        <f t="shared" si="369"/>
        <v>1</v>
      </c>
      <c r="AH1147" s="3" t="b">
        <f t="shared" si="370"/>
        <v>0</v>
      </c>
      <c r="AI1147" s="3" t="b">
        <f t="shared" si="371"/>
        <v>0</v>
      </c>
      <c r="AJ1147" s="3" t="b">
        <f t="shared" si="372"/>
        <v>0</v>
      </c>
      <c r="AK1147" s="3" t="b">
        <f t="shared" si="373"/>
        <v>0</v>
      </c>
      <c r="AL1147" s="3" t="b">
        <f t="shared" si="374"/>
        <v>0</v>
      </c>
      <c r="AM1147" s="3" t="b">
        <f t="shared" si="375"/>
        <v>0</v>
      </c>
      <c r="AN1147" s="3" t="b">
        <f t="shared" si="376"/>
        <v>0</v>
      </c>
      <c r="AO1147" s="3" t="b">
        <f t="shared" si="377"/>
        <v>0</v>
      </c>
      <c r="AP1147">
        <v>8650690.3350000009</v>
      </c>
      <c r="AQ1147">
        <v>9034178.4869999997</v>
      </c>
      <c r="AR1147">
        <v>7725661.4280000003</v>
      </c>
      <c r="AS1147">
        <v>99.674502599999997</v>
      </c>
      <c r="AT1147">
        <v>1.9395136100000001</v>
      </c>
      <c r="AU1147">
        <v>1.98446189</v>
      </c>
      <c r="AV1147">
        <v>7.0655104999999996E-2</v>
      </c>
      <c r="AW1147">
        <v>-0.248010376</v>
      </c>
      <c r="AX1147">
        <v>-0.26614090400000001</v>
      </c>
      <c r="AY1147">
        <v>1.3295030889999999</v>
      </c>
      <c r="AZ1147">
        <v>14.330078</v>
      </c>
      <c r="BA1147">
        <v>0</v>
      </c>
      <c r="BB1147">
        <v>5.3989006909999997</v>
      </c>
      <c r="BC1147">
        <v>1.4857196829999999</v>
      </c>
      <c r="BD1147">
        <v>3.6338622649999999</v>
      </c>
      <c r="BE1147">
        <v>78.419729739999994</v>
      </c>
      <c r="BF1147">
        <v>3.7687945439999999</v>
      </c>
      <c r="BG1147">
        <v>2.354436126</v>
      </c>
      <c r="BH1147">
        <v>2.0056360610000001</v>
      </c>
      <c r="BI1147">
        <v>2.1907165559999999</v>
      </c>
      <c r="BJ1147">
        <v>2.1068652600000002</v>
      </c>
      <c r="BK1147">
        <v>9.48</v>
      </c>
      <c r="BL1147">
        <v>9.6199999999999992</v>
      </c>
      <c r="BM1147">
        <v>9.1300000000000008</v>
      </c>
      <c r="BN1147">
        <v>9.19</v>
      </c>
      <c r="BO1147">
        <v>-0.44</v>
      </c>
      <c r="BP1147">
        <v>-4.569055036</v>
      </c>
      <c r="BQ1147">
        <v>-0.16</v>
      </c>
      <c r="BR1147">
        <v>-6.6000000000000003E-2</v>
      </c>
      <c r="BS1147">
        <v>-4.5999999999999999E-2</v>
      </c>
      <c r="BT1147">
        <v>-7.4303030000000006E-2</v>
      </c>
      <c r="BU1147">
        <v>0.73619622900000004</v>
      </c>
      <c r="BV1147">
        <v>-3.399141599</v>
      </c>
      <c r="BW1147">
        <v>-0.94769119400000001</v>
      </c>
      <c r="BX1147">
        <v>3.0325741999999999E-2</v>
      </c>
      <c r="BY1147">
        <v>6.8348848000000004E-2</v>
      </c>
      <c r="BZ1147">
        <v>-0.47410994099999998</v>
      </c>
      <c r="CA1147" t="s">
        <v>61</v>
      </c>
      <c r="CB1147">
        <v>0.79713612899999997</v>
      </c>
      <c r="CC1147">
        <v>1</v>
      </c>
    </row>
    <row r="1148" spans="1:81" x14ac:dyDescent="0.25">
      <c r="A1148">
        <v>2794</v>
      </c>
      <c r="B1148" s="1">
        <v>43014</v>
      </c>
      <c r="C1148">
        <v>2547.4399410000001</v>
      </c>
      <c r="D1148">
        <v>2549.4099120000001</v>
      </c>
      <c r="E1148">
        <v>2543.790039</v>
      </c>
      <c r="F1148">
        <v>2549.330078</v>
      </c>
      <c r="G1148">
        <v>2549.330078</v>
      </c>
      <c r="H1148">
        <v>2884570000</v>
      </c>
      <c r="I1148" s="2">
        <v>819762000000</v>
      </c>
      <c r="J1148">
        <v>80275000</v>
      </c>
      <c r="K1148" s="3" t="b">
        <f t="shared" si="357"/>
        <v>1</v>
      </c>
      <c r="L1148" s="3" t="b">
        <f t="shared" si="358"/>
        <v>0</v>
      </c>
      <c r="M1148" s="3" t="b">
        <f t="shared" si="359"/>
        <v>0</v>
      </c>
      <c r="N1148" s="3" t="b">
        <f t="shared" si="360"/>
        <v>0</v>
      </c>
      <c r="O1148" s="3" t="b">
        <f t="shared" si="361"/>
        <v>0</v>
      </c>
      <c r="P1148" s="3" t="b">
        <f t="shared" si="362"/>
        <v>0</v>
      </c>
      <c r="Q1148">
        <v>1257813000</v>
      </c>
      <c r="R1148">
        <v>1855528000</v>
      </c>
      <c r="S1148">
        <v>2824712303</v>
      </c>
      <c r="T1148" s="2">
        <v>1320760000000</v>
      </c>
      <c r="U1148">
        <v>2816607793</v>
      </c>
      <c r="V1148" s="3" t="b">
        <f t="shared" si="363"/>
        <v>1</v>
      </c>
      <c r="W1148" s="3" t="b">
        <f t="shared" si="364"/>
        <v>0</v>
      </c>
      <c r="X1148" s="3" t="b">
        <f t="shared" si="365"/>
        <v>0</v>
      </c>
      <c r="Y1148" s="3" t="b">
        <f t="shared" si="366"/>
        <v>0</v>
      </c>
      <c r="Z1148" s="3" t="b">
        <f t="shared" si="367"/>
        <v>0</v>
      </c>
      <c r="AA1148" s="3" t="b">
        <f t="shared" si="368"/>
        <v>0</v>
      </c>
      <c r="AB1148">
        <v>2299610730</v>
      </c>
      <c r="AC1148">
        <v>2242586124</v>
      </c>
      <c r="AD1148">
        <v>2231951970</v>
      </c>
      <c r="AE1148">
        <v>3382032931</v>
      </c>
      <c r="AF1148">
        <v>7049085.835</v>
      </c>
      <c r="AG1148" s="3" t="b">
        <f t="shared" si="369"/>
        <v>1</v>
      </c>
      <c r="AH1148" s="3" t="b">
        <f t="shared" si="370"/>
        <v>0</v>
      </c>
      <c r="AI1148" s="3" t="b">
        <f t="shared" si="371"/>
        <v>0</v>
      </c>
      <c r="AJ1148" s="3" t="b">
        <f t="shared" si="372"/>
        <v>0</v>
      </c>
      <c r="AK1148" s="3" t="b">
        <f t="shared" si="373"/>
        <v>0</v>
      </c>
      <c r="AL1148" s="3" t="b">
        <f t="shared" si="374"/>
        <v>0</v>
      </c>
      <c r="AM1148" s="3" t="b">
        <f t="shared" si="375"/>
        <v>0</v>
      </c>
      <c r="AN1148" s="3" t="b">
        <f t="shared" si="376"/>
        <v>0</v>
      </c>
      <c r="AO1148" s="3" t="b">
        <f t="shared" si="377"/>
        <v>0</v>
      </c>
      <c r="AP1148">
        <v>7077417.2719999999</v>
      </c>
      <c r="AQ1148">
        <v>6992630.1979999999</v>
      </c>
      <c r="AR1148">
        <v>8416837.7280000001</v>
      </c>
      <c r="AS1148">
        <v>97.64728169</v>
      </c>
      <c r="AT1148">
        <v>-2.0272209110000001</v>
      </c>
      <c r="AU1148">
        <v>-2.0338410109999998</v>
      </c>
      <c r="AV1148">
        <v>-4.3853651E-2</v>
      </c>
      <c r="AW1148">
        <v>-0.37182184899999998</v>
      </c>
      <c r="AX1148">
        <v>-0.43677318599999998</v>
      </c>
      <c r="AY1148">
        <v>1.2478929620000001</v>
      </c>
      <c r="AZ1148">
        <v>0</v>
      </c>
      <c r="BA1148">
        <v>2.7399900000000001</v>
      </c>
      <c r="BB1148">
        <v>5.0132649269999998</v>
      </c>
      <c r="BC1148">
        <v>1.5753104200000001</v>
      </c>
      <c r="BD1148">
        <v>3.1823981259999998</v>
      </c>
      <c r="BE1148">
        <v>76.090272380000002</v>
      </c>
      <c r="BF1148">
        <v>-2.3294573669999998</v>
      </c>
      <c r="BG1148">
        <v>0.719668588</v>
      </c>
      <c r="BH1148">
        <v>1.0907039199999999</v>
      </c>
      <c r="BI1148">
        <v>1.2794146120000001</v>
      </c>
      <c r="BJ1148">
        <v>2.2368515969999998</v>
      </c>
      <c r="BK1148">
        <v>9.23</v>
      </c>
      <c r="BL1148">
        <v>10.27</v>
      </c>
      <c r="BM1148">
        <v>9.11</v>
      </c>
      <c r="BN1148">
        <v>9.65</v>
      </c>
      <c r="BO1148">
        <v>0.46</v>
      </c>
      <c r="BP1148">
        <v>5.005440696</v>
      </c>
      <c r="BQ1148">
        <v>0.01</v>
      </c>
      <c r="BR1148">
        <v>-2E-3</v>
      </c>
      <c r="BS1148">
        <v>8.0000000000000002E-3</v>
      </c>
      <c r="BT1148">
        <v>-8.0484847999999998E-2</v>
      </c>
      <c r="BU1148">
        <v>7.7922066680000004</v>
      </c>
      <c r="BV1148">
        <v>7.0560104389999996</v>
      </c>
      <c r="BW1148">
        <v>1.82843442</v>
      </c>
      <c r="BX1148">
        <v>1.2082742550000001</v>
      </c>
      <c r="BY1148">
        <v>1.141630396</v>
      </c>
      <c r="BZ1148">
        <v>-0.39409872000000001</v>
      </c>
      <c r="CA1148" t="s">
        <v>60</v>
      </c>
      <c r="CB1148">
        <v>0.40932507099999998</v>
      </c>
      <c r="CC1148">
        <v>1</v>
      </c>
    </row>
    <row r="1149" spans="1:81" x14ac:dyDescent="0.25">
      <c r="A1149">
        <v>2795</v>
      </c>
      <c r="B1149" s="1">
        <v>43017</v>
      </c>
      <c r="C1149">
        <v>2551.389893</v>
      </c>
      <c r="D1149">
        <v>2551.820068</v>
      </c>
      <c r="E1149">
        <v>2541.6000979999999</v>
      </c>
      <c r="F1149">
        <v>2544.7299800000001</v>
      </c>
      <c r="G1149">
        <v>2544.7299800000001</v>
      </c>
      <c r="H1149">
        <v>2483970000</v>
      </c>
      <c r="I1149" s="2">
        <v>817278000000</v>
      </c>
      <c r="J1149">
        <v>-2684270000</v>
      </c>
      <c r="K1149" s="3" t="b">
        <f t="shared" si="357"/>
        <v>0</v>
      </c>
      <c r="L1149" s="3" t="b">
        <f t="shared" si="358"/>
        <v>0</v>
      </c>
      <c r="M1149" s="3" t="b">
        <f t="shared" si="359"/>
        <v>0</v>
      </c>
      <c r="N1149" s="3" t="b">
        <f t="shared" si="360"/>
        <v>1</v>
      </c>
      <c r="O1149" s="3" t="b">
        <f t="shared" si="361"/>
        <v>0</v>
      </c>
      <c r="P1149" s="3" t="b">
        <f t="shared" si="362"/>
        <v>0</v>
      </c>
      <c r="Q1149">
        <v>-985483000</v>
      </c>
      <c r="R1149">
        <v>154795000</v>
      </c>
      <c r="S1149">
        <v>2246162606</v>
      </c>
      <c r="T1149" s="2">
        <v>1319800000000</v>
      </c>
      <c r="U1149">
        <v>920042528.79999995</v>
      </c>
      <c r="V1149" s="3" t="b">
        <f t="shared" si="363"/>
        <v>1</v>
      </c>
      <c r="W1149" s="3" t="b">
        <f t="shared" si="364"/>
        <v>0</v>
      </c>
      <c r="X1149" s="3" t="b">
        <f t="shared" si="365"/>
        <v>0</v>
      </c>
      <c r="Y1149" s="3" t="b">
        <f t="shared" si="366"/>
        <v>0</v>
      </c>
      <c r="Z1149" s="3" t="b">
        <f t="shared" si="367"/>
        <v>0</v>
      </c>
      <c r="AA1149" s="3" t="b">
        <f t="shared" si="368"/>
        <v>0</v>
      </c>
      <c r="AB1149">
        <v>1681467081</v>
      </c>
      <c r="AC1149">
        <v>1715182609</v>
      </c>
      <c r="AD1149">
        <v>2303529601</v>
      </c>
      <c r="AE1149">
        <v>3377550771</v>
      </c>
      <c r="AF1149">
        <v>-3789566.693</v>
      </c>
      <c r="AG1149" s="3" t="b">
        <f t="shared" si="369"/>
        <v>0</v>
      </c>
      <c r="AH1149" s="3" t="b">
        <f t="shared" si="370"/>
        <v>0</v>
      </c>
      <c r="AI1149" s="3" t="b">
        <f t="shared" si="371"/>
        <v>0</v>
      </c>
      <c r="AJ1149" s="3" t="b">
        <f t="shared" si="372"/>
        <v>1</v>
      </c>
      <c r="AK1149" s="3" t="b">
        <f t="shared" si="373"/>
        <v>0</v>
      </c>
      <c r="AL1149" s="3" t="b">
        <f t="shared" si="374"/>
        <v>0</v>
      </c>
      <c r="AM1149" s="3" t="b">
        <f t="shared" si="375"/>
        <v>0</v>
      </c>
      <c r="AN1149" s="3" t="b">
        <f t="shared" si="376"/>
        <v>0</v>
      </c>
      <c r="AO1149" s="3" t="b">
        <f t="shared" si="377"/>
        <v>0</v>
      </c>
      <c r="AP1149">
        <v>2575106.1529999999</v>
      </c>
      <c r="AQ1149">
        <v>4085320.338</v>
      </c>
      <c r="AR1149">
        <v>7652472.9380000001</v>
      </c>
      <c r="AS1149">
        <v>94.243833190000004</v>
      </c>
      <c r="AT1149">
        <v>-3.4034485019999998</v>
      </c>
      <c r="AU1149">
        <v>-3.4854513539999998</v>
      </c>
      <c r="AV1149">
        <v>-2.7153347069999998</v>
      </c>
      <c r="AW1149">
        <v>-1.250068832</v>
      </c>
      <c r="AX1149">
        <v>-1.066642571</v>
      </c>
      <c r="AY1149">
        <v>0.51622271399999997</v>
      </c>
      <c r="AZ1149">
        <v>0</v>
      </c>
      <c r="BA1149">
        <v>4.600098</v>
      </c>
      <c r="BB1149">
        <v>4.6551745750000002</v>
      </c>
      <c r="BC1149">
        <v>1.7913666749999999</v>
      </c>
      <c r="BD1149">
        <v>2.5986720860000001</v>
      </c>
      <c r="BE1149">
        <v>72.211972189999997</v>
      </c>
      <c r="BF1149">
        <v>-3.8783001850000001</v>
      </c>
      <c r="BG1149">
        <v>-3.1038787760000002</v>
      </c>
      <c r="BH1149">
        <v>-0.96463463900000002</v>
      </c>
      <c r="BI1149">
        <v>-0.155843342</v>
      </c>
      <c r="BJ1149">
        <v>1.7431068489999999</v>
      </c>
      <c r="BK1149">
        <v>9.92</v>
      </c>
      <c r="BL1149">
        <v>10.53</v>
      </c>
      <c r="BM1149">
        <v>9.8800000000000008</v>
      </c>
      <c r="BN1149">
        <v>10.33</v>
      </c>
      <c r="BO1149">
        <v>0.68</v>
      </c>
      <c r="BP1149">
        <v>7.0466321240000003</v>
      </c>
      <c r="BQ1149">
        <v>0.56999999999999995</v>
      </c>
      <c r="BR1149">
        <v>0.25600000000000001</v>
      </c>
      <c r="BS1149">
        <v>0.16600000000000001</v>
      </c>
      <c r="BT1149">
        <v>-8.9696970000000004E-3</v>
      </c>
      <c r="BU1149">
        <v>17.60461506</v>
      </c>
      <c r="BV1149">
        <v>9.8124083960000004</v>
      </c>
      <c r="BW1149">
        <v>8.434209418</v>
      </c>
      <c r="BX1149">
        <v>4.746384215</v>
      </c>
      <c r="BY1149">
        <v>3.3602941730000002</v>
      </c>
      <c r="BZ1149">
        <v>0.67198246299999997</v>
      </c>
      <c r="CA1149" t="s">
        <v>60</v>
      </c>
      <c r="CB1149">
        <v>4.4390499E-2</v>
      </c>
      <c r="CC1149">
        <v>1</v>
      </c>
    </row>
    <row r="1150" spans="1:81" x14ac:dyDescent="0.25">
      <c r="A1150">
        <v>2822</v>
      </c>
      <c r="B1150" s="1">
        <v>43054</v>
      </c>
      <c r="C1150">
        <v>2569.4499510000001</v>
      </c>
      <c r="D1150">
        <v>2572.8400879999999</v>
      </c>
      <c r="E1150">
        <v>2557.4499510000001</v>
      </c>
      <c r="F1150">
        <v>2564.6201169999999</v>
      </c>
      <c r="G1150">
        <v>2564.6201169999999</v>
      </c>
      <c r="H1150">
        <v>3558890000</v>
      </c>
      <c r="I1150" s="2">
        <v>846598000000</v>
      </c>
      <c r="J1150">
        <v>-3600325000</v>
      </c>
      <c r="K1150" s="3" t="b">
        <f t="shared" si="357"/>
        <v>0</v>
      </c>
      <c r="L1150" s="3" t="b">
        <f t="shared" si="358"/>
        <v>0</v>
      </c>
      <c r="M1150" s="3" t="b">
        <f t="shared" si="359"/>
        <v>0</v>
      </c>
      <c r="N1150" s="3" t="b">
        <f t="shared" si="360"/>
        <v>1</v>
      </c>
      <c r="O1150" s="3" t="b">
        <f t="shared" si="361"/>
        <v>0</v>
      </c>
      <c r="P1150" s="3" t="b">
        <f t="shared" si="362"/>
        <v>0</v>
      </c>
      <c r="Q1150">
        <v>-1503492000</v>
      </c>
      <c r="R1150">
        <v>-1480809000</v>
      </c>
      <c r="S1150">
        <v>-581794363.60000002</v>
      </c>
      <c r="T1150" s="2">
        <v>1346340000000</v>
      </c>
      <c r="U1150">
        <v>1479935935</v>
      </c>
      <c r="V1150" s="3" t="b">
        <f t="shared" si="363"/>
        <v>1</v>
      </c>
      <c r="W1150" s="3" t="b">
        <f t="shared" si="364"/>
        <v>0</v>
      </c>
      <c r="X1150" s="3" t="b">
        <f t="shared" si="365"/>
        <v>0</v>
      </c>
      <c r="Y1150" s="3" t="b">
        <f t="shared" si="366"/>
        <v>0</v>
      </c>
      <c r="Z1150" s="3" t="b">
        <f t="shared" si="367"/>
        <v>0</v>
      </c>
      <c r="AA1150" s="3" t="b">
        <f t="shared" si="368"/>
        <v>0</v>
      </c>
      <c r="AB1150">
        <v>1792273303</v>
      </c>
      <c r="AC1150">
        <v>1938072255</v>
      </c>
      <c r="AD1150">
        <v>2102487804</v>
      </c>
      <c r="AE1150">
        <v>3402793054</v>
      </c>
      <c r="AF1150">
        <v>-14038157.630000001</v>
      </c>
      <c r="AG1150" s="3" t="b">
        <f t="shared" si="369"/>
        <v>0</v>
      </c>
      <c r="AH1150" s="3" t="b">
        <f t="shared" si="370"/>
        <v>0</v>
      </c>
      <c r="AI1150" s="3" t="b">
        <f t="shared" si="371"/>
        <v>0</v>
      </c>
      <c r="AJ1150" s="3" t="b">
        <f t="shared" si="372"/>
        <v>1</v>
      </c>
      <c r="AK1150" s="3" t="b">
        <f t="shared" si="373"/>
        <v>0</v>
      </c>
      <c r="AL1150" s="3" t="b">
        <f t="shared" si="374"/>
        <v>0</v>
      </c>
      <c r="AM1150" s="3" t="b">
        <f t="shared" si="375"/>
        <v>0</v>
      </c>
      <c r="AN1150" s="3" t="b">
        <f t="shared" si="376"/>
        <v>0</v>
      </c>
      <c r="AO1150" s="3" t="b">
        <f t="shared" si="377"/>
        <v>0</v>
      </c>
      <c r="AP1150">
        <v>-8259827.2539999997</v>
      </c>
      <c r="AQ1150">
        <v>-6078196.2970000003</v>
      </c>
      <c r="AR1150">
        <v>-2335387.9380000001</v>
      </c>
      <c r="AS1150">
        <v>70.27258861</v>
      </c>
      <c r="AT1150">
        <v>-13.07459508</v>
      </c>
      <c r="AU1150">
        <v>-15.686906860000001</v>
      </c>
      <c r="AV1150">
        <v>-9.2760678359999993</v>
      </c>
      <c r="AW1150">
        <v>-5.414237258</v>
      </c>
      <c r="AX1150">
        <v>-3.9847633349999998</v>
      </c>
      <c r="AY1150">
        <v>-2.361284307</v>
      </c>
      <c r="AZ1150">
        <v>0</v>
      </c>
      <c r="BA1150">
        <v>14.25</v>
      </c>
      <c r="BB1150">
        <v>2.9189376340000002</v>
      </c>
      <c r="BC1150">
        <v>3.1121638649999999</v>
      </c>
      <c r="BD1150">
        <v>0.93791257800000005</v>
      </c>
      <c r="BE1150">
        <v>48.39808507</v>
      </c>
      <c r="BF1150">
        <v>-9.8264383459999998</v>
      </c>
      <c r="BG1150">
        <v>-7.4098224119999996</v>
      </c>
      <c r="BH1150">
        <v>-4.5582361149999997</v>
      </c>
      <c r="BI1150">
        <v>-3.4559637080000001</v>
      </c>
      <c r="BJ1150">
        <v>-2.0274762260000001</v>
      </c>
      <c r="BK1150">
        <v>12.52</v>
      </c>
      <c r="BL1150">
        <v>14.51</v>
      </c>
      <c r="BM1150">
        <v>12.33</v>
      </c>
      <c r="BN1150">
        <v>13.13</v>
      </c>
      <c r="BO1150">
        <v>1.54</v>
      </c>
      <c r="BP1150">
        <v>13.287316649999999</v>
      </c>
      <c r="BQ1150">
        <v>0.81499999999999995</v>
      </c>
      <c r="BR1150">
        <v>0.56100000000000005</v>
      </c>
      <c r="BS1150">
        <v>0.55600000000000005</v>
      </c>
      <c r="BT1150">
        <v>0.37193939399999998</v>
      </c>
      <c r="BU1150">
        <v>75</v>
      </c>
      <c r="BV1150">
        <v>13.24228029</v>
      </c>
      <c r="BW1150">
        <v>7.6900237530000002</v>
      </c>
      <c r="BX1150">
        <v>6.3242280290000004</v>
      </c>
      <c r="BY1150">
        <v>8.5391923989999992</v>
      </c>
      <c r="BZ1150">
        <v>7.6860248880000004</v>
      </c>
      <c r="CA1150" t="s">
        <v>62</v>
      </c>
      <c r="CB1150">
        <v>-0.56716014299999995</v>
      </c>
      <c r="CC1150">
        <v>1</v>
      </c>
    </row>
    <row r="1151" spans="1:81" x14ac:dyDescent="0.25">
      <c r="A1151">
        <v>2823</v>
      </c>
      <c r="B1151" s="1">
        <v>43055</v>
      </c>
      <c r="C1151">
        <v>2572.9499510000001</v>
      </c>
      <c r="D1151">
        <v>2590.0900879999999</v>
      </c>
      <c r="E1151">
        <v>2572.9499510000001</v>
      </c>
      <c r="F1151">
        <v>2585.639893</v>
      </c>
      <c r="G1151">
        <v>2585.639893</v>
      </c>
      <c r="H1151">
        <v>3312710000</v>
      </c>
      <c r="I1151" s="2">
        <v>849911000000</v>
      </c>
      <c r="J1151">
        <v>-123090000</v>
      </c>
      <c r="K1151" s="3" t="b">
        <f t="shared" si="357"/>
        <v>0</v>
      </c>
      <c r="L1151" s="3" t="b">
        <f t="shared" si="358"/>
        <v>0</v>
      </c>
      <c r="M1151" s="3" t="b">
        <f t="shared" si="359"/>
        <v>0</v>
      </c>
      <c r="N1151" s="3" t="b">
        <f t="shared" si="360"/>
        <v>1</v>
      </c>
      <c r="O1151" s="3" t="b">
        <f t="shared" si="361"/>
        <v>0</v>
      </c>
      <c r="P1151" s="3" t="b">
        <f t="shared" si="362"/>
        <v>0</v>
      </c>
      <c r="Q1151">
        <v>-1522271000</v>
      </c>
      <c r="R1151">
        <v>-817067000</v>
      </c>
      <c r="S1151">
        <v>-898678787.89999998</v>
      </c>
      <c r="T1151" s="2">
        <v>1347930000000</v>
      </c>
      <c r="U1151">
        <v>674875535.10000002</v>
      </c>
      <c r="V1151" s="3" t="b">
        <f t="shared" si="363"/>
        <v>1</v>
      </c>
      <c r="W1151" s="3" t="b">
        <f t="shared" si="364"/>
        <v>0</v>
      </c>
      <c r="X1151" s="3" t="b">
        <f t="shared" si="365"/>
        <v>0</v>
      </c>
      <c r="Y1151" s="3" t="b">
        <f t="shared" si="366"/>
        <v>0</v>
      </c>
      <c r="Z1151" s="3" t="b">
        <f t="shared" si="367"/>
        <v>0</v>
      </c>
      <c r="AA1151" s="3" t="b">
        <f t="shared" si="368"/>
        <v>0</v>
      </c>
      <c r="AB1151">
        <v>1341439283</v>
      </c>
      <c r="AC1151">
        <v>1595829745</v>
      </c>
      <c r="AD1151">
        <v>2012855734</v>
      </c>
      <c r="AE1151">
        <v>3429944218</v>
      </c>
      <c r="AF1151">
        <v>3742946.11</v>
      </c>
      <c r="AG1151" s="3" t="b">
        <f t="shared" si="369"/>
        <v>1</v>
      </c>
      <c r="AH1151" s="3" t="b">
        <f t="shared" si="370"/>
        <v>0</v>
      </c>
      <c r="AI1151" s="3" t="b">
        <f t="shared" si="371"/>
        <v>0</v>
      </c>
      <c r="AJ1151" s="3" t="b">
        <f t="shared" si="372"/>
        <v>0</v>
      </c>
      <c r="AK1151" s="3" t="b">
        <f t="shared" si="373"/>
        <v>0</v>
      </c>
      <c r="AL1151" s="3" t="b">
        <f t="shared" si="374"/>
        <v>0</v>
      </c>
      <c r="AM1151" s="3" t="b">
        <f t="shared" si="375"/>
        <v>0</v>
      </c>
      <c r="AN1151" s="3" t="b">
        <f t="shared" si="376"/>
        <v>0</v>
      </c>
      <c r="AO1151" s="3" t="b">
        <f t="shared" si="377"/>
        <v>0</v>
      </c>
      <c r="AP1151">
        <v>-2244072.4950000001</v>
      </c>
      <c r="AQ1151">
        <v>-2323213.9569999999</v>
      </c>
      <c r="AR1151">
        <v>-2688420.4959999998</v>
      </c>
      <c r="AS1151">
        <v>89.558557719999996</v>
      </c>
      <c r="AT1151">
        <v>19.28596911</v>
      </c>
      <c r="AU1151">
        <v>27.44451214</v>
      </c>
      <c r="AV1151">
        <v>3.1056870170000002</v>
      </c>
      <c r="AW1151">
        <v>-1.0873094759999999</v>
      </c>
      <c r="AX1151">
        <v>-1.2423418770000001</v>
      </c>
      <c r="AY1151">
        <v>-2.2078704070000001</v>
      </c>
      <c r="AZ1151">
        <v>21.019776</v>
      </c>
      <c r="BA1151">
        <v>0</v>
      </c>
      <c r="BB1151">
        <v>4.2118546600000002</v>
      </c>
      <c r="BC1151">
        <v>2.8898664460000001</v>
      </c>
      <c r="BD1151">
        <v>1.4574565079999999</v>
      </c>
      <c r="BE1151">
        <v>59.307519919999997</v>
      </c>
      <c r="BF1151">
        <v>10.909434859999999</v>
      </c>
      <c r="BG1151">
        <v>0.54149825600000001</v>
      </c>
      <c r="BH1151">
        <v>-2.1557068250000002</v>
      </c>
      <c r="BI1151">
        <v>-2.0060211560000001</v>
      </c>
      <c r="BJ1151">
        <v>-2.1585699200000001</v>
      </c>
      <c r="BK1151">
        <v>12.47</v>
      </c>
      <c r="BL1151">
        <v>12.52</v>
      </c>
      <c r="BM1151">
        <v>11.38</v>
      </c>
      <c r="BN1151">
        <v>11.76</v>
      </c>
      <c r="BO1151">
        <v>-1.37</v>
      </c>
      <c r="BP1151">
        <v>-10.43412034</v>
      </c>
      <c r="BQ1151">
        <v>8.5000000000000006E-2</v>
      </c>
      <c r="BR1151">
        <v>0.23200000000000001</v>
      </c>
      <c r="BS1151">
        <v>0.25700000000000001</v>
      </c>
      <c r="BT1151">
        <v>0.38872727299999998</v>
      </c>
      <c r="BU1151">
        <v>50.18115942</v>
      </c>
      <c r="BV1151">
        <v>-24.81884058</v>
      </c>
      <c r="BW1151">
        <v>-5.788280147</v>
      </c>
      <c r="BX1151">
        <v>-1.507409894</v>
      </c>
      <c r="BY1151">
        <v>0.64787083899999998</v>
      </c>
      <c r="BZ1151">
        <v>7.3916564180000002</v>
      </c>
      <c r="CA1151" t="s">
        <v>61</v>
      </c>
      <c r="CB1151">
        <v>0.85730800600000001</v>
      </c>
      <c r="CC1151">
        <v>1</v>
      </c>
    </row>
    <row r="1152" spans="1:81" x14ac:dyDescent="0.25">
      <c r="A1152">
        <v>2824</v>
      </c>
      <c r="B1152" s="1">
        <v>43056</v>
      </c>
      <c r="C1152">
        <v>2582.9399410000001</v>
      </c>
      <c r="D1152">
        <v>2583.959961</v>
      </c>
      <c r="E1152">
        <v>2577.6201169999999</v>
      </c>
      <c r="F1152">
        <v>2578.8500979999999</v>
      </c>
      <c r="G1152">
        <v>2578.8500979999999</v>
      </c>
      <c r="H1152">
        <v>3300160000</v>
      </c>
      <c r="I1152" s="2">
        <v>846611000000</v>
      </c>
      <c r="J1152">
        <v>6275000</v>
      </c>
      <c r="K1152" s="3" t="b">
        <f t="shared" si="357"/>
        <v>1</v>
      </c>
      <c r="L1152" s="3" t="b">
        <f t="shared" si="358"/>
        <v>0</v>
      </c>
      <c r="M1152" s="3" t="b">
        <f t="shared" si="359"/>
        <v>0</v>
      </c>
      <c r="N1152" s="3" t="b">
        <f t="shared" si="360"/>
        <v>0</v>
      </c>
      <c r="O1152" s="3" t="b">
        <f t="shared" si="361"/>
        <v>0</v>
      </c>
      <c r="P1152" s="3" t="b">
        <f t="shared" si="362"/>
        <v>0</v>
      </c>
      <c r="Q1152">
        <v>-732631000</v>
      </c>
      <c r="R1152">
        <v>-1462238000</v>
      </c>
      <c r="S1152">
        <v>-1150366667</v>
      </c>
      <c r="T1152" s="2">
        <v>1345910000000</v>
      </c>
      <c r="U1152">
        <v>-213565737.30000001</v>
      </c>
      <c r="V1152" s="3" t="b">
        <f t="shared" si="363"/>
        <v>0</v>
      </c>
      <c r="W1152" s="3" t="b">
        <f t="shared" si="364"/>
        <v>0</v>
      </c>
      <c r="X1152" s="3" t="b">
        <f t="shared" si="365"/>
        <v>0</v>
      </c>
      <c r="Y1152" s="3" t="b">
        <f t="shared" si="366"/>
        <v>1</v>
      </c>
      <c r="Z1152" s="3" t="b">
        <f t="shared" si="367"/>
        <v>0</v>
      </c>
      <c r="AA1152" s="3" t="b">
        <f t="shared" si="368"/>
        <v>0</v>
      </c>
      <c r="AB1152">
        <v>-41716736.350000001</v>
      </c>
      <c r="AC1152">
        <v>641523186.20000005</v>
      </c>
      <c r="AD1152">
        <v>1789985175</v>
      </c>
      <c r="AE1152">
        <v>3421278120</v>
      </c>
      <c r="AF1152">
        <v>9242532.9230000004</v>
      </c>
      <c r="AG1152" s="3" t="b">
        <f t="shared" si="369"/>
        <v>1</v>
      </c>
      <c r="AH1152" s="3" t="b">
        <f t="shared" si="370"/>
        <v>0</v>
      </c>
      <c r="AI1152" s="3" t="b">
        <f t="shared" si="371"/>
        <v>0</v>
      </c>
      <c r="AJ1152" s="3" t="b">
        <f t="shared" si="372"/>
        <v>0</v>
      </c>
      <c r="AK1152" s="3" t="b">
        <f t="shared" si="373"/>
        <v>0</v>
      </c>
      <c r="AL1152" s="3" t="b">
        <f t="shared" si="374"/>
        <v>0</v>
      </c>
      <c r="AM1152" s="3" t="b">
        <f t="shared" si="375"/>
        <v>0</v>
      </c>
      <c r="AN1152" s="3" t="b">
        <f t="shared" si="376"/>
        <v>0</v>
      </c>
      <c r="AO1152" s="3" t="b">
        <f t="shared" si="377"/>
        <v>0</v>
      </c>
      <c r="AP1152">
        <v>2361054.5610000002</v>
      </c>
      <c r="AQ1152">
        <v>-1169660.6599999999</v>
      </c>
      <c r="AR1152">
        <v>-2842190.2230000002</v>
      </c>
      <c r="AS1152">
        <v>82.168852509999994</v>
      </c>
      <c r="AT1152">
        <v>-7.3897052150000002</v>
      </c>
      <c r="AU1152">
        <v>-8.2512552709999998</v>
      </c>
      <c r="AV1152">
        <v>5.9481319490000004</v>
      </c>
      <c r="AW1152">
        <v>1.5750975570000001</v>
      </c>
      <c r="AX1152">
        <v>-0.71003695200000005</v>
      </c>
      <c r="AY1152">
        <v>-1.9599608500000001</v>
      </c>
      <c r="AZ1152">
        <v>0</v>
      </c>
      <c r="BA1152">
        <v>6.7897949999999998</v>
      </c>
      <c r="BB1152">
        <v>3.9110078989999999</v>
      </c>
      <c r="BC1152">
        <v>3.1684327720000001</v>
      </c>
      <c r="BD1152">
        <v>1.2343666980000001</v>
      </c>
      <c r="BE1152">
        <v>55.244588960000002</v>
      </c>
      <c r="BF1152">
        <v>-4.0629309669999998</v>
      </c>
      <c r="BG1152">
        <v>3.4232519450000001</v>
      </c>
      <c r="BH1152">
        <v>0.196963149</v>
      </c>
      <c r="BI1152">
        <v>-1.486328536</v>
      </c>
      <c r="BJ1152">
        <v>-2.214984973</v>
      </c>
      <c r="BK1152">
        <v>11.75</v>
      </c>
      <c r="BL1152">
        <v>12.01</v>
      </c>
      <c r="BM1152">
        <v>11.16</v>
      </c>
      <c r="BN1152">
        <v>11.43</v>
      </c>
      <c r="BO1152">
        <v>-0.33</v>
      </c>
      <c r="BP1152">
        <v>-2.8061224490000001</v>
      </c>
      <c r="BQ1152">
        <v>-0.85</v>
      </c>
      <c r="BR1152">
        <v>-0.185</v>
      </c>
      <c r="BS1152">
        <v>3.0000000000000001E-3</v>
      </c>
      <c r="BT1152">
        <v>0.31266666700000001</v>
      </c>
      <c r="BU1152">
        <v>44.20289855</v>
      </c>
      <c r="BV1152">
        <v>-5.9782608699999997</v>
      </c>
      <c r="BW1152">
        <v>-15.398550719999999</v>
      </c>
      <c r="BX1152">
        <v>-7.7483304070000001</v>
      </c>
      <c r="BY1152">
        <v>-4.2410668180000002</v>
      </c>
      <c r="BZ1152">
        <v>5.3068978539999998</v>
      </c>
      <c r="CA1152" t="s">
        <v>60</v>
      </c>
      <c r="CB1152">
        <v>-0.16766621300000001</v>
      </c>
      <c r="CC1152">
        <v>1</v>
      </c>
    </row>
    <row r="1153" spans="1:81" x14ac:dyDescent="0.25">
      <c r="A1153">
        <v>2825</v>
      </c>
      <c r="B1153" s="1">
        <v>43059</v>
      </c>
      <c r="C1153">
        <v>2579.48999</v>
      </c>
      <c r="D1153">
        <v>2584.639893</v>
      </c>
      <c r="E1153">
        <v>2578.23999</v>
      </c>
      <c r="F1153">
        <v>2582.139893</v>
      </c>
      <c r="G1153">
        <v>2582.139893</v>
      </c>
      <c r="H1153">
        <v>3003540000</v>
      </c>
      <c r="I1153" s="2">
        <v>849614000000</v>
      </c>
      <c r="J1153">
        <v>-148310000</v>
      </c>
      <c r="K1153" s="3" t="b">
        <f t="shared" si="357"/>
        <v>0</v>
      </c>
      <c r="L1153" s="3" t="b">
        <f t="shared" si="358"/>
        <v>0</v>
      </c>
      <c r="M1153" s="3" t="b">
        <f t="shared" si="359"/>
        <v>0</v>
      </c>
      <c r="N1153" s="3" t="b">
        <f t="shared" si="360"/>
        <v>1</v>
      </c>
      <c r="O1153" s="3" t="b">
        <f t="shared" si="361"/>
        <v>0</v>
      </c>
      <c r="P1153" s="3" t="b">
        <f t="shared" si="362"/>
        <v>0</v>
      </c>
      <c r="Q1153">
        <v>574811000</v>
      </c>
      <c r="R1153">
        <v>-107305000</v>
      </c>
      <c r="S1153">
        <v>-911681575.79999995</v>
      </c>
      <c r="T1153" s="2">
        <v>1346570000000</v>
      </c>
      <c r="U1153">
        <v>-681327869.89999998</v>
      </c>
      <c r="V1153" s="3" t="b">
        <f t="shared" si="363"/>
        <v>0</v>
      </c>
      <c r="W1153" s="3" t="b">
        <f t="shared" si="364"/>
        <v>0</v>
      </c>
      <c r="X1153" s="3" t="b">
        <f t="shared" si="365"/>
        <v>0</v>
      </c>
      <c r="Y1153" s="3" t="b">
        <f t="shared" si="366"/>
        <v>1</v>
      </c>
      <c r="Z1153" s="3" t="b">
        <f t="shared" si="367"/>
        <v>0</v>
      </c>
      <c r="AA1153" s="3" t="b">
        <f t="shared" si="368"/>
        <v>0</v>
      </c>
      <c r="AB1153">
        <v>-133007254.3</v>
      </c>
      <c r="AC1153">
        <v>-45294081.350000001</v>
      </c>
      <c r="AD1153">
        <v>1527532954</v>
      </c>
      <c r="AE1153">
        <v>3425109684</v>
      </c>
      <c r="AF1153">
        <v>-2417266.8990000002</v>
      </c>
      <c r="AG1153" s="3" t="b">
        <f t="shared" si="369"/>
        <v>0</v>
      </c>
      <c r="AH1153" s="3" t="b">
        <f t="shared" si="370"/>
        <v>0</v>
      </c>
      <c r="AI1153" s="3" t="b">
        <f t="shared" si="371"/>
        <v>0</v>
      </c>
      <c r="AJ1153" s="3" t="b">
        <f t="shared" si="372"/>
        <v>1</v>
      </c>
      <c r="AK1153" s="3" t="b">
        <f t="shared" si="373"/>
        <v>0</v>
      </c>
      <c r="AL1153" s="3" t="b">
        <f t="shared" si="374"/>
        <v>0</v>
      </c>
      <c r="AM1153" s="3" t="b">
        <f t="shared" si="375"/>
        <v>1</v>
      </c>
      <c r="AN1153" s="3" t="b">
        <f t="shared" si="376"/>
        <v>0</v>
      </c>
      <c r="AO1153" s="3" t="b">
        <f t="shared" si="377"/>
        <v>0</v>
      </c>
      <c r="AP1153">
        <v>5828379.3039999995</v>
      </c>
      <c r="AQ1153">
        <v>2378778.2689999999</v>
      </c>
      <c r="AR1153">
        <v>-2312723.63</v>
      </c>
      <c r="AS1153">
        <v>85.283244879999998</v>
      </c>
      <c r="AT1153">
        <v>3.11439237</v>
      </c>
      <c r="AU1153">
        <v>3.7902347120000002</v>
      </c>
      <c r="AV1153">
        <v>-2.1376564230000001</v>
      </c>
      <c r="AW1153">
        <v>3.7642263589999998</v>
      </c>
      <c r="AX1153">
        <v>1.5768386270000001</v>
      </c>
      <c r="AY1153">
        <v>-1.4369184800000001</v>
      </c>
      <c r="AZ1153">
        <v>3.2897949999999998</v>
      </c>
      <c r="BA1153">
        <v>0</v>
      </c>
      <c r="BB1153">
        <v>3.8666355490000002</v>
      </c>
      <c r="BC1153">
        <v>2.942116145</v>
      </c>
      <c r="BD1153">
        <v>1.314236202</v>
      </c>
      <c r="BE1153">
        <v>56.789199000000004</v>
      </c>
      <c r="BF1153">
        <v>1.544610043</v>
      </c>
      <c r="BG1153">
        <v>-1.2591604620000001</v>
      </c>
      <c r="BH1153">
        <v>2.1110410829999999</v>
      </c>
      <c r="BI1153">
        <v>0.39758550599999998</v>
      </c>
      <c r="BJ1153">
        <v>-1.9267939169999999</v>
      </c>
      <c r="BK1153">
        <v>11.96</v>
      </c>
      <c r="BL1153">
        <v>12.08</v>
      </c>
      <c r="BM1153">
        <v>10.44</v>
      </c>
      <c r="BN1153">
        <v>10.65</v>
      </c>
      <c r="BO1153">
        <v>-0.78</v>
      </c>
      <c r="BP1153">
        <v>-6.8241469820000002</v>
      </c>
      <c r="BQ1153">
        <v>-0.55500000000000005</v>
      </c>
      <c r="BR1153">
        <v>-0.77700000000000002</v>
      </c>
      <c r="BS1153">
        <v>-0.35799999999999998</v>
      </c>
      <c r="BT1153">
        <v>0.183636364</v>
      </c>
      <c r="BU1153">
        <v>30.072463769999999</v>
      </c>
      <c r="BV1153">
        <v>-14.13043478</v>
      </c>
      <c r="BW1153">
        <v>-10.054347829999999</v>
      </c>
      <c r="BX1153">
        <v>-14.07608696</v>
      </c>
      <c r="BY1153">
        <v>-9.4167613340000003</v>
      </c>
      <c r="BZ1153">
        <v>2.3705009399999999</v>
      </c>
      <c r="CA1153" t="s">
        <v>60</v>
      </c>
      <c r="CB1153">
        <v>0.116724526</v>
      </c>
      <c r="CC1153">
        <v>1</v>
      </c>
    </row>
    <row r="1154" spans="1:81" x14ac:dyDescent="0.25">
      <c r="A1154">
        <v>2826</v>
      </c>
      <c r="B1154" s="1">
        <v>43060</v>
      </c>
      <c r="C1154">
        <v>2589.169922</v>
      </c>
      <c r="D1154">
        <v>2601.1899410000001</v>
      </c>
      <c r="E1154">
        <v>2589.169922</v>
      </c>
      <c r="F1154">
        <v>2599.030029</v>
      </c>
      <c r="G1154">
        <v>2599.030029</v>
      </c>
      <c r="H1154">
        <v>3332720000</v>
      </c>
      <c r="I1154" s="2">
        <v>852947000000</v>
      </c>
      <c r="J1154">
        <v>3168130000</v>
      </c>
      <c r="K1154" s="3" t="b">
        <f t="shared" si="357"/>
        <v>1</v>
      </c>
      <c r="L1154" s="3" t="b">
        <f t="shared" si="358"/>
        <v>0</v>
      </c>
      <c r="M1154" s="3" t="b">
        <f t="shared" si="359"/>
        <v>0</v>
      </c>
      <c r="N1154" s="3" t="b">
        <f t="shared" si="360"/>
        <v>0</v>
      </c>
      <c r="O1154" s="3" t="b">
        <f t="shared" si="361"/>
        <v>0</v>
      </c>
      <c r="P1154" s="3" t="b">
        <f t="shared" si="362"/>
        <v>0</v>
      </c>
      <c r="Q1154">
        <v>1211184000</v>
      </c>
      <c r="R1154">
        <v>1240100000</v>
      </c>
      <c r="S1154">
        <v>-648092181.79999995</v>
      </c>
      <c r="T1154" s="2">
        <v>1348700000000</v>
      </c>
      <c r="U1154">
        <v>1395988303</v>
      </c>
      <c r="V1154" s="3" t="b">
        <f t="shared" si="363"/>
        <v>1</v>
      </c>
      <c r="W1154" s="3" t="b">
        <f t="shared" si="364"/>
        <v>0</v>
      </c>
      <c r="X1154" s="3" t="b">
        <f t="shared" si="365"/>
        <v>0</v>
      </c>
      <c r="Y1154" s="3" t="b">
        <f t="shared" si="366"/>
        <v>0</v>
      </c>
      <c r="Z1154" s="3" t="b">
        <f t="shared" si="367"/>
        <v>0</v>
      </c>
      <c r="AA1154" s="3" t="b">
        <f t="shared" si="368"/>
        <v>0</v>
      </c>
      <c r="AB1154">
        <v>297398498.10000002</v>
      </c>
      <c r="AC1154">
        <v>336703452.5</v>
      </c>
      <c r="AD1154">
        <v>1215826370</v>
      </c>
      <c r="AE1154">
        <v>3446909469</v>
      </c>
      <c r="AF1154">
        <v>12815674.74</v>
      </c>
      <c r="AG1154" s="3" t="b">
        <f t="shared" si="369"/>
        <v>1</v>
      </c>
      <c r="AH1154" s="3" t="b">
        <f t="shared" si="370"/>
        <v>0</v>
      </c>
      <c r="AI1154" s="3" t="b">
        <f t="shared" si="371"/>
        <v>0</v>
      </c>
      <c r="AJ1154" s="3" t="b">
        <f t="shared" si="372"/>
        <v>0</v>
      </c>
      <c r="AK1154" s="3" t="b">
        <f t="shared" si="373"/>
        <v>0</v>
      </c>
      <c r="AL1154" s="3" t="b">
        <f t="shared" si="374"/>
        <v>0</v>
      </c>
      <c r="AM1154" s="3" t="b">
        <f t="shared" si="375"/>
        <v>0</v>
      </c>
      <c r="AN1154" s="3" t="b">
        <f t="shared" si="376"/>
        <v>0</v>
      </c>
      <c r="AO1154" s="3" t="b">
        <f t="shared" si="377"/>
        <v>0</v>
      </c>
      <c r="AP1154">
        <v>5472731.7719999999</v>
      </c>
      <c r="AQ1154">
        <v>8339829.6840000004</v>
      </c>
      <c r="AR1154">
        <v>-459810.16489999997</v>
      </c>
      <c r="AS1154">
        <v>97.801840220000003</v>
      </c>
      <c r="AT1154">
        <v>12.518595339999999</v>
      </c>
      <c r="AU1154">
        <v>14.678845020000001</v>
      </c>
      <c r="AV1154">
        <v>7.8164938560000001</v>
      </c>
      <c r="AW1154">
        <v>2.7844239860000002</v>
      </c>
      <c r="AX1154">
        <v>5.078319037</v>
      </c>
      <c r="AY1154">
        <v>-0.32642143400000001</v>
      </c>
      <c r="AZ1154">
        <v>16.890135999999998</v>
      </c>
      <c r="BA1154">
        <v>0</v>
      </c>
      <c r="BB1154">
        <v>4.7968855809999997</v>
      </c>
      <c r="BC1154">
        <v>2.731964992</v>
      </c>
      <c r="BD1154">
        <v>1.7558371340000001</v>
      </c>
      <c r="BE1154">
        <v>63.713385389999999</v>
      </c>
      <c r="BF1154">
        <v>6.9241863910000001</v>
      </c>
      <c r="BG1154">
        <v>4.2343982169999999</v>
      </c>
      <c r="BH1154">
        <v>1.4762206449999999</v>
      </c>
      <c r="BI1154">
        <v>2.8112279729999998</v>
      </c>
      <c r="BJ1154">
        <v>-1.111479887</v>
      </c>
      <c r="BK1154">
        <v>10.74</v>
      </c>
      <c r="BL1154">
        <v>10.78</v>
      </c>
      <c r="BM1154">
        <v>9.67</v>
      </c>
      <c r="BN1154">
        <v>9.73</v>
      </c>
      <c r="BO1154">
        <v>-0.92</v>
      </c>
      <c r="BP1154">
        <v>-8.6384976529999999</v>
      </c>
      <c r="BQ1154">
        <v>-0.85</v>
      </c>
      <c r="BR1154">
        <v>-0.68700000000000006</v>
      </c>
      <c r="BS1154">
        <v>-0.79100000000000004</v>
      </c>
      <c r="BT1154">
        <v>2.1939394000000001E-2</v>
      </c>
      <c r="BU1154">
        <v>13.405797099999999</v>
      </c>
      <c r="BV1154">
        <v>-16.666666670000001</v>
      </c>
      <c r="BW1154">
        <v>-15.398550719999999</v>
      </c>
      <c r="BX1154">
        <v>-12.445652170000001</v>
      </c>
      <c r="BY1154">
        <v>-14.32971014</v>
      </c>
      <c r="BZ1154">
        <v>-0.94552621100000001</v>
      </c>
      <c r="CA1154" t="s">
        <v>61</v>
      </c>
      <c r="CB1154">
        <v>0.73871594200000001</v>
      </c>
      <c r="CC1154">
        <v>1</v>
      </c>
    </row>
    <row r="1155" spans="1:81" x14ac:dyDescent="0.25">
      <c r="A1155">
        <v>2827</v>
      </c>
      <c r="B1155" s="1">
        <v>43061</v>
      </c>
      <c r="C1155">
        <v>2600.3100589999999</v>
      </c>
      <c r="D1155">
        <v>2600.9399410000001</v>
      </c>
      <c r="E1155">
        <v>2595.2299800000001</v>
      </c>
      <c r="F1155">
        <v>2597.080078</v>
      </c>
      <c r="G1155">
        <v>2597.080078</v>
      </c>
      <c r="H1155">
        <v>2762950000</v>
      </c>
      <c r="I1155" s="2">
        <v>850184000000</v>
      </c>
      <c r="J1155">
        <v>284885000</v>
      </c>
      <c r="K1155" s="3" t="b">
        <f t="shared" ref="K1155:K1218" si="378">AND(J1155&gt;0,$CC1155&gt;0)</f>
        <v>1</v>
      </c>
      <c r="L1155" s="3" t="b">
        <f t="shared" ref="L1155:L1218" si="379">AND(J1155&gt;0,$CC1155&lt;0)</f>
        <v>0</v>
      </c>
      <c r="M1155" s="3" t="b">
        <f t="shared" ref="M1155:M1218" si="380">AND(J1155&gt;0,$CC1155=0)</f>
        <v>0</v>
      </c>
      <c r="N1155" s="3" t="b">
        <f t="shared" ref="N1155:N1218" si="381">AND(J1155&lt;0,$CC1155&gt;0)</f>
        <v>0</v>
      </c>
      <c r="O1155" s="3" t="b">
        <f t="shared" ref="O1155:O1218" si="382">AND(J1155&lt;0,$CC1155&lt;0)</f>
        <v>0</v>
      </c>
      <c r="P1155" s="3" t="b">
        <f t="shared" ref="P1155:P1218" si="383">AND(J1155&lt;0,$CC1155=0)</f>
        <v>0</v>
      </c>
      <c r="Q1155">
        <v>1405265000</v>
      </c>
      <c r="R1155">
        <v>688256000</v>
      </c>
      <c r="S1155">
        <v>-264729757.59999999</v>
      </c>
      <c r="T1155" s="2">
        <v>1347730000000</v>
      </c>
      <c r="U1155">
        <v>581248877.79999995</v>
      </c>
      <c r="V1155" s="3" t="b">
        <f t="shared" ref="V1155:V1218" si="384">AND(U1155&gt;0,$CC1155&gt;0)</f>
        <v>1</v>
      </c>
      <c r="W1155" s="3" t="b">
        <f t="shared" ref="W1155:W1218" si="385">AND(U1155&gt;0,$CC1155&lt;0)</f>
        <v>0</v>
      </c>
      <c r="X1155" s="3" t="b">
        <f t="shared" ref="X1155:X1218" si="386">AND(U1155&gt;0,$CC1155=0)</f>
        <v>0</v>
      </c>
      <c r="Y1155" s="3" t="b">
        <f t="shared" ref="Y1155:Y1218" si="387">AND(U1155&lt;0,$CC1155&gt;0)</f>
        <v>0</v>
      </c>
      <c r="Z1155" s="3" t="b">
        <f t="shared" ref="Z1155:Z1218" si="388">AND(U1155&lt;0,$CC1155&lt;0)</f>
        <v>0</v>
      </c>
      <c r="AA1155" s="3" t="b">
        <f t="shared" ref="AA1155:AA1218" si="389">AND(U1155&lt;0,$CC1155=0)</f>
        <v>0</v>
      </c>
      <c r="AB1155">
        <v>759344749.39999998</v>
      </c>
      <c r="AC1155">
        <v>239166063.90000001</v>
      </c>
      <c r="AD1155">
        <v>866691892</v>
      </c>
      <c r="AE1155">
        <v>3444836535</v>
      </c>
      <c r="AF1155">
        <v>9863425.5270000007</v>
      </c>
      <c r="AG1155" s="3" t="b">
        <f t="shared" ref="AG1155:AG1218" si="390">AND(AF1155&gt;0,$CC1155&gt;0)</f>
        <v>1</v>
      </c>
      <c r="AH1155" s="3" t="b">
        <f t="shared" ref="AH1155:AH1218" si="391">AND(AF1155&gt;0,$CC1155&lt;0)</f>
        <v>0</v>
      </c>
      <c r="AI1155" s="3" t="b">
        <f t="shared" ref="AI1155:AI1218" si="392">AND(AF1155&gt;0,$CC1155=0)</f>
        <v>0</v>
      </c>
      <c r="AJ1155" s="3" t="b">
        <f t="shared" ref="AJ1155:AJ1218" si="393">AND(AF1155&lt;0,$CC1155&gt;0)</f>
        <v>0</v>
      </c>
      <c r="AK1155" s="3" t="b">
        <f t="shared" ref="AK1155:AK1218" si="394">AND(AF1155&lt;0,$CC1155&lt;0)</f>
        <v>0</v>
      </c>
      <c r="AL1155" s="3" t="b">
        <f t="shared" ref="AL1155:AL1218" si="395">AND(AF1155&lt;0,$CC1155=0)</f>
        <v>0</v>
      </c>
      <c r="AM1155" s="3" t="b">
        <f t="shared" ref="AM1155:AM1218" si="396">AND(U1155&lt;0,AF1155&lt;0,$CC1155&gt;0)</f>
        <v>0</v>
      </c>
      <c r="AN1155" s="3" t="b">
        <f t="shared" ref="AN1155:AN1218" si="397">AND(U1155&lt;0,AF1155&lt;0,$CC1155&lt;0)</f>
        <v>0</v>
      </c>
      <c r="AO1155" s="3" t="b">
        <f t="shared" ref="AO1155:AO1218" si="398">AND(U1155&lt;0,AF1155&lt;0,$CC1155=0)</f>
        <v>0</v>
      </c>
      <c r="AP1155">
        <v>9247503.193</v>
      </c>
      <c r="AQ1155">
        <v>5541598.398</v>
      </c>
      <c r="AR1155">
        <v>1564746.1459999999</v>
      </c>
      <c r="AS1155">
        <v>95.590273429999996</v>
      </c>
      <c r="AT1155">
        <v>-2.211566785</v>
      </c>
      <c r="AU1155">
        <v>-2.2612731830000001</v>
      </c>
      <c r="AV1155">
        <v>5.1535142780000003</v>
      </c>
      <c r="AW1155">
        <v>5.278285812</v>
      </c>
      <c r="AX1155">
        <v>2.7696419130000001</v>
      </c>
      <c r="AY1155">
        <v>0.84789968900000001</v>
      </c>
      <c r="AZ1155">
        <v>0</v>
      </c>
      <c r="BA1155">
        <v>1.949951</v>
      </c>
      <c r="BB1155">
        <v>4.4542508969999997</v>
      </c>
      <c r="BC1155">
        <v>2.67610685</v>
      </c>
      <c r="BD1155">
        <v>1.6644518129999999</v>
      </c>
      <c r="BE1155">
        <v>62.468827730000001</v>
      </c>
      <c r="BF1155">
        <v>-1.244557666</v>
      </c>
      <c r="BG1155">
        <v>2.8398143629999999</v>
      </c>
      <c r="BH1155">
        <v>2.8596902700000002</v>
      </c>
      <c r="BI1155">
        <v>1.479141204</v>
      </c>
      <c r="BJ1155">
        <v>-0.18115679800000001</v>
      </c>
      <c r="BK1155">
        <v>9.6</v>
      </c>
      <c r="BL1155">
        <v>9.8800000000000008</v>
      </c>
      <c r="BM1155">
        <v>9.32</v>
      </c>
      <c r="BN1155">
        <v>9.8800000000000008</v>
      </c>
      <c r="BO1155">
        <v>0.15</v>
      </c>
      <c r="BP1155">
        <v>1.5416238440000001</v>
      </c>
      <c r="BQ1155">
        <v>-0.38500000000000001</v>
      </c>
      <c r="BR1155">
        <v>-0.55700000000000005</v>
      </c>
      <c r="BS1155">
        <v>-0.54600000000000004</v>
      </c>
      <c r="BT1155">
        <v>-0.136969697</v>
      </c>
      <c r="BU1155">
        <v>16.123188410000001</v>
      </c>
      <c r="BV1155">
        <v>2.717391304</v>
      </c>
      <c r="BW1155">
        <v>-6.9746376809999999</v>
      </c>
      <c r="BX1155">
        <v>-10.09057971</v>
      </c>
      <c r="BY1155">
        <v>-9.8913043480000002</v>
      </c>
      <c r="BZ1155">
        <v>-4.1908916700000001</v>
      </c>
      <c r="CA1155" t="s">
        <v>60</v>
      </c>
      <c r="CB1155">
        <v>5.0388941999999999E-2</v>
      </c>
      <c r="CC1155">
        <v>1</v>
      </c>
    </row>
    <row r="1156" spans="1:81" x14ac:dyDescent="0.25">
      <c r="A1156">
        <v>2828</v>
      </c>
      <c r="B1156" s="1">
        <v>43063</v>
      </c>
      <c r="C1156">
        <v>2600.419922</v>
      </c>
      <c r="D1156">
        <v>2604.209961</v>
      </c>
      <c r="E1156">
        <v>2600.419922</v>
      </c>
      <c r="F1156">
        <v>2602.419922</v>
      </c>
      <c r="G1156">
        <v>2602.419922</v>
      </c>
      <c r="H1156">
        <v>1349780000</v>
      </c>
      <c r="I1156" s="2">
        <v>851534000000</v>
      </c>
      <c r="J1156">
        <v>-706585000</v>
      </c>
      <c r="K1156" s="3" t="b">
        <f t="shared" si="378"/>
        <v>0</v>
      </c>
      <c r="L1156" s="3" t="b">
        <f t="shared" si="379"/>
        <v>0</v>
      </c>
      <c r="M1156" s="3" t="b">
        <f t="shared" si="380"/>
        <v>0</v>
      </c>
      <c r="N1156" s="3" t="b">
        <f t="shared" si="381"/>
        <v>1</v>
      </c>
      <c r="O1156" s="3" t="b">
        <f t="shared" si="382"/>
        <v>0</v>
      </c>
      <c r="P1156" s="3" t="b">
        <f t="shared" si="383"/>
        <v>0</v>
      </c>
      <c r="Q1156">
        <v>299570000</v>
      </c>
      <c r="R1156">
        <v>1041595000</v>
      </c>
      <c r="S1156">
        <v>28093696.969999999</v>
      </c>
      <c r="T1156" s="2">
        <v>1347810000000</v>
      </c>
      <c r="U1156">
        <v>-448857389.60000002</v>
      </c>
      <c r="V1156" s="3" t="b">
        <f t="shared" si="384"/>
        <v>0</v>
      </c>
      <c r="W1156" s="3" t="b">
        <f t="shared" si="385"/>
        <v>0</v>
      </c>
      <c r="X1156" s="3" t="b">
        <f t="shared" si="386"/>
        <v>0</v>
      </c>
      <c r="Y1156" s="3" t="b">
        <f t="shared" si="387"/>
        <v>1</v>
      </c>
      <c r="Z1156" s="3" t="b">
        <f t="shared" si="388"/>
        <v>0</v>
      </c>
      <c r="AA1156" s="3" t="b">
        <f t="shared" si="389"/>
        <v>0</v>
      </c>
      <c r="AB1156">
        <v>273932901.19999999</v>
      </c>
      <c r="AC1156">
        <v>495102141.10000002</v>
      </c>
      <c r="AD1156">
        <v>588547893.70000005</v>
      </c>
      <c r="AE1156">
        <v>3447611812</v>
      </c>
      <c r="AF1156">
        <v>351171.2353</v>
      </c>
      <c r="AG1156" s="3" t="b">
        <f t="shared" si="390"/>
        <v>1</v>
      </c>
      <c r="AH1156" s="3" t="b">
        <f t="shared" si="391"/>
        <v>0</v>
      </c>
      <c r="AI1156" s="3" t="b">
        <f t="shared" si="392"/>
        <v>0</v>
      </c>
      <c r="AJ1156" s="3" t="b">
        <f t="shared" si="393"/>
        <v>0</v>
      </c>
      <c r="AK1156" s="3" t="b">
        <f t="shared" si="394"/>
        <v>0</v>
      </c>
      <c r="AL1156" s="3" t="b">
        <f t="shared" si="395"/>
        <v>0</v>
      </c>
      <c r="AM1156" s="3" t="b">
        <f t="shared" si="396"/>
        <v>0</v>
      </c>
      <c r="AN1156" s="3" t="b">
        <f t="shared" si="397"/>
        <v>0</v>
      </c>
      <c r="AO1156" s="3" t="b">
        <f t="shared" si="398"/>
        <v>0</v>
      </c>
      <c r="AP1156">
        <v>6543344.8109999998</v>
      </c>
      <c r="AQ1156">
        <v>7239423.4939999999</v>
      </c>
      <c r="AR1156">
        <v>2782526.0929999999</v>
      </c>
      <c r="AS1156">
        <v>97.864171650000003</v>
      </c>
      <c r="AT1156">
        <v>2.2738982179999998</v>
      </c>
      <c r="AU1156">
        <v>2.378796645</v>
      </c>
      <c r="AV1156">
        <v>3.1165716E-2</v>
      </c>
      <c r="AW1156">
        <v>3.553121354</v>
      </c>
      <c r="AX1156">
        <v>4.1697666839999998</v>
      </c>
      <c r="AY1156">
        <v>1.5733584350000001</v>
      </c>
      <c r="AZ1156">
        <v>5.3398440000000003</v>
      </c>
      <c r="BA1156">
        <v>0</v>
      </c>
      <c r="BB1156">
        <v>4.5175075470000001</v>
      </c>
      <c r="BC1156">
        <v>2.48495636</v>
      </c>
      <c r="BD1156">
        <v>1.8179424070000001</v>
      </c>
      <c r="BE1156">
        <v>64.513114340000001</v>
      </c>
      <c r="BF1156">
        <v>2.0442866120000001</v>
      </c>
      <c r="BG1156">
        <v>0.399864473</v>
      </c>
      <c r="BH1156">
        <v>2.192718835</v>
      </c>
      <c r="BI1156">
        <v>2.4216679490000002</v>
      </c>
      <c r="BJ1156">
        <v>0.403516394</v>
      </c>
      <c r="BK1156">
        <v>9.82</v>
      </c>
      <c r="BL1156">
        <v>9.9600000000000009</v>
      </c>
      <c r="BM1156">
        <v>8.56</v>
      </c>
      <c r="BN1156">
        <v>9.67</v>
      </c>
      <c r="BO1156">
        <v>-0.21</v>
      </c>
      <c r="BP1156">
        <v>-2.1255060729999999</v>
      </c>
      <c r="BQ1156">
        <v>-0.03</v>
      </c>
      <c r="BR1156">
        <v>-0.27900000000000003</v>
      </c>
      <c r="BS1156">
        <v>-0.42899999999999999</v>
      </c>
      <c r="BT1156">
        <v>-0.26054545499999998</v>
      </c>
      <c r="BU1156">
        <v>18.655462180000001</v>
      </c>
      <c r="BV1156">
        <v>2.5322737790000001</v>
      </c>
      <c r="BW1156">
        <v>2.624832542</v>
      </c>
      <c r="BX1156">
        <v>-3.153361345</v>
      </c>
      <c r="BY1156">
        <v>-6.504414809</v>
      </c>
      <c r="BZ1156">
        <v>-6.1259704990000001</v>
      </c>
      <c r="CA1156" t="s">
        <v>60</v>
      </c>
      <c r="CB1156">
        <v>0.13239969400000001</v>
      </c>
      <c r="CC1156">
        <v>1</v>
      </c>
    </row>
    <row r="1157" spans="1:81" x14ac:dyDescent="0.25">
      <c r="A1157">
        <v>2829</v>
      </c>
      <c r="B1157" s="1">
        <v>43066</v>
      </c>
      <c r="C1157">
        <v>2602.6599120000001</v>
      </c>
      <c r="D1157">
        <v>2606.4099120000001</v>
      </c>
      <c r="E1157">
        <v>2598.8701169999999</v>
      </c>
      <c r="F1157">
        <v>2601.419922</v>
      </c>
      <c r="G1157">
        <v>2601.419922</v>
      </c>
      <c r="H1157">
        <v>3006860000</v>
      </c>
      <c r="I1157" s="2">
        <v>848527000000</v>
      </c>
      <c r="J1157">
        <v>-828540000</v>
      </c>
      <c r="K1157" s="3" t="b">
        <f t="shared" si="378"/>
        <v>0</v>
      </c>
      <c r="L1157" s="3" t="b">
        <f t="shared" si="379"/>
        <v>0</v>
      </c>
      <c r="M1157" s="3" t="b">
        <f t="shared" si="380"/>
        <v>0</v>
      </c>
      <c r="N1157" s="3" t="b">
        <f t="shared" si="381"/>
        <v>1</v>
      </c>
      <c r="O1157" s="3" t="b">
        <f t="shared" si="382"/>
        <v>0</v>
      </c>
      <c r="P1157" s="3" t="b">
        <f t="shared" si="383"/>
        <v>0</v>
      </c>
      <c r="Q1157">
        <v>-1191031000</v>
      </c>
      <c r="R1157">
        <v>-358779000</v>
      </c>
      <c r="S1157">
        <v>-47081454.549999997</v>
      </c>
      <c r="T1157" s="2">
        <v>1346830000000</v>
      </c>
      <c r="U1157">
        <v>-449183600.10000002</v>
      </c>
      <c r="V1157" s="3" t="b">
        <f t="shared" si="384"/>
        <v>0</v>
      </c>
      <c r="W1157" s="3" t="b">
        <f t="shared" si="385"/>
        <v>0</v>
      </c>
      <c r="X1157" s="3" t="b">
        <f t="shared" si="386"/>
        <v>0</v>
      </c>
      <c r="Y1157" s="3" t="b">
        <f t="shared" si="387"/>
        <v>1</v>
      </c>
      <c r="Z1157" s="3" t="b">
        <f t="shared" si="388"/>
        <v>0</v>
      </c>
      <c r="AA1157" s="3" t="b">
        <f t="shared" si="389"/>
        <v>0</v>
      </c>
      <c r="AB1157">
        <v>-553779646.10000002</v>
      </c>
      <c r="AC1157">
        <v>-36945366.799999997</v>
      </c>
      <c r="AD1157">
        <v>300551980.19999999</v>
      </c>
      <c r="AE1157">
        <v>3446456402</v>
      </c>
      <c r="AF1157">
        <v>809933.50470000005</v>
      </c>
      <c r="AG1157" s="3" t="b">
        <f t="shared" si="390"/>
        <v>1</v>
      </c>
      <c r="AH1157" s="3" t="b">
        <f t="shared" si="391"/>
        <v>0</v>
      </c>
      <c r="AI1157" s="3" t="b">
        <f t="shared" si="392"/>
        <v>0</v>
      </c>
      <c r="AJ1157" s="3" t="b">
        <f t="shared" si="393"/>
        <v>0</v>
      </c>
      <c r="AK1157" s="3" t="b">
        <f t="shared" si="394"/>
        <v>0</v>
      </c>
      <c r="AL1157" s="3" t="b">
        <f t="shared" si="395"/>
        <v>0</v>
      </c>
      <c r="AM1157" s="3" t="b">
        <f t="shared" si="396"/>
        <v>0</v>
      </c>
      <c r="AN1157" s="3" t="b">
        <f t="shared" si="397"/>
        <v>0</v>
      </c>
      <c r="AO1157" s="3" t="b">
        <f t="shared" si="398"/>
        <v>0</v>
      </c>
      <c r="AP1157">
        <v>141607.59599999999</v>
      </c>
      <c r="AQ1157">
        <v>4339577.8600000003</v>
      </c>
      <c r="AR1157">
        <v>3523045.0010000002</v>
      </c>
      <c r="AS1157">
        <v>93.566268739999998</v>
      </c>
      <c r="AT1157">
        <v>-4.2979029119999996</v>
      </c>
      <c r="AU1157">
        <v>-4.3917021309999997</v>
      </c>
      <c r="AV1157">
        <v>-1.0120023469999999</v>
      </c>
      <c r="AW1157">
        <v>-1.0432816220000001</v>
      </c>
      <c r="AX1157">
        <v>1.662837916</v>
      </c>
      <c r="AY1157">
        <v>1.810457454</v>
      </c>
      <c r="AZ1157">
        <v>0</v>
      </c>
      <c r="BA1157">
        <v>1</v>
      </c>
      <c r="BB1157">
        <v>4.194828437</v>
      </c>
      <c r="BC1157">
        <v>2.3788880489999999</v>
      </c>
      <c r="BD1157">
        <v>1.7633568079999999</v>
      </c>
      <c r="BE1157">
        <v>63.812128889999997</v>
      </c>
      <c r="BF1157">
        <v>-0.70098544799999996</v>
      </c>
      <c r="BG1157">
        <v>0.67165058200000005</v>
      </c>
      <c r="BH1157">
        <v>0.234051711</v>
      </c>
      <c r="BI1157">
        <v>1.4845588729999999</v>
      </c>
      <c r="BJ1157">
        <v>0.81506452799999995</v>
      </c>
      <c r="BK1157">
        <v>10.07</v>
      </c>
      <c r="BL1157">
        <v>10.26</v>
      </c>
      <c r="BM1157">
        <v>9.7899999999999991</v>
      </c>
      <c r="BN1157">
        <v>9.8699999999999992</v>
      </c>
      <c r="BO1157">
        <v>0.2</v>
      </c>
      <c r="BP1157">
        <v>2.0682523270000002</v>
      </c>
      <c r="BQ1157">
        <v>-5.0000000000000001E-3</v>
      </c>
      <c r="BR1157">
        <v>2.1000000000000001E-2</v>
      </c>
      <c r="BS1157">
        <v>-0.16200000000000001</v>
      </c>
      <c r="BT1157">
        <v>-0.31048484799999998</v>
      </c>
      <c r="BU1157">
        <v>22.016806720000002</v>
      </c>
      <c r="BV1157">
        <v>3.361344538</v>
      </c>
      <c r="BW1157">
        <v>2.9468091580000002</v>
      </c>
      <c r="BX1157">
        <v>2.8365302639999999</v>
      </c>
      <c r="BY1157">
        <v>-1.0861649010000001</v>
      </c>
      <c r="BZ1157">
        <v>-6.4180890570000004</v>
      </c>
      <c r="CA1157" t="s">
        <v>60</v>
      </c>
      <c r="CB1157">
        <v>-9.3539663999999995E-2</v>
      </c>
      <c r="CC1157">
        <v>1</v>
      </c>
    </row>
    <row r="1158" spans="1:81" x14ac:dyDescent="0.25">
      <c r="A1158">
        <v>2836</v>
      </c>
      <c r="B1158" s="1">
        <v>43075</v>
      </c>
      <c r="C1158">
        <v>2626.23999</v>
      </c>
      <c r="D1158">
        <v>2634.4099120000001</v>
      </c>
      <c r="E1158">
        <v>2624.75</v>
      </c>
      <c r="F1158">
        <v>2629.2700199999999</v>
      </c>
      <c r="G1158">
        <v>2629.2700199999999</v>
      </c>
      <c r="H1158">
        <v>3229000000</v>
      </c>
      <c r="I1158" s="2">
        <v>838142000000</v>
      </c>
      <c r="J1158">
        <v>-3384020000</v>
      </c>
      <c r="K1158" s="3" t="b">
        <f t="shared" si="378"/>
        <v>0</v>
      </c>
      <c r="L1158" s="3" t="b">
        <f t="shared" si="379"/>
        <v>0</v>
      </c>
      <c r="M1158" s="3" t="b">
        <f t="shared" si="380"/>
        <v>0</v>
      </c>
      <c r="N1158" s="3" t="b">
        <f t="shared" si="381"/>
        <v>1</v>
      </c>
      <c r="O1158" s="3" t="b">
        <f t="shared" si="382"/>
        <v>0</v>
      </c>
      <c r="P1158" s="3" t="b">
        <f t="shared" si="383"/>
        <v>0</v>
      </c>
      <c r="Q1158">
        <v>-3591261000</v>
      </c>
      <c r="R1158">
        <v>-3702921000</v>
      </c>
      <c r="S1158">
        <v>-1223690061</v>
      </c>
      <c r="T1158" s="2">
        <v>1345430000000</v>
      </c>
      <c r="U1158">
        <v>-1562871688</v>
      </c>
      <c r="V1158" s="3" t="b">
        <f t="shared" si="384"/>
        <v>0</v>
      </c>
      <c r="W1158" s="3" t="b">
        <f t="shared" si="385"/>
        <v>0</v>
      </c>
      <c r="X1158" s="3" t="b">
        <f t="shared" si="386"/>
        <v>0</v>
      </c>
      <c r="Y1158" s="3" t="b">
        <f t="shared" si="387"/>
        <v>1</v>
      </c>
      <c r="Z1158" s="3" t="b">
        <f t="shared" si="388"/>
        <v>0</v>
      </c>
      <c r="AA1158" s="3" t="b">
        <f t="shared" si="389"/>
        <v>0</v>
      </c>
      <c r="AB1158">
        <v>-2398697629</v>
      </c>
      <c r="AC1158">
        <v>-1591370975</v>
      </c>
      <c r="AD1158">
        <v>-118027508.90000001</v>
      </c>
      <c r="AE1158">
        <v>3493940672</v>
      </c>
      <c r="AF1158">
        <v>-6801133.5080000004</v>
      </c>
      <c r="AG1158" s="3" t="b">
        <f t="shared" si="390"/>
        <v>0</v>
      </c>
      <c r="AH1158" s="3" t="b">
        <f t="shared" si="391"/>
        <v>0</v>
      </c>
      <c r="AI1158" s="3" t="b">
        <f t="shared" si="392"/>
        <v>0</v>
      </c>
      <c r="AJ1158" s="3" t="b">
        <f t="shared" si="393"/>
        <v>1</v>
      </c>
      <c r="AK1158" s="3" t="b">
        <f t="shared" si="394"/>
        <v>0</v>
      </c>
      <c r="AL1158" s="3" t="b">
        <f t="shared" si="395"/>
        <v>0</v>
      </c>
      <c r="AM1158" s="3" t="b">
        <f t="shared" si="396"/>
        <v>1</v>
      </c>
      <c r="AN1158" s="3" t="b">
        <f t="shared" si="397"/>
        <v>0</v>
      </c>
      <c r="AO1158" s="3" t="b">
        <f t="shared" si="398"/>
        <v>0</v>
      </c>
      <c r="AP1158">
        <v>-6673957.7120000003</v>
      </c>
      <c r="AQ1158">
        <v>-6910000.54</v>
      </c>
      <c r="AR1158">
        <v>7318747.3250000002</v>
      </c>
      <c r="AS1158">
        <v>70.360641569999999</v>
      </c>
      <c r="AT1158">
        <v>-0.24758490499999999</v>
      </c>
      <c r="AU1158">
        <v>-0.35064597600000003</v>
      </c>
      <c r="AV1158">
        <v>-4.1958601990000002</v>
      </c>
      <c r="AW1158">
        <v>-5.6972577339999999</v>
      </c>
      <c r="AX1158">
        <v>-5.781128915</v>
      </c>
      <c r="AY1158">
        <v>-3.2086995699999998</v>
      </c>
      <c r="AZ1158">
        <v>0</v>
      </c>
      <c r="BA1158">
        <v>0.30004799999999998</v>
      </c>
      <c r="BB1158">
        <v>4.8124267300000003</v>
      </c>
      <c r="BC1158">
        <v>2.617717807</v>
      </c>
      <c r="BD1158">
        <v>1.8384054679999999</v>
      </c>
      <c r="BE1158">
        <v>64.768951749999999</v>
      </c>
      <c r="BF1158">
        <v>-0.18736429099999999</v>
      </c>
      <c r="BG1158">
        <v>-3.2416055570000002</v>
      </c>
      <c r="BH1158">
        <v>-3.130525022</v>
      </c>
      <c r="BI1158">
        <v>-3.1963155909999998</v>
      </c>
      <c r="BJ1158">
        <v>0.41838127800000002</v>
      </c>
      <c r="BK1158">
        <v>11.63</v>
      </c>
      <c r="BL1158">
        <v>11.68</v>
      </c>
      <c r="BM1158">
        <v>10.86</v>
      </c>
      <c r="BN1158">
        <v>11.02</v>
      </c>
      <c r="BO1158">
        <v>-0.31</v>
      </c>
      <c r="BP1158">
        <v>-2.7360988530000001</v>
      </c>
      <c r="BQ1158">
        <v>-0.33</v>
      </c>
      <c r="BR1158">
        <v>-0.158</v>
      </c>
      <c r="BS1158">
        <v>-6.2E-2</v>
      </c>
      <c r="BT1158">
        <v>0.21642424199999999</v>
      </c>
      <c r="BU1158">
        <v>40.863787379999998</v>
      </c>
      <c r="BV1158">
        <v>-5.1495016610000004</v>
      </c>
      <c r="BW1158">
        <v>-5.4817275749999999</v>
      </c>
      <c r="BX1158">
        <v>-2.6245847179999999</v>
      </c>
      <c r="BY1158">
        <v>-1.136212625</v>
      </c>
      <c r="BZ1158">
        <v>3.8901567610000001</v>
      </c>
      <c r="CA1158" t="s">
        <v>60</v>
      </c>
      <c r="CB1158">
        <v>-0.35065076499999998</v>
      </c>
      <c r="CC1158">
        <v>1</v>
      </c>
    </row>
    <row r="1159" spans="1:81" x14ac:dyDescent="0.25">
      <c r="A1159">
        <v>2837</v>
      </c>
      <c r="B1159" s="1">
        <v>43076</v>
      </c>
      <c r="C1159">
        <v>2628.3798830000001</v>
      </c>
      <c r="D1159">
        <v>2640.98999</v>
      </c>
      <c r="E1159">
        <v>2626.530029</v>
      </c>
      <c r="F1159">
        <v>2636.9799800000001</v>
      </c>
      <c r="G1159">
        <v>2636.9799800000001</v>
      </c>
      <c r="H1159">
        <v>3292400000</v>
      </c>
      <c r="I1159" s="2">
        <v>841435000000</v>
      </c>
      <c r="J1159">
        <v>31700000</v>
      </c>
      <c r="K1159" s="3" t="b">
        <f t="shared" si="378"/>
        <v>1</v>
      </c>
      <c r="L1159" s="3" t="b">
        <f t="shared" si="379"/>
        <v>0</v>
      </c>
      <c r="M1159" s="3" t="b">
        <f t="shared" si="380"/>
        <v>0</v>
      </c>
      <c r="N1159" s="3" t="b">
        <f t="shared" si="381"/>
        <v>0</v>
      </c>
      <c r="O1159" s="3" t="b">
        <f t="shared" si="382"/>
        <v>0</v>
      </c>
      <c r="P1159" s="3" t="b">
        <f t="shared" si="383"/>
        <v>0</v>
      </c>
      <c r="Q1159">
        <v>-1365592000</v>
      </c>
      <c r="R1159">
        <v>-2176562000</v>
      </c>
      <c r="S1159">
        <v>-1392927152</v>
      </c>
      <c r="T1159" s="2">
        <v>1346900000000</v>
      </c>
      <c r="U1159">
        <v>629555935.5</v>
      </c>
      <c r="V1159" s="3" t="b">
        <f t="shared" si="384"/>
        <v>1</v>
      </c>
      <c r="W1159" s="3" t="b">
        <f t="shared" si="385"/>
        <v>0</v>
      </c>
      <c r="X1159" s="3" t="b">
        <f t="shared" si="386"/>
        <v>0</v>
      </c>
      <c r="Y1159" s="3" t="b">
        <f t="shared" si="387"/>
        <v>0</v>
      </c>
      <c r="Z1159" s="3" t="b">
        <f t="shared" si="388"/>
        <v>0</v>
      </c>
      <c r="AA1159" s="3" t="b">
        <f t="shared" si="389"/>
        <v>0</v>
      </c>
      <c r="AB1159">
        <v>-518548770.10000002</v>
      </c>
      <c r="AC1159">
        <v>-1423873703</v>
      </c>
      <c r="AD1159">
        <v>-242233218.80000001</v>
      </c>
      <c r="AE1159">
        <v>3503595166</v>
      </c>
      <c r="AF1159">
        <v>4643024.0480000004</v>
      </c>
      <c r="AG1159" s="3" t="b">
        <f t="shared" si="390"/>
        <v>1</v>
      </c>
      <c r="AH1159" s="3" t="b">
        <f t="shared" si="391"/>
        <v>0</v>
      </c>
      <c r="AI1159" s="3" t="b">
        <f t="shared" si="392"/>
        <v>0</v>
      </c>
      <c r="AJ1159" s="3" t="b">
        <f t="shared" si="393"/>
        <v>0</v>
      </c>
      <c r="AK1159" s="3" t="b">
        <f t="shared" si="394"/>
        <v>0</v>
      </c>
      <c r="AL1159" s="3" t="b">
        <f t="shared" si="395"/>
        <v>0</v>
      </c>
      <c r="AM1159" s="3" t="b">
        <f t="shared" si="396"/>
        <v>0</v>
      </c>
      <c r="AN1159" s="3" t="b">
        <f t="shared" si="397"/>
        <v>0</v>
      </c>
      <c r="AO1159" s="3" t="b">
        <f t="shared" si="398"/>
        <v>0</v>
      </c>
      <c r="AP1159">
        <v>-1221176.4439999999</v>
      </c>
      <c r="AQ1159">
        <v>-2996378.2680000002</v>
      </c>
      <c r="AR1159">
        <v>5942141.5410000002</v>
      </c>
      <c r="AS1159">
        <v>76.722522710000007</v>
      </c>
      <c r="AT1159">
        <v>6.3618811400000004</v>
      </c>
      <c r="AU1159">
        <v>9.0418179799999994</v>
      </c>
      <c r="AV1159">
        <v>3.0571481180000002</v>
      </c>
      <c r="AW1159">
        <v>-0.63371026799999997</v>
      </c>
      <c r="AX1159">
        <v>-2.822025268</v>
      </c>
      <c r="AY1159">
        <v>-3.253043355</v>
      </c>
      <c r="AZ1159">
        <v>7.7099599999999997</v>
      </c>
      <c r="BA1159">
        <v>0</v>
      </c>
      <c r="BB1159">
        <v>5.0193933919999996</v>
      </c>
      <c r="BC1159">
        <v>2.430737964</v>
      </c>
      <c r="BD1159">
        <v>2.0649668810000001</v>
      </c>
      <c r="BE1159">
        <v>67.37322005</v>
      </c>
      <c r="BF1159">
        <v>2.6042682990000001</v>
      </c>
      <c r="BG1159">
        <v>1.208452004</v>
      </c>
      <c r="BH1159">
        <v>-1.1824192739999999</v>
      </c>
      <c r="BI1159">
        <v>-1.7947610110000001</v>
      </c>
      <c r="BJ1159">
        <v>-4.7560995000000002E-2</v>
      </c>
      <c r="BK1159">
        <v>10.9</v>
      </c>
      <c r="BL1159">
        <v>11.32</v>
      </c>
      <c r="BM1159">
        <v>10.119999999999999</v>
      </c>
      <c r="BN1159">
        <v>10.16</v>
      </c>
      <c r="BO1159">
        <v>-0.86</v>
      </c>
      <c r="BP1159">
        <v>-7.80399274</v>
      </c>
      <c r="BQ1159">
        <v>-0.58499999999999996</v>
      </c>
      <c r="BR1159">
        <v>-0.48699999999999999</v>
      </c>
      <c r="BS1159">
        <v>-0.32</v>
      </c>
      <c r="BT1159">
        <v>0.13363636400000001</v>
      </c>
      <c r="BU1159">
        <v>26.57807309</v>
      </c>
      <c r="BV1159">
        <v>-14.28571429</v>
      </c>
      <c r="BW1159">
        <v>-9.7176079729999998</v>
      </c>
      <c r="BX1159">
        <v>-8.0897009969999996</v>
      </c>
      <c r="BY1159">
        <v>-5.3156146179999997</v>
      </c>
      <c r="BZ1159">
        <v>2.1776490719999999</v>
      </c>
      <c r="CA1159" t="s">
        <v>61</v>
      </c>
      <c r="CB1159">
        <v>0.116813638</v>
      </c>
      <c r="CC1159">
        <v>1</v>
      </c>
    </row>
    <row r="1160" spans="1:81" x14ac:dyDescent="0.25">
      <c r="A1160">
        <v>2838</v>
      </c>
      <c r="B1160" s="1">
        <v>43077</v>
      </c>
      <c r="C1160">
        <v>2646.209961</v>
      </c>
      <c r="D1160">
        <v>2651.6499020000001</v>
      </c>
      <c r="E1160">
        <v>2644.1000979999999</v>
      </c>
      <c r="F1160">
        <v>2651.5</v>
      </c>
      <c r="G1160">
        <v>2651.5</v>
      </c>
      <c r="H1160">
        <v>3106150000</v>
      </c>
      <c r="I1160" s="2">
        <v>844541000000</v>
      </c>
      <c r="J1160">
        <v>3199275000</v>
      </c>
      <c r="K1160" s="3" t="b">
        <f t="shared" si="378"/>
        <v>1</v>
      </c>
      <c r="L1160" s="3" t="b">
        <f t="shared" si="379"/>
        <v>0</v>
      </c>
      <c r="M1160" s="3" t="b">
        <f t="shared" si="380"/>
        <v>0</v>
      </c>
      <c r="N1160" s="3" t="b">
        <f t="shared" si="381"/>
        <v>0</v>
      </c>
      <c r="O1160" s="3" t="b">
        <f t="shared" si="382"/>
        <v>0</v>
      </c>
      <c r="P1160" s="3" t="b">
        <f t="shared" si="383"/>
        <v>0</v>
      </c>
      <c r="Q1160">
        <v>1280105000</v>
      </c>
      <c r="R1160">
        <v>-67558000</v>
      </c>
      <c r="S1160">
        <v>-1196697273</v>
      </c>
      <c r="T1160" s="2">
        <v>1349880000000</v>
      </c>
      <c r="U1160">
        <v>2224559767</v>
      </c>
      <c r="V1160" s="3" t="b">
        <f t="shared" si="384"/>
        <v>1</v>
      </c>
      <c r="W1160" s="3" t="b">
        <f t="shared" si="385"/>
        <v>0</v>
      </c>
      <c r="X1160" s="3" t="b">
        <f t="shared" si="386"/>
        <v>0</v>
      </c>
      <c r="Y1160" s="3" t="b">
        <f t="shared" si="387"/>
        <v>0</v>
      </c>
      <c r="Z1160" s="3" t="b">
        <f t="shared" si="388"/>
        <v>0</v>
      </c>
      <c r="AA1160" s="3" t="b">
        <f t="shared" si="389"/>
        <v>0</v>
      </c>
      <c r="AB1160">
        <v>1419206366</v>
      </c>
      <c r="AC1160">
        <v>390586418.69999999</v>
      </c>
      <c r="AD1160">
        <v>-188672629.80000001</v>
      </c>
      <c r="AE1160">
        <v>3520698580</v>
      </c>
      <c r="AF1160">
        <v>13378954.09</v>
      </c>
      <c r="AG1160" s="3" t="b">
        <f t="shared" si="390"/>
        <v>1</v>
      </c>
      <c r="AH1160" s="3" t="b">
        <f t="shared" si="391"/>
        <v>0</v>
      </c>
      <c r="AI1160" s="3" t="b">
        <f t="shared" si="392"/>
        <v>0</v>
      </c>
      <c r="AJ1160" s="3" t="b">
        <f t="shared" si="393"/>
        <v>0</v>
      </c>
      <c r="AK1160" s="3" t="b">
        <f t="shared" si="394"/>
        <v>0</v>
      </c>
      <c r="AL1160" s="3" t="b">
        <f t="shared" si="395"/>
        <v>0</v>
      </c>
      <c r="AM1160" s="3" t="b">
        <f t="shared" si="396"/>
        <v>0</v>
      </c>
      <c r="AN1160" s="3" t="b">
        <f t="shared" si="397"/>
        <v>0</v>
      </c>
      <c r="AO1160" s="3" t="b">
        <f t="shared" si="398"/>
        <v>0</v>
      </c>
      <c r="AP1160">
        <v>8882288.0329999998</v>
      </c>
      <c r="AQ1160">
        <v>3559733.0430000001</v>
      </c>
      <c r="AR1160">
        <v>4971241.8289999999</v>
      </c>
      <c r="AS1160">
        <v>88.703731610000006</v>
      </c>
      <c r="AT1160">
        <v>11.9812089</v>
      </c>
      <c r="AU1160">
        <v>15.616286430000001</v>
      </c>
      <c r="AV1160">
        <v>9.171545021</v>
      </c>
      <c r="AW1160">
        <v>6.0648396550000001</v>
      </c>
      <c r="AX1160">
        <v>2.601703552</v>
      </c>
      <c r="AY1160">
        <v>-2.2635734319999998</v>
      </c>
      <c r="AZ1160">
        <v>14.520020000000001</v>
      </c>
      <c r="BA1160">
        <v>0</v>
      </c>
      <c r="BB1160">
        <v>5.6980095779999997</v>
      </c>
      <c r="BC1160">
        <v>2.2571138230000001</v>
      </c>
      <c r="BD1160">
        <v>2.524467096</v>
      </c>
      <c r="BE1160">
        <v>71.626916269999995</v>
      </c>
      <c r="BF1160">
        <v>4.2536962259999997</v>
      </c>
      <c r="BG1160">
        <v>3.428982263</v>
      </c>
      <c r="BH1160">
        <v>2.2616068999999999</v>
      </c>
      <c r="BI1160">
        <v>0.31664108299999999</v>
      </c>
      <c r="BJ1160">
        <v>-0.204644881</v>
      </c>
      <c r="BK1160">
        <v>10</v>
      </c>
      <c r="BL1160">
        <v>10.06</v>
      </c>
      <c r="BM1160">
        <v>9.43</v>
      </c>
      <c r="BN1160">
        <v>9.58</v>
      </c>
      <c r="BO1160">
        <v>-0.57999999999999996</v>
      </c>
      <c r="BP1160">
        <v>-5.7086614170000001</v>
      </c>
      <c r="BQ1160">
        <v>-0.72</v>
      </c>
      <c r="BR1160">
        <v>-0.61099999999999999</v>
      </c>
      <c r="BS1160">
        <v>-0.53700000000000003</v>
      </c>
      <c r="BT1160">
        <v>1.818182E-3</v>
      </c>
      <c r="BU1160">
        <v>16.94352159</v>
      </c>
      <c r="BV1160">
        <v>-9.6345514950000002</v>
      </c>
      <c r="BW1160">
        <v>-11.960132890000001</v>
      </c>
      <c r="BX1160">
        <v>-10.14950166</v>
      </c>
      <c r="BY1160">
        <v>-8.9202657809999994</v>
      </c>
      <c r="BZ1160">
        <v>-1.8287230000000002E-2</v>
      </c>
      <c r="CA1160" t="s">
        <v>61</v>
      </c>
      <c r="CB1160">
        <v>0.48973673299999998</v>
      </c>
      <c r="CC1160">
        <v>1</v>
      </c>
    </row>
    <row r="1161" spans="1:81" x14ac:dyDescent="0.25">
      <c r="A1161">
        <v>2839</v>
      </c>
      <c r="B1161" s="1">
        <v>43080</v>
      </c>
      <c r="C1161">
        <v>2652.1899410000001</v>
      </c>
      <c r="D1161">
        <v>2660.330078</v>
      </c>
      <c r="E1161">
        <v>2651.469971</v>
      </c>
      <c r="F1161">
        <v>2659.98999</v>
      </c>
      <c r="G1161">
        <v>2659.98999</v>
      </c>
      <c r="H1161">
        <v>3091950000</v>
      </c>
      <c r="I1161" s="2">
        <v>847633000000</v>
      </c>
      <c r="J1161">
        <v>3099050000</v>
      </c>
      <c r="K1161" s="3" t="b">
        <f t="shared" si="378"/>
        <v>1</v>
      </c>
      <c r="L1161" s="3" t="b">
        <f t="shared" si="379"/>
        <v>0</v>
      </c>
      <c r="M1161" s="3" t="b">
        <f t="shared" si="380"/>
        <v>0</v>
      </c>
      <c r="N1161" s="3" t="b">
        <f t="shared" si="381"/>
        <v>0</v>
      </c>
      <c r="O1161" s="3" t="b">
        <f t="shared" si="382"/>
        <v>0</v>
      </c>
      <c r="P1161" s="3" t="b">
        <f t="shared" si="383"/>
        <v>0</v>
      </c>
      <c r="Q1161">
        <v>3157765000</v>
      </c>
      <c r="R1161">
        <v>1892155000</v>
      </c>
      <c r="S1161">
        <v>-947506969.70000005</v>
      </c>
      <c r="T1161" s="2">
        <v>1352740000000</v>
      </c>
      <c r="U1161">
        <v>2918695142</v>
      </c>
      <c r="V1161" s="3" t="b">
        <f t="shared" si="384"/>
        <v>1</v>
      </c>
      <c r="W1161" s="3" t="b">
        <f t="shared" si="385"/>
        <v>0</v>
      </c>
      <c r="X1161" s="3" t="b">
        <f t="shared" si="386"/>
        <v>0</v>
      </c>
      <c r="Y1161" s="3" t="b">
        <f t="shared" si="387"/>
        <v>0</v>
      </c>
      <c r="Z1161" s="3" t="b">
        <f t="shared" si="388"/>
        <v>0</v>
      </c>
      <c r="AA1161" s="3" t="b">
        <f t="shared" si="389"/>
        <v>0</v>
      </c>
      <c r="AB1161">
        <v>2489392095</v>
      </c>
      <c r="AC1161">
        <v>1864212385</v>
      </c>
      <c r="AD1161">
        <v>-69449481.430000007</v>
      </c>
      <c r="AE1161">
        <v>3530598872</v>
      </c>
      <c r="AF1161">
        <v>13501853.029999999</v>
      </c>
      <c r="AG1161" s="3" t="b">
        <f t="shared" si="390"/>
        <v>1</v>
      </c>
      <c r="AH1161" s="3" t="b">
        <f t="shared" si="391"/>
        <v>0</v>
      </c>
      <c r="AI1161" s="3" t="b">
        <f t="shared" si="392"/>
        <v>0</v>
      </c>
      <c r="AJ1161" s="3" t="b">
        <f t="shared" si="393"/>
        <v>0</v>
      </c>
      <c r="AK1161" s="3" t="b">
        <f t="shared" si="394"/>
        <v>0</v>
      </c>
      <c r="AL1161" s="3" t="b">
        <f t="shared" si="395"/>
        <v>0</v>
      </c>
      <c r="AM1161" s="3" t="b">
        <f t="shared" si="396"/>
        <v>0</v>
      </c>
      <c r="AN1161" s="3" t="b">
        <f t="shared" si="397"/>
        <v>0</v>
      </c>
      <c r="AO1161" s="3" t="b">
        <f t="shared" si="398"/>
        <v>0</v>
      </c>
      <c r="AP1161">
        <v>12707801.49</v>
      </c>
      <c r="AQ1161">
        <v>9933741.6500000004</v>
      </c>
      <c r="AR1161">
        <v>3577430.5430000001</v>
      </c>
      <c r="AS1161">
        <v>95.709255279999994</v>
      </c>
      <c r="AT1161">
        <v>7.0055236680000004</v>
      </c>
      <c r="AU1161">
        <v>7.8976651159999998</v>
      </c>
      <c r="AV1161">
        <v>9.4933662850000005</v>
      </c>
      <c r="AW1161">
        <v>8.8027050029999998</v>
      </c>
      <c r="AX1161">
        <v>6.8545147650000002</v>
      </c>
      <c r="AY1161">
        <v>-1.0674752599999999</v>
      </c>
      <c r="AZ1161">
        <v>8.4899900000000006</v>
      </c>
      <c r="BA1161">
        <v>0</v>
      </c>
      <c r="BB1161">
        <v>5.8974367509999999</v>
      </c>
      <c r="BC1161">
        <v>2.0958914069999999</v>
      </c>
      <c r="BD1161">
        <v>2.8138083539999998</v>
      </c>
      <c r="BE1161">
        <v>73.779490019999997</v>
      </c>
      <c r="BF1161">
        <v>2.1525737500000002</v>
      </c>
      <c r="BG1161">
        <v>3.203134988</v>
      </c>
      <c r="BH1161">
        <v>3.128531105</v>
      </c>
      <c r="BI1161">
        <v>2.4504312490000002</v>
      </c>
      <c r="BJ1161">
        <v>-0.37727591700000002</v>
      </c>
      <c r="BK1161">
        <v>9.74</v>
      </c>
      <c r="BL1161">
        <v>10.08</v>
      </c>
      <c r="BM1161">
        <v>9.2799999999999994</v>
      </c>
      <c r="BN1161">
        <v>9.34</v>
      </c>
      <c r="BO1161">
        <v>-0.24</v>
      </c>
      <c r="BP1161">
        <v>-2.5052192070000001</v>
      </c>
      <c r="BQ1161">
        <v>-0.41</v>
      </c>
      <c r="BR1161">
        <v>-0.56200000000000006</v>
      </c>
      <c r="BS1161">
        <v>-0.54200000000000004</v>
      </c>
      <c r="BT1161">
        <v>-0.12866666700000001</v>
      </c>
      <c r="BU1161">
        <v>12.95681063</v>
      </c>
      <c r="BV1161">
        <v>-3.9867109630000002</v>
      </c>
      <c r="BW1161">
        <v>-6.8106312290000002</v>
      </c>
      <c r="BX1161">
        <v>-9.3355481729999994</v>
      </c>
      <c r="BY1161">
        <v>-9.0033222590000008</v>
      </c>
      <c r="BZ1161">
        <v>-2.1868400640000001</v>
      </c>
      <c r="CA1161" t="s">
        <v>60</v>
      </c>
      <c r="CB1161">
        <v>0.417763685</v>
      </c>
      <c r="CC1161">
        <v>1</v>
      </c>
    </row>
    <row r="1162" spans="1:81" x14ac:dyDescent="0.25">
      <c r="A1162">
        <v>2840</v>
      </c>
      <c r="B1162" s="1">
        <v>43081</v>
      </c>
      <c r="C1162">
        <v>2661.7299800000001</v>
      </c>
      <c r="D1162">
        <v>2669.719971</v>
      </c>
      <c r="E1162">
        <v>2659.780029</v>
      </c>
      <c r="F1162">
        <v>2664.110107</v>
      </c>
      <c r="G1162">
        <v>2664.110107</v>
      </c>
      <c r="H1162">
        <v>3555680000</v>
      </c>
      <c r="I1162" s="2">
        <v>851188000000</v>
      </c>
      <c r="J1162">
        <v>3323815000</v>
      </c>
      <c r="K1162" s="3" t="b">
        <f t="shared" si="378"/>
        <v>1</v>
      </c>
      <c r="L1162" s="3" t="b">
        <f t="shared" si="379"/>
        <v>0</v>
      </c>
      <c r="M1162" s="3" t="b">
        <f t="shared" si="380"/>
        <v>0</v>
      </c>
      <c r="N1162" s="3" t="b">
        <f t="shared" si="381"/>
        <v>0</v>
      </c>
      <c r="O1162" s="3" t="b">
        <f t="shared" si="382"/>
        <v>0</v>
      </c>
      <c r="P1162" s="3" t="b">
        <f t="shared" si="383"/>
        <v>0</v>
      </c>
      <c r="Q1162">
        <v>3235329000</v>
      </c>
      <c r="R1162">
        <v>3229046000</v>
      </c>
      <c r="S1162">
        <v>-260968181.80000001</v>
      </c>
      <c r="T1162" s="2">
        <v>1352280000000</v>
      </c>
      <c r="U1162">
        <v>1198392811</v>
      </c>
      <c r="V1162" s="3" t="b">
        <f t="shared" si="384"/>
        <v>1</v>
      </c>
      <c r="W1162" s="3" t="b">
        <f t="shared" si="385"/>
        <v>0</v>
      </c>
      <c r="X1162" s="3" t="b">
        <f t="shared" si="386"/>
        <v>0</v>
      </c>
      <c r="Y1162" s="3" t="b">
        <f t="shared" si="387"/>
        <v>0</v>
      </c>
      <c r="Z1162" s="3" t="b">
        <f t="shared" si="388"/>
        <v>0</v>
      </c>
      <c r="AA1162" s="3" t="b">
        <f t="shared" si="389"/>
        <v>0</v>
      </c>
      <c r="AB1162">
        <v>1899335566</v>
      </c>
      <c r="AC1162">
        <v>1952920060</v>
      </c>
      <c r="AD1162">
        <v>172215586.69999999</v>
      </c>
      <c r="AE1162">
        <v>3536106343</v>
      </c>
      <c r="AF1162">
        <v>7703881.5429999996</v>
      </c>
      <c r="AG1162" s="3" t="b">
        <f t="shared" si="390"/>
        <v>1</v>
      </c>
      <c r="AH1162" s="3" t="b">
        <f t="shared" si="391"/>
        <v>0</v>
      </c>
      <c r="AI1162" s="3" t="b">
        <f t="shared" si="392"/>
        <v>0</v>
      </c>
      <c r="AJ1162" s="3" t="b">
        <f t="shared" si="393"/>
        <v>0</v>
      </c>
      <c r="AK1162" s="3" t="b">
        <f t="shared" si="394"/>
        <v>0</v>
      </c>
      <c r="AL1162" s="3" t="b">
        <f t="shared" si="395"/>
        <v>0</v>
      </c>
      <c r="AM1162" s="3" t="b">
        <f t="shared" si="396"/>
        <v>0</v>
      </c>
      <c r="AN1162" s="3" t="b">
        <f t="shared" si="397"/>
        <v>0</v>
      </c>
      <c r="AO1162" s="3" t="b">
        <f t="shared" si="398"/>
        <v>0</v>
      </c>
      <c r="AP1162">
        <v>10743382.32</v>
      </c>
      <c r="AQ1162">
        <v>11133504.859999999</v>
      </c>
      <c r="AR1162">
        <v>3754501.2680000002</v>
      </c>
      <c r="AS1162">
        <v>95.537809980000006</v>
      </c>
      <c r="AT1162">
        <v>-0.171445296</v>
      </c>
      <c r="AU1162">
        <v>-0.17913136599999999</v>
      </c>
      <c r="AV1162">
        <v>3.4170391859999998</v>
      </c>
      <c r="AW1162">
        <v>6.3451385489999996</v>
      </c>
      <c r="AX1162">
        <v>6.9341069400000004</v>
      </c>
      <c r="AY1162">
        <v>0.47702726600000001</v>
      </c>
      <c r="AZ1162">
        <v>4.1201169999999996</v>
      </c>
      <c r="BA1162">
        <v>0</v>
      </c>
      <c r="BB1162">
        <v>5.7704853399999996</v>
      </c>
      <c r="BC1162">
        <v>1.946184878</v>
      </c>
      <c r="BD1162">
        <v>2.96502424</v>
      </c>
      <c r="BE1162">
        <v>74.779473229999994</v>
      </c>
      <c r="BF1162">
        <v>0.99998320699999999</v>
      </c>
      <c r="BG1162">
        <v>1.5762784780000001</v>
      </c>
      <c r="BH1162">
        <v>2.43713333</v>
      </c>
      <c r="BI1162">
        <v>2.6427312939999998</v>
      </c>
      <c r="BJ1162">
        <v>-5.9732757999999997E-2</v>
      </c>
      <c r="BK1162">
        <v>9.36</v>
      </c>
      <c r="BL1162">
        <v>9.92</v>
      </c>
      <c r="BM1162">
        <v>9.2100000000000009</v>
      </c>
      <c r="BN1162">
        <v>9.92</v>
      </c>
      <c r="BO1162">
        <v>0.57999999999999996</v>
      </c>
      <c r="BP1162">
        <v>6.2098501070000003</v>
      </c>
      <c r="BQ1162">
        <v>0.17</v>
      </c>
      <c r="BR1162">
        <v>-9.6000000000000002E-2</v>
      </c>
      <c r="BS1162">
        <v>-0.30199999999999999</v>
      </c>
      <c r="BT1162">
        <v>-0.21042424200000001</v>
      </c>
      <c r="BU1162">
        <v>22.59136213</v>
      </c>
      <c r="BV1162">
        <v>9.6345514950000002</v>
      </c>
      <c r="BW1162">
        <v>2.823920266</v>
      </c>
      <c r="BX1162">
        <v>-1.5946843850000001</v>
      </c>
      <c r="BY1162">
        <v>-5.0166112959999998</v>
      </c>
      <c r="BZ1162">
        <v>-3.540782063</v>
      </c>
      <c r="CA1162" t="s">
        <v>60</v>
      </c>
      <c r="CB1162">
        <v>0.25985411400000002</v>
      </c>
      <c r="CC1162">
        <v>1</v>
      </c>
    </row>
    <row r="1163" spans="1:81" x14ac:dyDescent="0.25">
      <c r="A1163">
        <v>2841</v>
      </c>
      <c r="B1163" s="1">
        <v>43082</v>
      </c>
      <c r="C1163">
        <v>2667.5900879999999</v>
      </c>
      <c r="D1163">
        <v>2671.8798830000001</v>
      </c>
      <c r="E1163">
        <v>2662.8500979999999</v>
      </c>
      <c r="F1163">
        <v>2662.8500979999999</v>
      </c>
      <c r="G1163">
        <v>2662.8500979999999</v>
      </c>
      <c r="H1163">
        <v>3542370000</v>
      </c>
      <c r="I1163" s="2">
        <v>847646000000</v>
      </c>
      <c r="J1163">
        <v>6655000</v>
      </c>
      <c r="K1163" s="3" t="b">
        <f t="shared" si="378"/>
        <v>1</v>
      </c>
      <c r="L1163" s="3" t="b">
        <f t="shared" si="379"/>
        <v>0</v>
      </c>
      <c r="M1163" s="3" t="b">
        <f t="shared" si="380"/>
        <v>0</v>
      </c>
      <c r="N1163" s="3" t="b">
        <f t="shared" si="381"/>
        <v>0</v>
      </c>
      <c r="O1163" s="3" t="b">
        <f t="shared" si="382"/>
        <v>0</v>
      </c>
      <c r="P1163" s="3" t="b">
        <f t="shared" si="383"/>
        <v>0</v>
      </c>
      <c r="Q1163">
        <v>1287146000</v>
      </c>
      <c r="R1163">
        <v>1907045000</v>
      </c>
      <c r="S1163">
        <v>-29509212.120000001</v>
      </c>
      <c r="T1163" s="2">
        <v>1348740000000</v>
      </c>
      <c r="U1163">
        <v>-2000085203</v>
      </c>
      <c r="V1163" s="3" t="b">
        <f t="shared" si="384"/>
        <v>0</v>
      </c>
      <c r="W1163" s="3" t="b">
        <f t="shared" si="385"/>
        <v>0</v>
      </c>
      <c r="X1163" s="3" t="b">
        <f t="shared" si="386"/>
        <v>0</v>
      </c>
      <c r="Y1163" s="3" t="b">
        <f t="shared" si="387"/>
        <v>1</v>
      </c>
      <c r="Z1163" s="3" t="b">
        <f t="shared" si="388"/>
        <v>0</v>
      </c>
      <c r="AA1163" s="3" t="b">
        <f t="shared" si="389"/>
        <v>0</v>
      </c>
      <c r="AB1163">
        <v>-389455353.80000001</v>
      </c>
      <c r="AC1163">
        <v>607122537.89999998</v>
      </c>
      <c r="AD1163">
        <v>137175076.5</v>
      </c>
      <c r="AE1163">
        <v>3534430955</v>
      </c>
      <c r="AF1163">
        <v>1916041.483</v>
      </c>
      <c r="AG1163" s="3" t="b">
        <f t="shared" si="390"/>
        <v>1</v>
      </c>
      <c r="AH1163" s="3" t="b">
        <f t="shared" si="391"/>
        <v>0</v>
      </c>
      <c r="AI1163" s="3" t="b">
        <f t="shared" si="392"/>
        <v>0</v>
      </c>
      <c r="AJ1163" s="3" t="b">
        <f t="shared" si="393"/>
        <v>0</v>
      </c>
      <c r="AK1163" s="3" t="b">
        <f t="shared" si="394"/>
        <v>0</v>
      </c>
      <c r="AL1163" s="3" t="b">
        <f t="shared" si="395"/>
        <v>0</v>
      </c>
      <c r="AM1163" s="3" t="b">
        <f t="shared" si="396"/>
        <v>0</v>
      </c>
      <c r="AN1163" s="3" t="b">
        <f t="shared" si="397"/>
        <v>0</v>
      </c>
      <c r="AO1163" s="3" t="b">
        <f t="shared" si="398"/>
        <v>0</v>
      </c>
      <c r="AP1163">
        <v>4670459.6239999998</v>
      </c>
      <c r="AQ1163">
        <v>7707934.1129999999</v>
      </c>
      <c r="AR1163">
        <v>3069567.4730000002</v>
      </c>
      <c r="AS1163">
        <v>92.938854190000001</v>
      </c>
      <c r="AT1163">
        <v>-2.5989557890000001</v>
      </c>
      <c r="AU1163">
        <v>-2.7203426469999998</v>
      </c>
      <c r="AV1163">
        <v>-1.3852005430000001</v>
      </c>
      <c r="AW1163">
        <v>1.2533922449999999</v>
      </c>
      <c r="AX1163">
        <v>3.9266741340000002</v>
      </c>
      <c r="AY1163">
        <v>1.3510403280000001</v>
      </c>
      <c r="AZ1163">
        <v>0</v>
      </c>
      <c r="BA1163">
        <v>1.2600089999999999</v>
      </c>
      <c r="BB1163">
        <v>5.3583078159999999</v>
      </c>
      <c r="BC1163">
        <v>1.897172316</v>
      </c>
      <c r="BD1163">
        <v>2.824365384</v>
      </c>
      <c r="BE1163">
        <v>73.851870849999997</v>
      </c>
      <c r="BF1163">
        <v>-0.92760238299999997</v>
      </c>
      <c r="BG1163">
        <v>3.6190411999999998E-2</v>
      </c>
      <c r="BH1163">
        <v>0.767484693</v>
      </c>
      <c r="BI1163">
        <v>1.6109858560000001</v>
      </c>
      <c r="BJ1163">
        <v>0.13063100999999999</v>
      </c>
      <c r="BK1163">
        <v>9.7799999999999994</v>
      </c>
      <c r="BL1163">
        <v>10.210000000000001</v>
      </c>
      <c r="BM1163">
        <v>9.65</v>
      </c>
      <c r="BN1163">
        <v>10.18</v>
      </c>
      <c r="BO1163">
        <v>0.26</v>
      </c>
      <c r="BP1163">
        <v>2.6209677419999999</v>
      </c>
      <c r="BQ1163">
        <v>0.42</v>
      </c>
      <c r="BR1163">
        <v>0.23799999999999999</v>
      </c>
      <c r="BS1163">
        <v>3.7999999999999999E-2</v>
      </c>
      <c r="BT1163">
        <v>-0.23200000000000001</v>
      </c>
      <c r="BU1163">
        <v>26.910298999999998</v>
      </c>
      <c r="BV1163">
        <v>4.3189368769999996</v>
      </c>
      <c r="BW1163">
        <v>6.9767441860000003</v>
      </c>
      <c r="BX1163">
        <v>3.9534883719999998</v>
      </c>
      <c r="BY1163">
        <v>0.63122923600000003</v>
      </c>
      <c r="BZ1163">
        <v>-3.8828148599999999</v>
      </c>
      <c r="CA1163" t="s">
        <v>60</v>
      </c>
      <c r="CB1163">
        <v>-0.17111525399999999</v>
      </c>
      <c r="CC1163">
        <v>1</v>
      </c>
    </row>
    <row r="1164" spans="1:81" x14ac:dyDescent="0.25">
      <c r="A1164">
        <v>2842</v>
      </c>
      <c r="B1164" s="1">
        <v>43083</v>
      </c>
      <c r="C1164">
        <v>2665.8701169999999</v>
      </c>
      <c r="D1164">
        <v>2668.0900879999999</v>
      </c>
      <c r="E1164">
        <v>2652.01001</v>
      </c>
      <c r="F1164">
        <v>2652.01001</v>
      </c>
      <c r="G1164">
        <v>2652.01001</v>
      </c>
      <c r="H1164">
        <v>3430030000</v>
      </c>
      <c r="I1164" s="2">
        <v>844216000000</v>
      </c>
      <c r="J1164">
        <v>-3486200000</v>
      </c>
      <c r="K1164" s="3" t="b">
        <f t="shared" si="378"/>
        <v>0</v>
      </c>
      <c r="L1164" s="3" t="b">
        <f t="shared" si="379"/>
        <v>0</v>
      </c>
      <c r="M1164" s="3" t="b">
        <f t="shared" si="380"/>
        <v>0</v>
      </c>
      <c r="N1164" s="3" t="b">
        <f t="shared" si="381"/>
        <v>1</v>
      </c>
      <c r="O1164" s="3" t="b">
        <f t="shared" si="382"/>
        <v>0</v>
      </c>
      <c r="P1164" s="3" t="b">
        <f t="shared" si="383"/>
        <v>0</v>
      </c>
      <c r="Q1164">
        <v>-1379253000</v>
      </c>
      <c r="R1164">
        <v>-63623000</v>
      </c>
      <c r="S1164">
        <v>347619697</v>
      </c>
      <c r="T1164" s="2">
        <v>1345310000000</v>
      </c>
      <c r="U1164">
        <v>-3486200000</v>
      </c>
      <c r="V1164" s="3" t="b">
        <f t="shared" si="384"/>
        <v>0</v>
      </c>
      <c r="W1164" s="3" t="b">
        <f t="shared" si="385"/>
        <v>0</v>
      </c>
      <c r="X1164" s="3" t="b">
        <f t="shared" si="386"/>
        <v>0</v>
      </c>
      <c r="Y1164" s="3" t="b">
        <f t="shared" si="387"/>
        <v>1</v>
      </c>
      <c r="Z1164" s="3" t="b">
        <f t="shared" si="388"/>
        <v>0</v>
      </c>
      <c r="AA1164" s="3" t="b">
        <f t="shared" si="389"/>
        <v>0</v>
      </c>
      <c r="AB1164">
        <v>-2583297122</v>
      </c>
      <c r="AC1164">
        <v>-1315139916</v>
      </c>
      <c r="AD1164">
        <v>-30374487.23</v>
      </c>
      <c r="AE1164">
        <v>3520467786</v>
      </c>
      <c r="AF1164">
        <v>-7819278.7029999997</v>
      </c>
      <c r="AG1164" s="3" t="b">
        <f t="shared" si="390"/>
        <v>0</v>
      </c>
      <c r="AH1164" s="3" t="b">
        <f t="shared" si="391"/>
        <v>0</v>
      </c>
      <c r="AI1164" s="3" t="b">
        <f t="shared" si="392"/>
        <v>0</v>
      </c>
      <c r="AJ1164" s="3" t="b">
        <f t="shared" si="393"/>
        <v>1</v>
      </c>
      <c r="AK1164" s="3" t="b">
        <f t="shared" si="394"/>
        <v>0</v>
      </c>
      <c r="AL1164" s="3" t="b">
        <f t="shared" si="395"/>
        <v>0</v>
      </c>
      <c r="AM1164" s="3" t="b">
        <f t="shared" si="396"/>
        <v>1</v>
      </c>
      <c r="AN1164" s="3" t="b">
        <f t="shared" si="397"/>
        <v>0</v>
      </c>
      <c r="AO1164" s="3" t="b">
        <f t="shared" si="398"/>
        <v>0</v>
      </c>
      <c r="AP1164">
        <v>-3206864.7340000002</v>
      </c>
      <c r="AQ1164">
        <v>337049.4325</v>
      </c>
      <c r="AR1164">
        <v>3651557.6379999998</v>
      </c>
      <c r="AS1164">
        <v>84.462080720000003</v>
      </c>
      <c r="AT1164">
        <v>-8.4767734729999997</v>
      </c>
      <c r="AU1164">
        <v>-9.1208069510000005</v>
      </c>
      <c r="AV1164">
        <v>-5.5378646309999997</v>
      </c>
      <c r="AW1164">
        <v>-3.634047947</v>
      </c>
      <c r="AX1164">
        <v>-1.125370287</v>
      </c>
      <c r="AY1164">
        <v>1.7721699390000001</v>
      </c>
      <c r="AZ1164">
        <v>0</v>
      </c>
      <c r="BA1164">
        <v>10.840088</v>
      </c>
      <c r="BB1164">
        <v>4.975571543</v>
      </c>
      <c r="BC1164">
        <v>2.5359520070000001</v>
      </c>
      <c r="BD1164">
        <v>1.9620132910000001</v>
      </c>
      <c r="BE1164">
        <v>66.23917917</v>
      </c>
      <c r="BF1164">
        <v>-7.6126916720000004</v>
      </c>
      <c r="BG1164">
        <v>-4.2701470280000002</v>
      </c>
      <c r="BH1164">
        <v>-2.3548534929999998</v>
      </c>
      <c r="BI1164">
        <v>-1.0703093370000001</v>
      </c>
      <c r="BJ1164">
        <v>0.22304781500000001</v>
      </c>
      <c r="BK1164">
        <v>9.98</v>
      </c>
      <c r="BL1164">
        <v>10.54</v>
      </c>
      <c r="BM1164">
        <v>9.7799999999999994</v>
      </c>
      <c r="BN1164">
        <v>10.49</v>
      </c>
      <c r="BO1164">
        <v>0.31</v>
      </c>
      <c r="BP1164">
        <v>3.0451866399999998</v>
      </c>
      <c r="BQ1164">
        <v>0.28499999999999998</v>
      </c>
      <c r="BR1164">
        <v>0.371</v>
      </c>
      <c r="BS1164">
        <v>0.26600000000000001</v>
      </c>
      <c r="BT1164">
        <v>-0.19169696999999999</v>
      </c>
      <c r="BU1164">
        <v>32.059800660000001</v>
      </c>
      <c r="BV1164">
        <v>5.1495016610000004</v>
      </c>
      <c r="BW1164">
        <v>4.7342192689999996</v>
      </c>
      <c r="BX1164">
        <v>6.1627906980000002</v>
      </c>
      <c r="BY1164">
        <v>4.4186046509999999</v>
      </c>
      <c r="BZ1164">
        <v>-3.1843350450000001</v>
      </c>
      <c r="CA1164" t="s">
        <v>60</v>
      </c>
      <c r="CB1164">
        <v>-0.810345859</v>
      </c>
      <c r="CC1164">
        <v>1</v>
      </c>
    </row>
    <row r="1165" spans="1:81" x14ac:dyDescent="0.25">
      <c r="A1165">
        <v>2843</v>
      </c>
      <c r="B1165" s="1">
        <v>43084</v>
      </c>
      <c r="C1165">
        <v>2660.6298830000001</v>
      </c>
      <c r="D1165">
        <v>2679.6298830000001</v>
      </c>
      <c r="E1165">
        <v>2659.139893</v>
      </c>
      <c r="F1165">
        <v>2675.8100589999999</v>
      </c>
      <c r="G1165">
        <v>2675.8100589999999</v>
      </c>
      <c r="H1165">
        <v>5723920000</v>
      </c>
      <c r="I1165" s="2">
        <v>849940000000</v>
      </c>
      <c r="J1165">
        <v>1146945000</v>
      </c>
      <c r="K1165" s="3" t="b">
        <f t="shared" si="378"/>
        <v>1</v>
      </c>
      <c r="L1165" s="3" t="b">
        <f t="shared" si="379"/>
        <v>0</v>
      </c>
      <c r="M1165" s="3" t="b">
        <f t="shared" si="380"/>
        <v>0</v>
      </c>
      <c r="N1165" s="3" t="b">
        <f t="shared" si="381"/>
        <v>0</v>
      </c>
      <c r="O1165" s="3" t="b">
        <f t="shared" si="382"/>
        <v>0</v>
      </c>
      <c r="P1165" s="3" t="b">
        <f t="shared" si="383"/>
        <v>0</v>
      </c>
      <c r="Q1165">
        <v>-717547000</v>
      </c>
      <c r="R1165">
        <v>-235800000</v>
      </c>
      <c r="S1165">
        <v>879107515.20000005</v>
      </c>
      <c r="T1165" s="2">
        <v>1348900000000</v>
      </c>
      <c r="U1165">
        <v>79869467.5</v>
      </c>
      <c r="V1165" s="3" t="b">
        <f t="shared" si="384"/>
        <v>1</v>
      </c>
      <c r="W1165" s="3" t="b">
        <f t="shared" si="385"/>
        <v>0</v>
      </c>
      <c r="X1165" s="3" t="b">
        <f t="shared" si="386"/>
        <v>0</v>
      </c>
      <c r="Y1165" s="3" t="b">
        <f t="shared" si="387"/>
        <v>0</v>
      </c>
      <c r="Z1165" s="3" t="b">
        <f t="shared" si="388"/>
        <v>0</v>
      </c>
      <c r="AA1165" s="3" t="b">
        <f t="shared" si="389"/>
        <v>0</v>
      </c>
      <c r="AB1165">
        <v>-1357792319</v>
      </c>
      <c r="AC1165">
        <v>-1465326294</v>
      </c>
      <c r="AD1165">
        <v>219472243.19999999</v>
      </c>
      <c r="AE1165">
        <v>3571836211</v>
      </c>
      <c r="AF1165">
        <v>18702627.640000001</v>
      </c>
      <c r="AG1165" s="3" t="b">
        <f t="shared" si="390"/>
        <v>1</v>
      </c>
      <c r="AH1165" s="3" t="b">
        <f t="shared" si="391"/>
        <v>0</v>
      </c>
      <c r="AI1165" s="3" t="b">
        <f t="shared" si="392"/>
        <v>0</v>
      </c>
      <c r="AJ1165" s="3" t="b">
        <f t="shared" si="393"/>
        <v>0</v>
      </c>
      <c r="AK1165" s="3" t="b">
        <f t="shared" si="394"/>
        <v>0</v>
      </c>
      <c r="AL1165" s="3" t="b">
        <f t="shared" si="395"/>
        <v>0</v>
      </c>
      <c r="AM1165" s="3" t="b">
        <f t="shared" si="396"/>
        <v>0</v>
      </c>
      <c r="AN1165" s="3" t="b">
        <f t="shared" si="397"/>
        <v>0</v>
      </c>
      <c r="AO1165" s="3" t="b">
        <f t="shared" si="398"/>
        <v>0</v>
      </c>
      <c r="AP1165">
        <v>9322643.2430000007</v>
      </c>
      <c r="AQ1165">
        <v>6683611.9069999997</v>
      </c>
      <c r="AR1165">
        <v>6494759.7419999996</v>
      </c>
      <c r="AS1165">
        <v>97.183641309999999</v>
      </c>
      <c r="AT1165">
        <v>12.721560589999999</v>
      </c>
      <c r="AU1165">
        <v>15.061860279999999</v>
      </c>
      <c r="AV1165">
        <v>2.1223935580000002</v>
      </c>
      <c r="AW1165">
        <v>-0.35392794900000002</v>
      </c>
      <c r="AX1165">
        <v>-0.81269572000000001</v>
      </c>
      <c r="AY1165">
        <v>2.6618238939999999</v>
      </c>
      <c r="AZ1165">
        <v>23.800049000000001</v>
      </c>
      <c r="BA1165">
        <v>0</v>
      </c>
      <c r="BB1165">
        <v>6.3201770760000002</v>
      </c>
      <c r="BC1165">
        <v>2.3548125780000002</v>
      </c>
      <c r="BD1165">
        <v>2.6839405969999999</v>
      </c>
      <c r="BE1165">
        <v>72.855154049999996</v>
      </c>
      <c r="BF1165">
        <v>6.6159748719999998</v>
      </c>
      <c r="BG1165">
        <v>-0.49835839999999998</v>
      </c>
      <c r="BH1165">
        <v>-1.338564922</v>
      </c>
      <c r="BI1165">
        <v>-1.038896601</v>
      </c>
      <c r="BJ1165">
        <v>0.56480540199999996</v>
      </c>
      <c r="BK1165">
        <v>10.119999999999999</v>
      </c>
      <c r="BL1165">
        <v>10.199999999999999</v>
      </c>
      <c r="BM1165">
        <v>9.2200000000000006</v>
      </c>
      <c r="BN1165">
        <v>9.42</v>
      </c>
      <c r="BO1165">
        <v>-1.07</v>
      </c>
      <c r="BP1165">
        <v>-10.200190660000001</v>
      </c>
      <c r="BQ1165">
        <v>-0.38</v>
      </c>
      <c r="BR1165">
        <v>-0.11899999999999999</v>
      </c>
      <c r="BS1165">
        <v>7.2999999999999995E-2</v>
      </c>
      <c r="BT1165">
        <v>-0.190181818</v>
      </c>
      <c r="BU1165">
        <v>14.28571429</v>
      </c>
      <c r="BV1165">
        <v>-17.77408638</v>
      </c>
      <c r="BW1165">
        <v>-6.3122923589999997</v>
      </c>
      <c r="BX1165">
        <v>-1.9767441859999999</v>
      </c>
      <c r="BY1165">
        <v>1.2126245849999999</v>
      </c>
      <c r="BZ1165">
        <v>-3.1591664150000001</v>
      </c>
      <c r="CA1165" t="s">
        <v>61</v>
      </c>
      <c r="CB1165">
        <v>0.536228696</v>
      </c>
      <c r="CC1165">
        <v>1</v>
      </c>
    </row>
    <row r="1166" spans="1:81" x14ac:dyDescent="0.25">
      <c r="A1166">
        <v>2852</v>
      </c>
      <c r="B1166" s="1">
        <v>43098</v>
      </c>
      <c r="C1166">
        <v>2689.1499020000001</v>
      </c>
      <c r="D1166">
        <v>2692.1201169999999</v>
      </c>
      <c r="E1166">
        <v>2673.610107</v>
      </c>
      <c r="F1166">
        <v>2673.610107</v>
      </c>
      <c r="G1166">
        <v>2673.610107</v>
      </c>
      <c r="H1166">
        <v>2443490000</v>
      </c>
      <c r="I1166" s="2">
        <v>847872000000</v>
      </c>
      <c r="J1166">
        <v>-145080000</v>
      </c>
      <c r="K1166" s="3" t="b">
        <f t="shared" si="378"/>
        <v>0</v>
      </c>
      <c r="L1166" s="3" t="b">
        <f t="shared" si="379"/>
        <v>0</v>
      </c>
      <c r="M1166" s="3" t="b">
        <f t="shared" si="380"/>
        <v>0</v>
      </c>
      <c r="N1166" s="3" t="b">
        <f t="shared" si="381"/>
        <v>1</v>
      </c>
      <c r="O1166" s="3" t="b">
        <f t="shared" si="382"/>
        <v>0</v>
      </c>
      <c r="P1166" s="3" t="b">
        <f t="shared" si="383"/>
        <v>0</v>
      </c>
      <c r="Q1166">
        <v>788909000</v>
      </c>
      <c r="R1166">
        <v>424169000</v>
      </c>
      <c r="S1166">
        <v>-354040545.5</v>
      </c>
      <c r="T1166" s="2">
        <v>1342910000000</v>
      </c>
      <c r="U1166">
        <v>-197017149.59999999</v>
      </c>
      <c r="V1166" s="3" t="b">
        <f t="shared" si="384"/>
        <v>0</v>
      </c>
      <c r="W1166" s="3" t="b">
        <f t="shared" si="385"/>
        <v>0</v>
      </c>
      <c r="X1166" s="3" t="b">
        <f t="shared" si="386"/>
        <v>0</v>
      </c>
      <c r="Y1166" s="3" t="b">
        <f t="shared" si="387"/>
        <v>1</v>
      </c>
      <c r="Z1166" s="3" t="b">
        <f t="shared" si="388"/>
        <v>0</v>
      </c>
      <c r="AA1166" s="3" t="b">
        <f t="shared" si="389"/>
        <v>0</v>
      </c>
      <c r="AB1166">
        <v>154508721</v>
      </c>
      <c r="AC1166">
        <v>218628757</v>
      </c>
      <c r="AD1166">
        <v>-544253816.5</v>
      </c>
      <c r="AE1166">
        <v>3574588617</v>
      </c>
      <c r="AF1166">
        <v>-4357889.3310000002</v>
      </c>
      <c r="AG1166" s="3" t="b">
        <f t="shared" si="390"/>
        <v>0</v>
      </c>
      <c r="AH1166" s="3" t="b">
        <f t="shared" si="391"/>
        <v>0</v>
      </c>
      <c r="AI1166" s="3" t="b">
        <f t="shared" si="392"/>
        <v>0</v>
      </c>
      <c r="AJ1166" s="3" t="b">
        <f t="shared" si="393"/>
        <v>1</v>
      </c>
      <c r="AK1166" s="3" t="b">
        <f t="shared" si="394"/>
        <v>0</v>
      </c>
      <c r="AL1166" s="3" t="b">
        <f t="shared" si="395"/>
        <v>0</v>
      </c>
      <c r="AM1166" s="3" t="b">
        <f t="shared" si="396"/>
        <v>1</v>
      </c>
      <c r="AN1166" s="3" t="b">
        <f t="shared" si="397"/>
        <v>0</v>
      </c>
      <c r="AO1166" s="3" t="b">
        <f t="shared" si="398"/>
        <v>0</v>
      </c>
      <c r="AP1166">
        <v>-1697298.62</v>
      </c>
      <c r="AQ1166">
        <v>-1242478.0989999999</v>
      </c>
      <c r="AR1166">
        <v>82400.070600000006</v>
      </c>
      <c r="AS1166">
        <v>84.467814939999997</v>
      </c>
      <c r="AT1166">
        <v>-10.1293848</v>
      </c>
      <c r="AU1166">
        <v>-10.70791189</v>
      </c>
      <c r="AV1166">
        <v>-3.2758903030000002</v>
      </c>
      <c r="AW1166">
        <v>-1.145270121</v>
      </c>
      <c r="AX1166">
        <v>-0.90313563100000005</v>
      </c>
      <c r="AY1166">
        <v>-0.77768476399999997</v>
      </c>
      <c r="AZ1166">
        <v>0</v>
      </c>
      <c r="BA1166">
        <v>13.929932000000001</v>
      </c>
      <c r="BB1166">
        <v>4.5296899430000002</v>
      </c>
      <c r="BC1166">
        <v>2.9025042210000001</v>
      </c>
      <c r="BD1166">
        <v>1.5606144200000001</v>
      </c>
      <c r="BE1166">
        <v>60.946873060000001</v>
      </c>
      <c r="BF1166">
        <v>-9.4205325109999993</v>
      </c>
      <c r="BG1166">
        <v>-3.9190747969999999</v>
      </c>
      <c r="BH1166">
        <v>-1.988739413</v>
      </c>
      <c r="BI1166">
        <v>-1.5851876540000001</v>
      </c>
      <c r="BJ1166">
        <v>-0.97198868500000002</v>
      </c>
      <c r="BK1166">
        <v>10.029999999999999</v>
      </c>
      <c r="BL1166">
        <v>11.06</v>
      </c>
      <c r="BM1166">
        <v>9.9499999999999993</v>
      </c>
      <c r="BN1166">
        <v>11.04</v>
      </c>
      <c r="BO1166">
        <v>0.86</v>
      </c>
      <c r="BP1166">
        <v>8.4479371319999998</v>
      </c>
      <c r="BQ1166">
        <v>0.28499999999999998</v>
      </c>
      <c r="BR1166">
        <v>0.20799999999999999</v>
      </c>
      <c r="BS1166">
        <v>0.221</v>
      </c>
      <c r="BT1166">
        <v>0.140606061</v>
      </c>
      <c r="BU1166">
        <v>41.196013290000003</v>
      </c>
      <c r="BV1166">
        <v>14.28571429</v>
      </c>
      <c r="BW1166">
        <v>4.7342192689999996</v>
      </c>
      <c r="BX1166">
        <v>3.4551495019999998</v>
      </c>
      <c r="BY1166">
        <v>3.6710963460000001</v>
      </c>
      <c r="BZ1166">
        <v>2.3356488469999999</v>
      </c>
      <c r="CA1166" t="s">
        <v>60</v>
      </c>
      <c r="CB1166">
        <v>-0.68195865700000002</v>
      </c>
      <c r="CC1166">
        <v>1</v>
      </c>
    </row>
    <row r="1167" spans="1:81" x14ac:dyDescent="0.25">
      <c r="A1167">
        <v>2853</v>
      </c>
      <c r="B1167" s="1">
        <v>43102</v>
      </c>
      <c r="C1167">
        <v>2683.7299800000001</v>
      </c>
      <c r="D1167">
        <v>2695.889893</v>
      </c>
      <c r="E1167">
        <v>2682.360107</v>
      </c>
      <c r="F1167">
        <v>2695.8100589999999</v>
      </c>
      <c r="G1167">
        <v>2695.8100589999999</v>
      </c>
      <c r="H1167">
        <v>3367250000</v>
      </c>
      <c r="I1167" s="2">
        <v>851239000000</v>
      </c>
      <c r="J1167">
        <v>461880000</v>
      </c>
      <c r="K1167" s="3" t="b">
        <f t="shared" si="378"/>
        <v>1</v>
      </c>
      <c r="L1167" s="3" t="b">
        <f t="shared" si="379"/>
        <v>0</v>
      </c>
      <c r="M1167" s="3" t="b">
        <f t="shared" si="380"/>
        <v>0</v>
      </c>
      <c r="N1167" s="3" t="b">
        <f t="shared" si="381"/>
        <v>0</v>
      </c>
      <c r="O1167" s="3" t="b">
        <f t="shared" si="382"/>
        <v>0</v>
      </c>
      <c r="P1167" s="3" t="b">
        <f t="shared" si="383"/>
        <v>0</v>
      </c>
      <c r="Q1167">
        <v>678778000</v>
      </c>
      <c r="R1167">
        <v>1026818000</v>
      </c>
      <c r="S1167">
        <v>-187689454.5</v>
      </c>
      <c r="T1167" s="2">
        <v>1346240000000</v>
      </c>
      <c r="U1167">
        <v>442011168.60000002</v>
      </c>
      <c r="V1167" s="3" t="b">
        <f t="shared" si="384"/>
        <v>1</v>
      </c>
      <c r="W1167" s="3" t="b">
        <f t="shared" si="385"/>
        <v>0</v>
      </c>
      <c r="X1167" s="3" t="b">
        <f t="shared" si="386"/>
        <v>0</v>
      </c>
      <c r="Y1167" s="3" t="b">
        <f t="shared" si="387"/>
        <v>0</v>
      </c>
      <c r="Z1167" s="3" t="b">
        <f t="shared" si="388"/>
        <v>0</v>
      </c>
      <c r="AA1167" s="3" t="b">
        <f t="shared" si="389"/>
        <v>0</v>
      </c>
      <c r="AB1167">
        <v>635694411.39999998</v>
      </c>
      <c r="AC1167">
        <v>592474471.5</v>
      </c>
      <c r="AD1167">
        <v>-174314559.40000001</v>
      </c>
      <c r="AE1167">
        <v>3602548112</v>
      </c>
      <c r="AF1167">
        <v>7647255.8729999997</v>
      </c>
      <c r="AG1167" s="3" t="b">
        <f t="shared" si="390"/>
        <v>1</v>
      </c>
      <c r="AH1167" s="3" t="b">
        <f t="shared" si="391"/>
        <v>0</v>
      </c>
      <c r="AI1167" s="3" t="b">
        <f t="shared" si="392"/>
        <v>0</v>
      </c>
      <c r="AJ1167" s="3" t="b">
        <f t="shared" si="393"/>
        <v>0</v>
      </c>
      <c r="AK1167" s="3" t="b">
        <f t="shared" si="394"/>
        <v>0</v>
      </c>
      <c r="AL1167" s="3" t="b">
        <f t="shared" si="395"/>
        <v>0</v>
      </c>
      <c r="AM1167" s="3" t="b">
        <f t="shared" si="396"/>
        <v>0</v>
      </c>
      <c r="AN1167" s="3" t="b">
        <f t="shared" si="397"/>
        <v>0</v>
      </c>
      <c r="AO1167" s="3" t="b">
        <f t="shared" si="398"/>
        <v>0</v>
      </c>
      <c r="AP1167">
        <v>4506616.5729999999</v>
      </c>
      <c r="AQ1167">
        <v>3325508.412</v>
      </c>
      <c r="AR1167">
        <v>550779.51569999999</v>
      </c>
      <c r="AS1167">
        <v>99.942333120000001</v>
      </c>
      <c r="AT1167">
        <v>15.47451818</v>
      </c>
      <c r="AU1167">
        <v>18.320017140000001</v>
      </c>
      <c r="AV1167">
        <v>2.6725666889999999</v>
      </c>
      <c r="AW1167">
        <v>1.663882791</v>
      </c>
      <c r="AX1167">
        <v>1.437705214</v>
      </c>
      <c r="AY1167">
        <v>3.5442613999999997E-2</v>
      </c>
      <c r="AZ1167">
        <v>22.199952</v>
      </c>
      <c r="BA1167">
        <v>0</v>
      </c>
      <c r="BB1167">
        <v>5.7918515189999997</v>
      </c>
      <c r="BC1167">
        <v>2.6951824910000002</v>
      </c>
      <c r="BD1167">
        <v>2.1489645089999998</v>
      </c>
      <c r="BE1167">
        <v>68.243529030000005</v>
      </c>
      <c r="BF1167">
        <v>7.2966559709999999</v>
      </c>
      <c r="BG1167">
        <v>-1.06193827</v>
      </c>
      <c r="BH1167">
        <v>-1.1045013379999999</v>
      </c>
      <c r="BI1167">
        <v>-0.75580223499999999</v>
      </c>
      <c r="BJ1167">
        <v>-0.85199334199999999</v>
      </c>
      <c r="BK1167">
        <v>10.95</v>
      </c>
      <c r="BL1167">
        <v>11.07</v>
      </c>
      <c r="BM1167">
        <v>9.52</v>
      </c>
      <c r="BN1167">
        <v>9.77</v>
      </c>
      <c r="BO1167">
        <v>-1.27</v>
      </c>
      <c r="BP1167">
        <v>-11.503623190000001</v>
      </c>
      <c r="BQ1167">
        <v>-0.20499999999999999</v>
      </c>
      <c r="BR1167">
        <v>-0.124</v>
      </c>
      <c r="BS1167">
        <v>-3.9E-2</v>
      </c>
      <c r="BT1167">
        <v>8.7454544999999995E-2</v>
      </c>
      <c r="BU1167">
        <v>20.09966777</v>
      </c>
      <c r="BV1167">
        <v>-21.096345509999999</v>
      </c>
      <c r="BW1167">
        <v>-3.4053156150000001</v>
      </c>
      <c r="BX1167">
        <v>-2.0598006639999999</v>
      </c>
      <c r="BY1167">
        <v>-0.64784053200000002</v>
      </c>
      <c r="BZ1167">
        <v>1.452733313</v>
      </c>
      <c r="CA1167" t="s">
        <v>61</v>
      </c>
      <c r="CB1167">
        <v>0.49975231199999998</v>
      </c>
      <c r="CC1167">
        <v>1</v>
      </c>
    </row>
    <row r="1168" spans="1:81" x14ac:dyDescent="0.25">
      <c r="A1168">
        <v>2854</v>
      </c>
      <c r="B1168" s="1">
        <v>43103</v>
      </c>
      <c r="C1168">
        <v>2697.8500979999999</v>
      </c>
      <c r="D1168">
        <v>2714.3701169999999</v>
      </c>
      <c r="E1168">
        <v>2697.7700199999999</v>
      </c>
      <c r="F1168">
        <v>2713.0600589999999</v>
      </c>
      <c r="G1168">
        <v>2713.0600589999999</v>
      </c>
      <c r="H1168">
        <v>3538660000</v>
      </c>
      <c r="I1168" s="2">
        <v>854778000000</v>
      </c>
      <c r="J1168">
        <v>3452955000</v>
      </c>
      <c r="K1168" s="3" t="b">
        <f t="shared" si="378"/>
        <v>1</v>
      </c>
      <c r="L1168" s="3" t="b">
        <f t="shared" si="379"/>
        <v>0</v>
      </c>
      <c r="M1168" s="3" t="b">
        <f t="shared" si="380"/>
        <v>0</v>
      </c>
      <c r="N1168" s="3" t="b">
        <f t="shared" si="381"/>
        <v>0</v>
      </c>
      <c r="O1168" s="3" t="b">
        <f t="shared" si="382"/>
        <v>0</v>
      </c>
      <c r="P1168" s="3" t="b">
        <f t="shared" si="383"/>
        <v>0</v>
      </c>
      <c r="Q1168">
        <v>1675451000</v>
      </c>
      <c r="R1168">
        <v>1415526000</v>
      </c>
      <c r="S1168">
        <v>404244787.89999998</v>
      </c>
      <c r="T1168" s="2">
        <v>1349220000000</v>
      </c>
      <c r="U1168">
        <v>3153819738</v>
      </c>
      <c r="V1168" s="3" t="b">
        <f t="shared" si="384"/>
        <v>1</v>
      </c>
      <c r="W1168" s="3" t="b">
        <f t="shared" si="385"/>
        <v>0</v>
      </c>
      <c r="X1168" s="3" t="b">
        <f t="shared" si="386"/>
        <v>0</v>
      </c>
      <c r="Y1168" s="3" t="b">
        <f t="shared" si="387"/>
        <v>0</v>
      </c>
      <c r="Z1168" s="3" t="b">
        <f t="shared" si="388"/>
        <v>0</v>
      </c>
      <c r="AA1168" s="3" t="b">
        <f t="shared" si="389"/>
        <v>0</v>
      </c>
      <c r="AB1168">
        <v>1491996076</v>
      </c>
      <c r="AC1168">
        <v>1271123269</v>
      </c>
      <c r="AD1168">
        <v>374760839.19999999</v>
      </c>
      <c r="AE1168">
        <v>3625191356</v>
      </c>
      <c r="AF1168">
        <v>25301369.5</v>
      </c>
      <c r="AG1168" s="3" t="b">
        <f t="shared" si="390"/>
        <v>1</v>
      </c>
      <c r="AH1168" s="3" t="b">
        <f t="shared" si="391"/>
        <v>0</v>
      </c>
      <c r="AI1168" s="3" t="b">
        <f t="shared" si="392"/>
        <v>0</v>
      </c>
      <c r="AJ1168" s="3" t="b">
        <f t="shared" si="393"/>
        <v>0</v>
      </c>
      <c r="AK1168" s="3" t="b">
        <f t="shared" si="394"/>
        <v>0</v>
      </c>
      <c r="AL1168" s="3" t="b">
        <f t="shared" si="395"/>
        <v>0</v>
      </c>
      <c r="AM1168" s="3" t="b">
        <f t="shared" si="396"/>
        <v>0</v>
      </c>
      <c r="AN1168" s="3" t="b">
        <f t="shared" si="397"/>
        <v>0</v>
      </c>
      <c r="AO1168" s="3" t="b">
        <f t="shared" si="398"/>
        <v>0</v>
      </c>
      <c r="AP1168">
        <v>14177276.23</v>
      </c>
      <c r="AQ1168">
        <v>9906843.2430000007</v>
      </c>
      <c r="AR1168">
        <v>3213621.716</v>
      </c>
      <c r="AS1168">
        <v>99.165143630000003</v>
      </c>
      <c r="AT1168">
        <v>-0.77718948499999996</v>
      </c>
      <c r="AU1168">
        <v>-0.77763792499999995</v>
      </c>
      <c r="AV1168">
        <v>7.3486643450000004</v>
      </c>
      <c r="AW1168">
        <v>2.9178349849999998</v>
      </c>
      <c r="AX1168">
        <v>2.1636229550000001</v>
      </c>
      <c r="AY1168">
        <v>0.74808951999999995</v>
      </c>
      <c r="AZ1168">
        <v>17.25</v>
      </c>
      <c r="BA1168">
        <v>0</v>
      </c>
      <c r="BB1168">
        <v>6.6102906959999999</v>
      </c>
      <c r="BC1168">
        <v>2.502669456</v>
      </c>
      <c r="BD1168">
        <v>2.6412959489999999</v>
      </c>
      <c r="BE1168">
        <v>72.537250090000001</v>
      </c>
      <c r="BF1168">
        <v>4.2937210539999997</v>
      </c>
      <c r="BG1168">
        <v>5.7951885130000003</v>
      </c>
      <c r="BH1168">
        <v>1.380618951</v>
      </c>
      <c r="BI1168">
        <v>0.53805783200000001</v>
      </c>
      <c r="BJ1168">
        <v>-0.237622322</v>
      </c>
      <c r="BK1168">
        <v>9.56</v>
      </c>
      <c r="BL1168">
        <v>9.65</v>
      </c>
      <c r="BM1168">
        <v>8.94</v>
      </c>
      <c r="BN1168">
        <v>9.15</v>
      </c>
      <c r="BO1168">
        <v>-0.62</v>
      </c>
      <c r="BP1168">
        <v>-6.3459570110000003</v>
      </c>
      <c r="BQ1168">
        <v>-0.94499999999999995</v>
      </c>
      <c r="BR1168">
        <v>-0.436</v>
      </c>
      <c r="BS1168">
        <v>-0.30499999999999999</v>
      </c>
      <c r="BT1168">
        <v>3.5757580000000001E-3</v>
      </c>
      <c r="BU1168">
        <v>9.8006644519999995</v>
      </c>
      <c r="BV1168">
        <v>-10.299003320000001</v>
      </c>
      <c r="BW1168">
        <v>-15.69767442</v>
      </c>
      <c r="BX1168">
        <v>-7.2425249169999999</v>
      </c>
      <c r="BY1168">
        <v>-5.0664451829999999</v>
      </c>
      <c r="BZ1168">
        <v>5.9397966000000003E-2</v>
      </c>
      <c r="CA1168" t="s">
        <v>60</v>
      </c>
      <c r="CB1168">
        <v>0.64348971300000002</v>
      </c>
      <c r="CC1168">
        <v>1</v>
      </c>
    </row>
    <row r="1169" spans="1:81" x14ac:dyDescent="0.25">
      <c r="A1169">
        <v>2855</v>
      </c>
      <c r="B1169" s="1">
        <v>43104</v>
      </c>
      <c r="C1169">
        <v>2719.3100589999999</v>
      </c>
      <c r="D1169">
        <v>2729.290039</v>
      </c>
      <c r="E1169">
        <v>2719.070068</v>
      </c>
      <c r="F1169">
        <v>2723.98999</v>
      </c>
      <c r="G1169">
        <v>2723.98999</v>
      </c>
      <c r="H1169">
        <v>3695260000</v>
      </c>
      <c r="I1169" s="2">
        <v>858473000000</v>
      </c>
      <c r="J1169">
        <v>3616960000</v>
      </c>
      <c r="K1169" s="3" t="b">
        <f t="shared" si="378"/>
        <v>1</v>
      </c>
      <c r="L1169" s="3" t="b">
        <f t="shared" si="379"/>
        <v>0</v>
      </c>
      <c r="M1169" s="3" t="b">
        <f t="shared" si="380"/>
        <v>0</v>
      </c>
      <c r="N1169" s="3" t="b">
        <f t="shared" si="381"/>
        <v>0</v>
      </c>
      <c r="O1169" s="3" t="b">
        <f t="shared" si="382"/>
        <v>0</v>
      </c>
      <c r="P1169" s="3" t="b">
        <f t="shared" si="383"/>
        <v>0</v>
      </c>
      <c r="Q1169">
        <v>3534217000</v>
      </c>
      <c r="R1169">
        <v>2322127000</v>
      </c>
      <c r="S1169">
        <v>959675212.10000002</v>
      </c>
      <c r="T1169" s="2">
        <v>1349080000000</v>
      </c>
      <c r="U1169">
        <v>1421341843</v>
      </c>
      <c r="V1169" s="3" t="b">
        <f t="shared" si="384"/>
        <v>1</v>
      </c>
      <c r="W1169" s="3" t="b">
        <f t="shared" si="385"/>
        <v>0</v>
      </c>
      <c r="X1169" s="3" t="b">
        <f t="shared" si="386"/>
        <v>0</v>
      </c>
      <c r="Y1169" s="3" t="b">
        <f t="shared" si="387"/>
        <v>0</v>
      </c>
      <c r="Z1169" s="3" t="b">
        <f t="shared" si="388"/>
        <v>0</v>
      </c>
      <c r="AA1169" s="3" t="b">
        <f t="shared" si="389"/>
        <v>0</v>
      </c>
      <c r="AB1169">
        <v>2149071521</v>
      </c>
      <c r="AC1169">
        <v>1376105152</v>
      </c>
      <c r="AD1169">
        <v>708957077.5</v>
      </c>
      <c r="AE1169">
        <v>3640078213</v>
      </c>
      <c r="AF1169">
        <v>18765050.449999999</v>
      </c>
      <c r="AG1169" s="3" t="b">
        <f t="shared" si="390"/>
        <v>1</v>
      </c>
      <c r="AH1169" s="3" t="b">
        <f t="shared" si="391"/>
        <v>0</v>
      </c>
      <c r="AI1169" s="3" t="b">
        <f t="shared" si="392"/>
        <v>0</v>
      </c>
      <c r="AJ1169" s="3" t="b">
        <f t="shared" si="393"/>
        <v>0</v>
      </c>
      <c r="AK1169" s="3" t="b">
        <f t="shared" si="394"/>
        <v>0</v>
      </c>
      <c r="AL1169" s="3" t="b">
        <f t="shared" si="395"/>
        <v>0</v>
      </c>
      <c r="AM1169" s="3" t="b">
        <f t="shared" si="396"/>
        <v>0</v>
      </c>
      <c r="AN1169" s="3" t="b">
        <f t="shared" si="397"/>
        <v>0</v>
      </c>
      <c r="AO1169" s="3" t="b">
        <f t="shared" si="398"/>
        <v>0</v>
      </c>
      <c r="AP1169">
        <v>21911203.170000002</v>
      </c>
      <c r="AQ1169">
        <v>15625196.43</v>
      </c>
      <c r="AR1169">
        <v>5558431.824</v>
      </c>
      <c r="AS1169">
        <v>96.915708629999997</v>
      </c>
      <c r="AT1169">
        <v>-2.249434999</v>
      </c>
      <c r="AU1169">
        <v>-2.268372652</v>
      </c>
      <c r="AV1169">
        <v>-1.513312242</v>
      </c>
      <c r="AW1169">
        <v>3.6566491590000001</v>
      </c>
      <c r="AX1169">
        <v>1.933434648</v>
      </c>
      <c r="AY1169">
        <v>0.92580184200000004</v>
      </c>
      <c r="AZ1169">
        <v>10.929931</v>
      </c>
      <c r="BA1169">
        <v>0</v>
      </c>
      <c r="BB1169">
        <v>6.918836432</v>
      </c>
      <c r="BC1169">
        <v>2.323907352</v>
      </c>
      <c r="BD1169">
        <v>2.9772428</v>
      </c>
      <c r="BE1169">
        <v>74.856953669999996</v>
      </c>
      <c r="BF1169">
        <v>2.3197035779999999</v>
      </c>
      <c r="BG1169">
        <v>3.306712316</v>
      </c>
      <c r="BH1169">
        <v>4.6023962860000003</v>
      </c>
      <c r="BI1169">
        <v>2.056947321</v>
      </c>
      <c r="BJ1169">
        <v>0.19722909999999999</v>
      </c>
      <c r="BK1169">
        <v>9.01</v>
      </c>
      <c r="BL1169">
        <v>9.31</v>
      </c>
      <c r="BM1169">
        <v>8.92</v>
      </c>
      <c r="BN1169">
        <v>9.2200000000000006</v>
      </c>
      <c r="BO1169">
        <v>7.0000000000000007E-2</v>
      </c>
      <c r="BP1169">
        <v>0.76502732200000001</v>
      </c>
      <c r="BQ1169">
        <v>-0.27500000000000002</v>
      </c>
      <c r="BR1169">
        <v>-0.60799999999999998</v>
      </c>
      <c r="BS1169">
        <v>-0.38100000000000001</v>
      </c>
      <c r="BT1169">
        <v>-3.8545454999999999E-2</v>
      </c>
      <c r="BU1169">
        <v>10.96345515</v>
      </c>
      <c r="BV1169">
        <v>1.162790698</v>
      </c>
      <c r="BW1169">
        <v>-4.5681063120000003</v>
      </c>
      <c r="BX1169">
        <v>-10.09966777</v>
      </c>
      <c r="BY1169">
        <v>-6.3289036540000003</v>
      </c>
      <c r="BZ1169">
        <v>-0.64028994299999997</v>
      </c>
      <c r="CA1169" t="s">
        <v>60</v>
      </c>
      <c r="CB1169">
        <v>0.47436097500000002</v>
      </c>
      <c r="CC1169">
        <v>1</v>
      </c>
    </row>
    <row r="1170" spans="1:81" x14ac:dyDescent="0.25">
      <c r="A1170">
        <v>2856</v>
      </c>
      <c r="B1170" s="1">
        <v>43105</v>
      </c>
      <c r="C1170">
        <v>2731.330078</v>
      </c>
      <c r="D1170">
        <v>2743.4499510000001</v>
      </c>
      <c r="E1170">
        <v>2727.919922</v>
      </c>
      <c r="F1170">
        <v>2743.1499020000001</v>
      </c>
      <c r="G1170">
        <v>2743.1499020000001</v>
      </c>
      <c r="H1170">
        <v>3236620000</v>
      </c>
      <c r="I1170" s="2">
        <v>861709000000</v>
      </c>
      <c r="J1170">
        <v>3465940000</v>
      </c>
      <c r="K1170" s="3" t="b">
        <f t="shared" si="378"/>
        <v>1</v>
      </c>
      <c r="L1170" s="3" t="b">
        <f t="shared" si="379"/>
        <v>0</v>
      </c>
      <c r="M1170" s="3" t="b">
        <f t="shared" si="380"/>
        <v>0</v>
      </c>
      <c r="N1170" s="3" t="b">
        <f t="shared" si="381"/>
        <v>0</v>
      </c>
      <c r="O1170" s="3" t="b">
        <f t="shared" si="382"/>
        <v>0</v>
      </c>
      <c r="P1170" s="3" t="b">
        <f t="shared" si="383"/>
        <v>0</v>
      </c>
      <c r="Q1170">
        <v>3510688000</v>
      </c>
      <c r="R1170">
        <v>3490950000</v>
      </c>
      <c r="S1170">
        <v>1376466667</v>
      </c>
      <c r="T1170" s="2">
        <v>1352190000000</v>
      </c>
      <c r="U1170">
        <v>1487054933</v>
      </c>
      <c r="V1170" s="3" t="b">
        <f t="shared" si="384"/>
        <v>1</v>
      </c>
      <c r="W1170" s="3" t="b">
        <f t="shared" si="385"/>
        <v>0</v>
      </c>
      <c r="X1170" s="3" t="b">
        <f t="shared" si="386"/>
        <v>0</v>
      </c>
      <c r="Y1170" s="3" t="b">
        <f t="shared" si="387"/>
        <v>0</v>
      </c>
      <c r="Z1170" s="3" t="b">
        <f t="shared" si="388"/>
        <v>0</v>
      </c>
      <c r="AA1170" s="3" t="b">
        <f t="shared" si="389"/>
        <v>0</v>
      </c>
      <c r="AB1170">
        <v>1772526756</v>
      </c>
      <c r="AC1170">
        <v>2140618237</v>
      </c>
      <c r="AD1170">
        <v>1046315358</v>
      </c>
      <c r="AE1170">
        <v>3662843845</v>
      </c>
      <c r="AF1170">
        <v>18826244.57</v>
      </c>
      <c r="AG1170" s="3" t="b">
        <f t="shared" si="390"/>
        <v>1</v>
      </c>
      <c r="AH1170" s="3" t="b">
        <f t="shared" si="391"/>
        <v>0</v>
      </c>
      <c r="AI1170" s="3" t="b">
        <f t="shared" si="392"/>
        <v>0</v>
      </c>
      <c r="AJ1170" s="3" t="b">
        <f t="shared" si="393"/>
        <v>0</v>
      </c>
      <c r="AK1170" s="3" t="b">
        <f t="shared" si="394"/>
        <v>0</v>
      </c>
      <c r="AL1170" s="3" t="b">
        <f t="shared" si="395"/>
        <v>0</v>
      </c>
      <c r="AM1170" s="3" t="b">
        <f t="shared" si="396"/>
        <v>0</v>
      </c>
      <c r="AN1170" s="3" t="b">
        <f t="shared" si="397"/>
        <v>0</v>
      </c>
      <c r="AO1170" s="3" t="b">
        <f t="shared" si="398"/>
        <v>0</v>
      </c>
      <c r="AP1170">
        <v>19577405.640000001</v>
      </c>
      <c r="AQ1170">
        <v>21404055.719999999</v>
      </c>
      <c r="AR1170">
        <v>8249166.4689999996</v>
      </c>
      <c r="AS1170">
        <v>99.838683329999995</v>
      </c>
      <c r="AT1170">
        <v>2.9229747009999998</v>
      </c>
      <c r="AU1170">
        <v>3.0159968309999998</v>
      </c>
      <c r="AV1170">
        <v>0.33676985100000001</v>
      </c>
      <c r="AW1170">
        <v>-0.25603843500000001</v>
      </c>
      <c r="AX1170">
        <v>2.7715112300000002</v>
      </c>
      <c r="AY1170">
        <v>1.0260200799999999</v>
      </c>
      <c r="AZ1170">
        <v>19.159911999999998</v>
      </c>
      <c r="BA1170">
        <v>0</v>
      </c>
      <c r="BB1170">
        <v>7.793198973</v>
      </c>
      <c r="BC1170">
        <v>2.1579139700000001</v>
      </c>
      <c r="BD1170">
        <v>3.611450262</v>
      </c>
      <c r="BE1170">
        <v>78.314847970000002</v>
      </c>
      <c r="BF1170">
        <v>3.4578943080000002</v>
      </c>
      <c r="BG1170">
        <v>2.8887989429999998</v>
      </c>
      <c r="BH1170">
        <v>3.25336604</v>
      </c>
      <c r="BI1170">
        <v>4.1349374450000003</v>
      </c>
      <c r="BJ1170">
        <v>0.68318701199999998</v>
      </c>
      <c r="BK1170">
        <v>9.1</v>
      </c>
      <c r="BL1170">
        <v>9.5399999999999991</v>
      </c>
      <c r="BM1170">
        <v>9</v>
      </c>
      <c r="BN1170">
        <v>9.2200000000000006</v>
      </c>
      <c r="BO1170">
        <v>0</v>
      </c>
      <c r="BP1170">
        <v>0</v>
      </c>
      <c r="BQ1170">
        <v>3.5000000000000003E-2</v>
      </c>
      <c r="BR1170">
        <v>-0.158</v>
      </c>
      <c r="BS1170">
        <v>-0.41899999999999998</v>
      </c>
      <c r="BT1170">
        <v>-9.1515152000000002E-2</v>
      </c>
      <c r="BU1170">
        <v>10.96345515</v>
      </c>
      <c r="BV1170">
        <v>0</v>
      </c>
      <c r="BW1170">
        <v>0.58139534900000001</v>
      </c>
      <c r="BX1170">
        <v>-2.6245847179999999</v>
      </c>
      <c r="BY1170">
        <v>-6.9601328899999997</v>
      </c>
      <c r="BZ1170">
        <v>-1.5201852410000001</v>
      </c>
      <c r="CA1170" t="s">
        <v>60</v>
      </c>
      <c r="CB1170">
        <v>0.61553994199999995</v>
      </c>
      <c r="CC1170">
        <v>1</v>
      </c>
    </row>
    <row r="1171" spans="1:81" x14ac:dyDescent="0.25">
      <c r="A1171">
        <v>2857</v>
      </c>
      <c r="B1171" s="1">
        <v>43108</v>
      </c>
      <c r="C1171">
        <v>2742.669922</v>
      </c>
      <c r="D1171">
        <v>2748.51001</v>
      </c>
      <c r="E1171">
        <v>2737.6000979999999</v>
      </c>
      <c r="F1171">
        <v>2747.709961</v>
      </c>
      <c r="G1171">
        <v>2747.709961</v>
      </c>
      <c r="H1171">
        <v>3242650000</v>
      </c>
      <c r="I1171" s="2">
        <v>864952000000</v>
      </c>
      <c r="J1171">
        <v>3239635000</v>
      </c>
      <c r="K1171" s="3" t="b">
        <f t="shared" si="378"/>
        <v>1</v>
      </c>
      <c r="L1171" s="3" t="b">
        <f t="shared" si="379"/>
        <v>0</v>
      </c>
      <c r="M1171" s="3" t="b">
        <f t="shared" si="380"/>
        <v>0</v>
      </c>
      <c r="N1171" s="3" t="b">
        <f t="shared" si="381"/>
        <v>0</v>
      </c>
      <c r="O1171" s="3" t="b">
        <f t="shared" si="382"/>
        <v>0</v>
      </c>
      <c r="P1171" s="3" t="b">
        <f t="shared" si="383"/>
        <v>0</v>
      </c>
      <c r="Q1171">
        <v>3376021000</v>
      </c>
      <c r="R1171">
        <v>3435826000</v>
      </c>
      <c r="S1171">
        <v>2010725758</v>
      </c>
      <c r="T1171" s="2">
        <v>1354960000000</v>
      </c>
      <c r="U1171">
        <v>2939310659</v>
      </c>
      <c r="V1171" s="3" t="b">
        <f t="shared" si="384"/>
        <v>1</v>
      </c>
      <c r="W1171" s="3" t="b">
        <f t="shared" si="385"/>
        <v>0</v>
      </c>
      <c r="X1171" s="3" t="b">
        <f t="shared" si="386"/>
        <v>0</v>
      </c>
      <c r="Y1171" s="3" t="b">
        <f t="shared" si="387"/>
        <v>0</v>
      </c>
      <c r="Z1171" s="3" t="b">
        <f t="shared" si="388"/>
        <v>0</v>
      </c>
      <c r="AA1171" s="3" t="b">
        <f t="shared" si="389"/>
        <v>0</v>
      </c>
      <c r="AB1171">
        <v>2033508691</v>
      </c>
      <c r="AC1171">
        <v>2041671987</v>
      </c>
      <c r="AD1171">
        <v>1306876684</v>
      </c>
      <c r="AE1171">
        <v>3668234245</v>
      </c>
      <c r="AF1171">
        <v>14078016.140000001</v>
      </c>
      <c r="AG1171" s="3" t="b">
        <f t="shared" si="390"/>
        <v>1</v>
      </c>
      <c r="AH1171" s="3" t="b">
        <f t="shared" si="391"/>
        <v>0</v>
      </c>
      <c r="AI1171" s="3" t="b">
        <f t="shared" si="392"/>
        <v>0</v>
      </c>
      <c r="AJ1171" s="3" t="b">
        <f t="shared" si="393"/>
        <v>0</v>
      </c>
      <c r="AK1171" s="3" t="b">
        <f t="shared" si="394"/>
        <v>0</v>
      </c>
      <c r="AL1171" s="3" t="b">
        <f t="shared" si="395"/>
        <v>0</v>
      </c>
      <c r="AM1171" s="3" t="b">
        <f t="shared" si="396"/>
        <v>0</v>
      </c>
      <c r="AN1171" s="3" t="b">
        <f t="shared" si="397"/>
        <v>0</v>
      </c>
      <c r="AO1171" s="3" t="b">
        <f t="shared" si="398"/>
        <v>0</v>
      </c>
      <c r="AP1171">
        <v>15189429.98</v>
      </c>
      <c r="AQ1171">
        <v>16902475.550000001</v>
      </c>
      <c r="AR1171">
        <v>10641818.189999999</v>
      </c>
      <c r="AS1171">
        <v>99.58125785</v>
      </c>
      <c r="AT1171">
        <v>-0.25742548399999998</v>
      </c>
      <c r="AU1171">
        <v>-0.25784142500000001</v>
      </c>
      <c r="AV1171">
        <v>1.332774608</v>
      </c>
      <c r="AW1171">
        <v>0.41713173599999998</v>
      </c>
      <c r="AX1171">
        <v>-4.8610830000000004E-3</v>
      </c>
      <c r="AY1171">
        <v>1.2334993379999999</v>
      </c>
      <c r="AZ1171">
        <v>4.5600589999999999</v>
      </c>
      <c r="BA1171">
        <v>0</v>
      </c>
      <c r="BB1171">
        <v>7.5622604029999998</v>
      </c>
      <c r="BC1171">
        <v>2.003777258</v>
      </c>
      <c r="BD1171">
        <v>3.7740025109999999</v>
      </c>
      <c r="BE1171">
        <v>79.053215879999996</v>
      </c>
      <c r="BF1171">
        <v>0.73836790500000005</v>
      </c>
      <c r="BG1171">
        <v>2.0981311059999999</v>
      </c>
      <c r="BH1171">
        <v>2.3005791680000001</v>
      </c>
      <c r="BI1171">
        <v>2.7396971579999998</v>
      </c>
      <c r="BJ1171">
        <v>1.1944329250000001</v>
      </c>
      <c r="BK1171">
        <v>9.61</v>
      </c>
      <c r="BL1171">
        <v>9.89</v>
      </c>
      <c r="BM1171">
        <v>9.32</v>
      </c>
      <c r="BN1171">
        <v>9.52</v>
      </c>
      <c r="BO1171">
        <v>0.3</v>
      </c>
      <c r="BP1171">
        <v>3.2537960950000002</v>
      </c>
      <c r="BQ1171">
        <v>0.15</v>
      </c>
      <c r="BR1171">
        <v>0.111</v>
      </c>
      <c r="BS1171">
        <v>-4.2999999999999997E-2</v>
      </c>
      <c r="BT1171">
        <v>-0.128727273</v>
      </c>
      <c r="BU1171">
        <v>15.94684385</v>
      </c>
      <c r="BV1171">
        <v>4.9833887040000002</v>
      </c>
      <c r="BW1171">
        <v>2.4916943520000001</v>
      </c>
      <c r="BX1171">
        <v>1.8438538209999999</v>
      </c>
      <c r="BY1171">
        <v>-0.71428571399999996</v>
      </c>
      <c r="BZ1171">
        <v>-2.1383267890000002</v>
      </c>
      <c r="CA1171" t="s">
        <v>60</v>
      </c>
      <c r="CB1171">
        <v>0.58137880500000005</v>
      </c>
      <c r="CC1171">
        <v>1</v>
      </c>
    </row>
    <row r="1172" spans="1:81" x14ac:dyDescent="0.25">
      <c r="A1172">
        <v>2858</v>
      </c>
      <c r="B1172" s="1">
        <v>43109</v>
      </c>
      <c r="C1172">
        <v>2751.1499020000001</v>
      </c>
      <c r="D1172">
        <v>2759.139893</v>
      </c>
      <c r="E1172">
        <v>2747.860107</v>
      </c>
      <c r="F1172">
        <v>2751.290039</v>
      </c>
      <c r="G1172">
        <v>2751.290039</v>
      </c>
      <c r="H1172">
        <v>3453480000</v>
      </c>
      <c r="I1172" s="2">
        <v>868406000000</v>
      </c>
      <c r="J1172">
        <v>3348065000</v>
      </c>
      <c r="K1172" s="3" t="b">
        <f t="shared" si="378"/>
        <v>1</v>
      </c>
      <c r="L1172" s="3" t="b">
        <f t="shared" si="379"/>
        <v>0</v>
      </c>
      <c r="M1172" s="3" t="b">
        <f t="shared" si="380"/>
        <v>0</v>
      </c>
      <c r="N1172" s="3" t="b">
        <f t="shared" si="381"/>
        <v>0</v>
      </c>
      <c r="O1172" s="3" t="b">
        <f t="shared" si="382"/>
        <v>0</v>
      </c>
      <c r="P1172" s="3" t="b">
        <f t="shared" si="383"/>
        <v>0</v>
      </c>
      <c r="Q1172">
        <v>3304090000</v>
      </c>
      <c r="R1172">
        <v>3373529000</v>
      </c>
      <c r="S1172">
        <v>2496110242</v>
      </c>
      <c r="T1172" s="2">
        <v>1353610000000</v>
      </c>
      <c r="U1172">
        <v>706920443.70000005</v>
      </c>
      <c r="V1172" s="3" t="b">
        <f t="shared" si="384"/>
        <v>1</v>
      </c>
      <c r="W1172" s="3" t="b">
        <f t="shared" si="385"/>
        <v>0</v>
      </c>
      <c r="X1172" s="3" t="b">
        <f t="shared" si="386"/>
        <v>0</v>
      </c>
      <c r="Y1172" s="3" t="b">
        <f t="shared" si="387"/>
        <v>0</v>
      </c>
      <c r="Z1172" s="3" t="b">
        <f t="shared" si="388"/>
        <v>0</v>
      </c>
      <c r="AA1172" s="3" t="b">
        <f t="shared" si="389"/>
        <v>0</v>
      </c>
      <c r="AB1172">
        <v>1634325062</v>
      </c>
      <c r="AC1172">
        <v>1465452282</v>
      </c>
      <c r="AD1172">
        <v>1406137575</v>
      </c>
      <c r="AE1172">
        <v>3672733893</v>
      </c>
      <c r="AF1172">
        <v>4945024.0410000002</v>
      </c>
      <c r="AG1172" s="3" t="b">
        <f t="shared" si="390"/>
        <v>1</v>
      </c>
      <c r="AH1172" s="3" t="b">
        <f t="shared" si="391"/>
        <v>0</v>
      </c>
      <c r="AI1172" s="3" t="b">
        <f t="shared" si="392"/>
        <v>0</v>
      </c>
      <c r="AJ1172" s="3" t="b">
        <f t="shared" si="393"/>
        <v>0</v>
      </c>
      <c r="AK1172" s="3" t="b">
        <f t="shared" si="394"/>
        <v>0</v>
      </c>
      <c r="AL1172" s="3" t="b">
        <f t="shared" si="395"/>
        <v>0</v>
      </c>
      <c r="AM1172" s="3" t="b">
        <f t="shared" si="396"/>
        <v>0</v>
      </c>
      <c r="AN1172" s="3" t="b">
        <f t="shared" si="397"/>
        <v>0</v>
      </c>
      <c r="AO1172" s="3" t="b">
        <f t="shared" si="398"/>
        <v>0</v>
      </c>
      <c r="AP1172">
        <v>10335744.1</v>
      </c>
      <c r="AQ1172">
        <v>12324110.67</v>
      </c>
      <c r="AR1172">
        <v>12194624.949999999</v>
      </c>
      <c r="AS1172">
        <v>96.107959609999995</v>
      </c>
      <c r="AT1172">
        <v>-3.4732982369999998</v>
      </c>
      <c r="AU1172">
        <v>-3.4879035589999998</v>
      </c>
      <c r="AV1172">
        <v>-1.8653618599999999</v>
      </c>
      <c r="AW1172">
        <v>-0.26806725399999998</v>
      </c>
      <c r="AX1172">
        <v>-0.34488188199999997</v>
      </c>
      <c r="AY1172">
        <v>1.1053086759999999</v>
      </c>
      <c r="AZ1172">
        <v>3.5800779999999999</v>
      </c>
      <c r="BA1172">
        <v>0</v>
      </c>
      <c r="BB1172">
        <v>7.2778188029999997</v>
      </c>
      <c r="BC1172">
        <v>1.8606503109999999</v>
      </c>
      <c r="BD1172">
        <v>3.9114382540000001</v>
      </c>
      <c r="BE1172">
        <v>79.639365330000004</v>
      </c>
      <c r="BF1172">
        <v>0.58614944999999996</v>
      </c>
      <c r="BG1172">
        <v>0.66225867800000005</v>
      </c>
      <c r="BH1172">
        <v>1.5085602890000001</v>
      </c>
      <c r="BI1172">
        <v>1.8400492690000001</v>
      </c>
      <c r="BJ1172">
        <v>1.584615919</v>
      </c>
      <c r="BK1172">
        <v>9.41</v>
      </c>
      <c r="BL1172">
        <v>10.09</v>
      </c>
      <c r="BM1172">
        <v>9.3699999999999992</v>
      </c>
      <c r="BN1172">
        <v>10.08</v>
      </c>
      <c r="BO1172">
        <v>0.56000000000000005</v>
      </c>
      <c r="BP1172">
        <v>5.8823529409999997</v>
      </c>
      <c r="BQ1172">
        <v>0.43</v>
      </c>
      <c r="BR1172">
        <v>0.28799999999999998</v>
      </c>
      <c r="BS1172">
        <v>0.216</v>
      </c>
      <c r="BT1172">
        <v>-0.115515152</v>
      </c>
      <c r="BU1172">
        <v>25.249169439999999</v>
      </c>
      <c r="BV1172">
        <v>9.3023255809999998</v>
      </c>
      <c r="BW1172">
        <v>7.1428571429999996</v>
      </c>
      <c r="BX1172">
        <v>4.7840531559999997</v>
      </c>
      <c r="BY1172">
        <v>3.588039867</v>
      </c>
      <c r="BZ1172">
        <v>-1.918856337</v>
      </c>
      <c r="CA1172" t="s">
        <v>60</v>
      </c>
      <c r="CB1172">
        <v>0.447173881</v>
      </c>
      <c r="CC1172">
        <v>1</v>
      </c>
    </row>
    <row r="1173" spans="1:81" x14ac:dyDescent="0.25">
      <c r="A1173">
        <v>2859</v>
      </c>
      <c r="B1173" s="1">
        <v>43110</v>
      </c>
      <c r="C1173">
        <v>2745.5500489999999</v>
      </c>
      <c r="D1173">
        <v>2750.8000489999999</v>
      </c>
      <c r="E1173">
        <v>2736.0600589999999</v>
      </c>
      <c r="F1173">
        <v>2748.2299800000001</v>
      </c>
      <c r="G1173">
        <v>2748.2299800000001</v>
      </c>
      <c r="H1173">
        <v>3576350000</v>
      </c>
      <c r="I1173" s="2">
        <v>864829000000</v>
      </c>
      <c r="J1173">
        <v>-61435000</v>
      </c>
      <c r="K1173" s="3" t="b">
        <f t="shared" si="378"/>
        <v>0</v>
      </c>
      <c r="L1173" s="3" t="b">
        <f t="shared" si="379"/>
        <v>0</v>
      </c>
      <c r="M1173" s="3" t="b">
        <f t="shared" si="380"/>
        <v>0</v>
      </c>
      <c r="N1173" s="3" t="b">
        <f t="shared" si="381"/>
        <v>1</v>
      </c>
      <c r="O1173" s="3" t="b">
        <f t="shared" si="382"/>
        <v>0</v>
      </c>
      <c r="P1173" s="3" t="b">
        <f t="shared" si="383"/>
        <v>0</v>
      </c>
      <c r="Q1173">
        <v>1281282000</v>
      </c>
      <c r="R1173">
        <v>1940893000</v>
      </c>
      <c r="S1173">
        <v>2406962303</v>
      </c>
      <c r="T1173" s="2">
        <v>1355930000000</v>
      </c>
      <c r="U1173">
        <v>487988004.30000001</v>
      </c>
      <c r="V1173" s="3" t="b">
        <f t="shared" si="384"/>
        <v>1</v>
      </c>
      <c r="W1173" s="3" t="b">
        <f t="shared" si="385"/>
        <v>0</v>
      </c>
      <c r="X1173" s="3" t="b">
        <f t="shared" si="386"/>
        <v>0</v>
      </c>
      <c r="Y1173" s="3" t="b">
        <f t="shared" si="387"/>
        <v>0</v>
      </c>
      <c r="Z1173" s="3" t="b">
        <f t="shared" si="388"/>
        <v>0</v>
      </c>
      <c r="AA1173" s="3" t="b">
        <f t="shared" si="389"/>
        <v>0</v>
      </c>
      <c r="AB1173">
        <v>987590491.10000002</v>
      </c>
      <c r="AC1173">
        <v>1512303554</v>
      </c>
      <c r="AD1173">
        <v>1511581135</v>
      </c>
      <c r="AE1173">
        <v>3668756180</v>
      </c>
      <c r="AF1173">
        <v>260967.55290000001</v>
      </c>
      <c r="AG1173" s="3" t="b">
        <f t="shared" si="390"/>
        <v>1</v>
      </c>
      <c r="AH1173" s="3" t="b">
        <f t="shared" si="391"/>
        <v>0</v>
      </c>
      <c r="AI1173" s="3" t="b">
        <f t="shared" si="392"/>
        <v>0</v>
      </c>
      <c r="AJ1173" s="3" t="b">
        <f t="shared" si="393"/>
        <v>0</v>
      </c>
      <c r="AK1173" s="3" t="b">
        <f t="shared" si="394"/>
        <v>0</v>
      </c>
      <c r="AL1173" s="3" t="b">
        <f t="shared" si="395"/>
        <v>0</v>
      </c>
      <c r="AM1173" s="3" t="b">
        <f t="shared" si="396"/>
        <v>0</v>
      </c>
      <c r="AN1173" s="3" t="b">
        <f t="shared" si="397"/>
        <v>0</v>
      </c>
      <c r="AO1173" s="3" t="b">
        <f t="shared" si="398"/>
        <v>0</v>
      </c>
      <c r="AP1173">
        <v>2223665.3459999999</v>
      </c>
      <c r="AQ1173">
        <v>6724598.2860000003</v>
      </c>
      <c r="AR1173">
        <v>12311698.85</v>
      </c>
      <c r="AS1173">
        <v>94.59075009</v>
      </c>
      <c r="AT1173">
        <v>-1.51720952</v>
      </c>
      <c r="AU1173">
        <v>-1.5786512640000001</v>
      </c>
      <c r="AV1173">
        <v>-2.4952538780000002</v>
      </c>
      <c r="AW1173">
        <v>-1.921709796</v>
      </c>
      <c r="AX1173">
        <v>-0.83806407999999999</v>
      </c>
      <c r="AY1173">
        <v>0.701348729</v>
      </c>
      <c r="AZ1173">
        <v>0</v>
      </c>
      <c r="BA1173">
        <v>3.0600589999999999</v>
      </c>
      <c r="BB1173">
        <v>6.7579746030000001</v>
      </c>
      <c r="BC1173">
        <v>1.9463223599999999</v>
      </c>
      <c r="BD1173">
        <v>3.4721764190000002</v>
      </c>
      <c r="BE1173">
        <v>77.639522540000002</v>
      </c>
      <c r="BF1173">
        <v>-1.9998427839999999</v>
      </c>
      <c r="BG1173">
        <v>-0.70684666699999998</v>
      </c>
      <c r="BH1173">
        <v>-0.143982684</v>
      </c>
      <c r="BI1173">
        <v>0.68896551100000003</v>
      </c>
      <c r="BJ1173">
        <v>1.6221793440000001</v>
      </c>
      <c r="BK1173">
        <v>10.11</v>
      </c>
      <c r="BL1173">
        <v>10.85</v>
      </c>
      <c r="BM1173">
        <v>9.82</v>
      </c>
      <c r="BN1173">
        <v>9.82</v>
      </c>
      <c r="BO1173">
        <v>-0.26</v>
      </c>
      <c r="BP1173">
        <v>-2.579365079</v>
      </c>
      <c r="BQ1173">
        <v>0.15</v>
      </c>
      <c r="BR1173">
        <v>0.23599999999999999</v>
      </c>
      <c r="BS1173">
        <v>0.20599999999999999</v>
      </c>
      <c r="BT1173">
        <v>-9.5333333000000006E-2</v>
      </c>
      <c r="BU1173">
        <v>20.93023256</v>
      </c>
      <c r="BV1173">
        <v>-4.3189368769999996</v>
      </c>
      <c r="BW1173">
        <v>2.4916943520000001</v>
      </c>
      <c r="BX1173">
        <v>3.9202657809999999</v>
      </c>
      <c r="BY1173">
        <v>3.4219269099999998</v>
      </c>
      <c r="BZ1173">
        <v>-1.583610188</v>
      </c>
      <c r="CA1173" t="s">
        <v>60</v>
      </c>
      <c r="CB1173">
        <v>0.18739243</v>
      </c>
      <c r="CC1173">
        <v>1</v>
      </c>
    </row>
    <row r="1174" spans="1:81" x14ac:dyDescent="0.25">
      <c r="A1174">
        <v>2860</v>
      </c>
      <c r="B1174" s="1">
        <v>43111</v>
      </c>
      <c r="C1174">
        <v>2752.969971</v>
      </c>
      <c r="D1174">
        <v>2767.5600589999999</v>
      </c>
      <c r="E1174">
        <v>2752.780029</v>
      </c>
      <c r="F1174">
        <v>2767.5600589999999</v>
      </c>
      <c r="G1174">
        <v>2767.5600589999999</v>
      </c>
      <c r="H1174">
        <v>3641320000</v>
      </c>
      <c r="I1174" s="2">
        <v>868470000000</v>
      </c>
      <c r="J1174">
        <v>32485000</v>
      </c>
      <c r="K1174" s="3" t="b">
        <f t="shared" si="378"/>
        <v>1</v>
      </c>
      <c r="L1174" s="3" t="b">
        <f t="shared" si="379"/>
        <v>0</v>
      </c>
      <c r="M1174" s="3" t="b">
        <f t="shared" si="380"/>
        <v>0</v>
      </c>
      <c r="N1174" s="3" t="b">
        <f t="shared" si="381"/>
        <v>0</v>
      </c>
      <c r="O1174" s="3" t="b">
        <f t="shared" si="382"/>
        <v>0</v>
      </c>
      <c r="P1174" s="3" t="b">
        <f t="shared" si="383"/>
        <v>0</v>
      </c>
      <c r="Q1174">
        <v>697900000</v>
      </c>
      <c r="R1174">
        <v>1339933000</v>
      </c>
      <c r="S1174">
        <v>2434516061</v>
      </c>
      <c r="T1174" s="2">
        <v>1359580000000</v>
      </c>
      <c r="U1174">
        <v>2985261560</v>
      </c>
      <c r="V1174" s="3" t="b">
        <f t="shared" si="384"/>
        <v>1</v>
      </c>
      <c r="W1174" s="3" t="b">
        <f t="shared" si="385"/>
        <v>0</v>
      </c>
      <c r="X1174" s="3" t="b">
        <f t="shared" si="386"/>
        <v>0</v>
      </c>
      <c r="Y1174" s="3" t="b">
        <f t="shared" si="387"/>
        <v>0</v>
      </c>
      <c r="Z1174" s="3" t="b">
        <f t="shared" si="388"/>
        <v>0</v>
      </c>
      <c r="AA1174" s="3" t="b">
        <f t="shared" si="389"/>
        <v>0</v>
      </c>
      <c r="AB1174">
        <v>1618109115</v>
      </c>
      <c r="AC1174">
        <v>1574470402</v>
      </c>
      <c r="AD1174">
        <v>1674864485</v>
      </c>
      <c r="AE1174">
        <v>3694367939</v>
      </c>
      <c r="AF1174">
        <v>10817022.91</v>
      </c>
      <c r="AG1174" s="3" t="b">
        <f t="shared" si="390"/>
        <v>1</v>
      </c>
      <c r="AH1174" s="3" t="b">
        <f t="shared" si="391"/>
        <v>0</v>
      </c>
      <c r="AI1174" s="3" t="b">
        <f t="shared" si="392"/>
        <v>0</v>
      </c>
      <c r="AJ1174" s="3" t="b">
        <f t="shared" si="393"/>
        <v>0</v>
      </c>
      <c r="AK1174" s="3" t="b">
        <f t="shared" si="394"/>
        <v>0</v>
      </c>
      <c r="AL1174" s="3" t="b">
        <f t="shared" si="395"/>
        <v>0</v>
      </c>
      <c r="AM1174" s="3" t="b">
        <f t="shared" si="396"/>
        <v>0</v>
      </c>
      <c r="AN1174" s="3" t="b">
        <f t="shared" si="397"/>
        <v>0</v>
      </c>
      <c r="AO1174" s="3" t="b">
        <f t="shared" si="398"/>
        <v>0</v>
      </c>
      <c r="AP1174">
        <v>7442336.8650000002</v>
      </c>
      <c r="AQ1174">
        <v>6357012.29</v>
      </c>
      <c r="AR1174">
        <v>12885001.199999999</v>
      </c>
      <c r="AS1174">
        <v>100</v>
      </c>
      <c r="AT1174">
        <v>5.4092499070000004</v>
      </c>
      <c r="AU1174">
        <v>5.718582316</v>
      </c>
      <c r="AV1174">
        <v>1.9460201939999999</v>
      </c>
      <c r="AW1174">
        <v>-2.6098307000000001E-2</v>
      </c>
      <c r="AX1174">
        <v>-0.466787442</v>
      </c>
      <c r="AY1174">
        <v>0.63324362599999995</v>
      </c>
      <c r="AZ1174">
        <v>19.330079000000001</v>
      </c>
      <c r="BA1174">
        <v>0</v>
      </c>
      <c r="BB1174">
        <v>7.6559820600000004</v>
      </c>
      <c r="BC1174">
        <v>1.8072993340000001</v>
      </c>
      <c r="BD1174">
        <v>4.2361450119999997</v>
      </c>
      <c r="BE1174">
        <v>80.901980409999993</v>
      </c>
      <c r="BF1174">
        <v>3.2624578670000002</v>
      </c>
      <c r="BG1174">
        <v>0.63130754200000005</v>
      </c>
      <c r="BH1174">
        <v>0.35464508099999997</v>
      </c>
      <c r="BI1174">
        <v>0.376057154</v>
      </c>
      <c r="BJ1174">
        <v>1.7675435939999999</v>
      </c>
      <c r="BK1174">
        <v>9.69</v>
      </c>
      <c r="BL1174">
        <v>10.02</v>
      </c>
      <c r="BM1174">
        <v>9.6199999999999992</v>
      </c>
      <c r="BN1174">
        <v>9.8800000000000008</v>
      </c>
      <c r="BO1174">
        <v>0.06</v>
      </c>
      <c r="BP1174">
        <v>0.61099796299999998</v>
      </c>
      <c r="BQ1174">
        <v>-0.1</v>
      </c>
      <c r="BR1174">
        <v>8.2000000000000003E-2</v>
      </c>
      <c r="BS1174">
        <v>0.16200000000000001</v>
      </c>
      <c r="BT1174">
        <v>-5.1999999999999998E-2</v>
      </c>
      <c r="BU1174">
        <v>21.926910299999999</v>
      </c>
      <c r="BV1174">
        <v>0.99667774099999995</v>
      </c>
      <c r="BW1174">
        <v>-1.661129568</v>
      </c>
      <c r="BX1174">
        <v>1.3621262460000001</v>
      </c>
      <c r="BY1174">
        <v>2.6910299000000002</v>
      </c>
      <c r="BZ1174">
        <v>-0.86378737500000002</v>
      </c>
      <c r="CA1174" t="s">
        <v>60</v>
      </c>
      <c r="CB1174">
        <v>0.68573598499999999</v>
      </c>
      <c r="CC1174">
        <v>1</v>
      </c>
    </row>
    <row r="1175" spans="1:81" x14ac:dyDescent="0.25">
      <c r="A1175">
        <v>2861</v>
      </c>
      <c r="B1175" s="1">
        <v>43112</v>
      </c>
      <c r="C1175">
        <v>2770.179932</v>
      </c>
      <c r="D1175">
        <v>2787.8500979999999</v>
      </c>
      <c r="E1175">
        <v>2769.639893</v>
      </c>
      <c r="F1175">
        <v>2786.23999</v>
      </c>
      <c r="G1175">
        <v>2786.23999</v>
      </c>
      <c r="H1175">
        <v>3573970000</v>
      </c>
      <c r="I1175" s="2">
        <v>872044000000</v>
      </c>
      <c r="J1175">
        <v>3607645000</v>
      </c>
      <c r="K1175" s="3" t="b">
        <f t="shared" si="378"/>
        <v>1</v>
      </c>
      <c r="L1175" s="3" t="b">
        <f t="shared" si="379"/>
        <v>0</v>
      </c>
      <c r="M1175" s="3" t="b">
        <f t="shared" si="380"/>
        <v>0</v>
      </c>
      <c r="N1175" s="3" t="b">
        <f t="shared" si="381"/>
        <v>0</v>
      </c>
      <c r="O1175" s="3" t="b">
        <f t="shared" si="382"/>
        <v>0</v>
      </c>
      <c r="P1175" s="3" t="b">
        <f t="shared" si="383"/>
        <v>0</v>
      </c>
      <c r="Q1175">
        <v>1455814000</v>
      </c>
      <c r="R1175">
        <v>1424981000</v>
      </c>
      <c r="S1175">
        <v>2554402545</v>
      </c>
      <c r="T1175" s="2">
        <v>1362520000000</v>
      </c>
      <c r="U1175">
        <v>3291642095</v>
      </c>
      <c r="V1175" s="3" t="b">
        <f t="shared" si="384"/>
        <v>1</v>
      </c>
      <c r="W1175" s="3" t="b">
        <f t="shared" si="385"/>
        <v>0</v>
      </c>
      <c r="X1175" s="3" t="b">
        <f t="shared" si="386"/>
        <v>0</v>
      </c>
      <c r="Y1175" s="3" t="b">
        <f t="shared" si="387"/>
        <v>0</v>
      </c>
      <c r="Z1175" s="3" t="b">
        <f t="shared" si="388"/>
        <v>0</v>
      </c>
      <c r="AA1175" s="3" t="b">
        <f t="shared" si="389"/>
        <v>0</v>
      </c>
      <c r="AB1175">
        <v>3037878193</v>
      </c>
      <c r="AC1175">
        <v>2108904352</v>
      </c>
      <c r="AD1175">
        <v>1938011666</v>
      </c>
      <c r="AE1175">
        <v>3718490817</v>
      </c>
      <c r="AF1175">
        <v>24867318.260000002</v>
      </c>
      <c r="AG1175" s="3" t="b">
        <f t="shared" si="390"/>
        <v>1</v>
      </c>
      <c r="AH1175" s="3" t="b">
        <f t="shared" si="391"/>
        <v>0</v>
      </c>
      <c r="AI1175" s="3" t="b">
        <f t="shared" si="392"/>
        <v>0</v>
      </c>
      <c r="AJ1175" s="3" t="b">
        <f t="shared" si="393"/>
        <v>0</v>
      </c>
      <c r="AK1175" s="3" t="b">
        <f t="shared" si="394"/>
        <v>0</v>
      </c>
      <c r="AL1175" s="3" t="b">
        <f t="shared" si="395"/>
        <v>0</v>
      </c>
      <c r="AM1175" s="3" t="b">
        <f t="shared" si="396"/>
        <v>0</v>
      </c>
      <c r="AN1175" s="3" t="b">
        <f t="shared" si="397"/>
        <v>0</v>
      </c>
      <c r="AO1175" s="3" t="b">
        <f t="shared" si="398"/>
        <v>0</v>
      </c>
      <c r="AP1175">
        <v>16288252.949999999</v>
      </c>
      <c r="AQ1175">
        <v>12214718.91</v>
      </c>
      <c r="AR1175">
        <v>13691152.42</v>
      </c>
      <c r="AS1175">
        <v>99.250764590000003</v>
      </c>
      <c r="AT1175">
        <v>-0.74923541100000002</v>
      </c>
      <c r="AU1175">
        <v>-0.74923541100000002</v>
      </c>
      <c r="AV1175">
        <v>2.3300072479999998</v>
      </c>
      <c r="AW1175">
        <v>1.483766484</v>
      </c>
      <c r="AX1175">
        <v>0.32310538700000002</v>
      </c>
      <c r="AY1175">
        <v>0.65392469600000003</v>
      </c>
      <c r="AZ1175">
        <v>18.679931</v>
      </c>
      <c r="BA1175">
        <v>0</v>
      </c>
      <c r="BB1175">
        <v>8.4434069839999992</v>
      </c>
      <c r="BC1175">
        <v>1.678206525</v>
      </c>
      <c r="BD1175">
        <v>5.0312085309999999</v>
      </c>
      <c r="BE1175">
        <v>83.419575120000005</v>
      </c>
      <c r="BF1175">
        <v>2.5175947060000001</v>
      </c>
      <c r="BG1175">
        <v>2.890026287</v>
      </c>
      <c r="BH1175">
        <v>1.460308723</v>
      </c>
      <c r="BI1175">
        <v>0.99953335600000004</v>
      </c>
      <c r="BJ1175">
        <v>2.008851172</v>
      </c>
      <c r="BK1175">
        <v>9.74</v>
      </c>
      <c r="BL1175">
        <v>10.31</v>
      </c>
      <c r="BM1175">
        <v>9.5399999999999991</v>
      </c>
      <c r="BN1175">
        <v>10.16</v>
      </c>
      <c r="BO1175">
        <v>0.28000000000000003</v>
      </c>
      <c r="BP1175">
        <v>2.8340080969999999</v>
      </c>
      <c r="BQ1175">
        <v>0.17</v>
      </c>
      <c r="BR1175">
        <v>0.03</v>
      </c>
      <c r="BS1175">
        <v>0.108</v>
      </c>
      <c r="BT1175">
        <v>-5.5757580000000001E-3</v>
      </c>
      <c r="BU1175">
        <v>26.57807309</v>
      </c>
      <c r="BV1175">
        <v>4.651162791</v>
      </c>
      <c r="BW1175">
        <v>2.823920266</v>
      </c>
      <c r="BX1175">
        <v>0.49833886999999999</v>
      </c>
      <c r="BY1175">
        <v>1.794019934</v>
      </c>
      <c r="BZ1175">
        <v>-9.2620558000000006E-2</v>
      </c>
      <c r="CA1175" t="s">
        <v>60</v>
      </c>
      <c r="CB1175">
        <v>0.80095200799999999</v>
      </c>
      <c r="CC1175">
        <v>1</v>
      </c>
    </row>
    <row r="1176" spans="1:81" x14ac:dyDescent="0.25">
      <c r="A1176">
        <v>2862</v>
      </c>
      <c r="B1176" s="1">
        <v>43116</v>
      </c>
      <c r="C1176">
        <v>2798.959961</v>
      </c>
      <c r="D1176">
        <v>2807.540039</v>
      </c>
      <c r="E1176">
        <v>2768.639893</v>
      </c>
      <c r="F1176">
        <v>2776.419922</v>
      </c>
      <c r="G1176">
        <v>2776.419922</v>
      </c>
      <c r="H1176">
        <v>4325970000</v>
      </c>
      <c r="I1176" s="2">
        <v>867718000000</v>
      </c>
      <c r="J1176">
        <v>-376000000</v>
      </c>
      <c r="K1176" s="3" t="b">
        <f t="shared" si="378"/>
        <v>0</v>
      </c>
      <c r="L1176" s="3" t="b">
        <f t="shared" si="379"/>
        <v>0</v>
      </c>
      <c r="M1176" s="3" t="b">
        <f t="shared" si="380"/>
        <v>0</v>
      </c>
      <c r="N1176" s="3" t="b">
        <f t="shared" si="381"/>
        <v>1</v>
      </c>
      <c r="O1176" s="3" t="b">
        <f t="shared" si="382"/>
        <v>0</v>
      </c>
      <c r="P1176" s="3" t="b">
        <f t="shared" si="383"/>
        <v>0</v>
      </c>
      <c r="Q1176">
        <v>1224193000</v>
      </c>
      <c r="R1176">
        <v>584123000</v>
      </c>
      <c r="S1176">
        <v>2012041394</v>
      </c>
      <c r="T1176" s="2">
        <v>1359920000000</v>
      </c>
      <c r="U1176">
        <v>173191072.30000001</v>
      </c>
      <c r="V1176" s="3" t="b">
        <f t="shared" si="384"/>
        <v>1</v>
      </c>
      <c r="W1176" s="3" t="b">
        <f t="shared" si="385"/>
        <v>0</v>
      </c>
      <c r="X1176" s="3" t="b">
        <f t="shared" si="386"/>
        <v>0</v>
      </c>
      <c r="Y1176" s="3" t="b">
        <f t="shared" si="387"/>
        <v>0</v>
      </c>
      <c r="Z1176" s="3" t="b">
        <f t="shared" si="388"/>
        <v>0</v>
      </c>
      <c r="AA1176" s="3" t="b">
        <f t="shared" si="389"/>
        <v>0</v>
      </c>
      <c r="AB1176">
        <v>1490507062</v>
      </c>
      <c r="AC1176">
        <v>1921709472</v>
      </c>
      <c r="AD1176">
        <v>1688626705</v>
      </c>
      <c r="AE1176">
        <v>3703243990</v>
      </c>
      <c r="AF1176">
        <v>4438025.2980000004</v>
      </c>
      <c r="AG1176" s="3" t="b">
        <f t="shared" si="390"/>
        <v>1</v>
      </c>
      <c r="AH1176" s="3" t="b">
        <f t="shared" si="391"/>
        <v>0</v>
      </c>
      <c r="AI1176" s="3" t="b">
        <f t="shared" si="392"/>
        <v>0</v>
      </c>
      <c r="AJ1176" s="3" t="b">
        <f t="shared" si="393"/>
        <v>0</v>
      </c>
      <c r="AK1176" s="3" t="b">
        <f t="shared" si="394"/>
        <v>0</v>
      </c>
      <c r="AL1176" s="3" t="b">
        <f t="shared" si="395"/>
        <v>0</v>
      </c>
      <c r="AM1176" s="3" t="b">
        <f t="shared" si="396"/>
        <v>0</v>
      </c>
      <c r="AN1176" s="3" t="b">
        <f t="shared" si="397"/>
        <v>0</v>
      </c>
      <c r="AO1176" s="3" t="b">
        <f t="shared" si="398"/>
        <v>0</v>
      </c>
      <c r="AP1176">
        <v>12758630.58</v>
      </c>
      <c r="AQ1176">
        <v>11075482.93</v>
      </c>
      <c r="AR1176">
        <v>11230572.17</v>
      </c>
      <c r="AS1176">
        <v>86.464801859999994</v>
      </c>
      <c r="AT1176">
        <v>-12.78596273</v>
      </c>
      <c r="AU1176">
        <v>-12.882482850000001</v>
      </c>
      <c r="AV1176">
        <v>-6.7675990690000001</v>
      </c>
      <c r="AW1176">
        <v>-2.5127080099999999</v>
      </c>
      <c r="AX1176">
        <v>-1.4626300999999999</v>
      </c>
      <c r="AY1176">
        <v>-0.75450954999999997</v>
      </c>
      <c r="AZ1176">
        <v>0</v>
      </c>
      <c r="BA1176">
        <v>9.8200679999999991</v>
      </c>
      <c r="BB1176">
        <v>7.8403064850000002</v>
      </c>
      <c r="BC1176">
        <v>2.2597680590000002</v>
      </c>
      <c r="BD1176">
        <v>3.4695182340000001</v>
      </c>
      <c r="BE1176">
        <v>77.626223960000004</v>
      </c>
      <c r="BF1176">
        <v>-5.7933511610000004</v>
      </c>
      <c r="BG1176">
        <v>-1.6378782279999999</v>
      </c>
      <c r="BH1176">
        <v>0.24776989399999999</v>
      </c>
      <c r="BI1176">
        <v>0.17537698299999999</v>
      </c>
      <c r="BJ1176">
        <v>1.14791416</v>
      </c>
      <c r="BK1176">
        <v>10.42</v>
      </c>
      <c r="BL1176">
        <v>12.41</v>
      </c>
      <c r="BM1176">
        <v>10.4</v>
      </c>
      <c r="BN1176">
        <v>11.66</v>
      </c>
      <c r="BO1176">
        <v>1.5</v>
      </c>
      <c r="BP1176">
        <v>14.763779530000001</v>
      </c>
      <c r="BQ1176">
        <v>0.89</v>
      </c>
      <c r="BR1176">
        <v>0.57999999999999996</v>
      </c>
      <c r="BS1176">
        <v>0.35</v>
      </c>
      <c r="BT1176">
        <v>0.18024242400000001</v>
      </c>
      <c r="BU1176">
        <v>51.49501661</v>
      </c>
      <c r="BV1176">
        <v>24.91694352</v>
      </c>
      <c r="BW1176">
        <v>14.784053159999999</v>
      </c>
      <c r="BX1176">
        <v>9.6345514950000002</v>
      </c>
      <c r="BY1176">
        <v>5.8139534880000001</v>
      </c>
      <c r="BZ1176">
        <v>2.9940602030000001</v>
      </c>
      <c r="CA1176" t="s">
        <v>62</v>
      </c>
      <c r="CB1176">
        <v>-0.139672297</v>
      </c>
      <c r="CC1176">
        <v>1</v>
      </c>
    </row>
    <row r="1177" spans="1:81" x14ac:dyDescent="0.25">
      <c r="A1177">
        <v>2863</v>
      </c>
      <c r="B1177" s="1">
        <v>43117</v>
      </c>
      <c r="C1177">
        <v>2784.98999</v>
      </c>
      <c r="D1177">
        <v>2807.040039</v>
      </c>
      <c r="E1177">
        <v>2778.3798830000001</v>
      </c>
      <c r="F1177">
        <v>2802.5600589999999</v>
      </c>
      <c r="G1177">
        <v>2802.5600589999999</v>
      </c>
      <c r="H1177">
        <v>3778050000</v>
      </c>
      <c r="I1177" s="2">
        <v>871497000000</v>
      </c>
      <c r="J1177">
        <v>-273960000</v>
      </c>
      <c r="K1177" s="3" t="b">
        <f t="shared" si="378"/>
        <v>0</v>
      </c>
      <c r="L1177" s="3" t="b">
        <f t="shared" si="379"/>
        <v>0</v>
      </c>
      <c r="M1177" s="3" t="b">
        <f t="shared" si="380"/>
        <v>0</v>
      </c>
      <c r="N1177" s="3" t="b">
        <f t="shared" si="381"/>
        <v>1</v>
      </c>
      <c r="O1177" s="3" t="b">
        <f t="shared" si="382"/>
        <v>0</v>
      </c>
      <c r="P1177" s="3" t="b">
        <f t="shared" si="383"/>
        <v>0</v>
      </c>
      <c r="Q1177">
        <v>475218000</v>
      </c>
      <c r="R1177">
        <v>1258274000</v>
      </c>
      <c r="S1177">
        <v>1659670667</v>
      </c>
      <c r="T1177" s="2">
        <v>1362520000000</v>
      </c>
      <c r="U1177">
        <v>672347.91260000004</v>
      </c>
      <c r="V1177" s="3" t="b">
        <f t="shared" si="384"/>
        <v>1</v>
      </c>
      <c r="W1177" s="3" t="b">
        <f t="shared" si="385"/>
        <v>0</v>
      </c>
      <c r="X1177" s="3" t="b">
        <f t="shared" si="386"/>
        <v>0</v>
      </c>
      <c r="Y1177" s="3" t="b">
        <f t="shared" si="387"/>
        <v>0</v>
      </c>
      <c r="Z1177" s="3" t="b">
        <f t="shared" si="388"/>
        <v>0</v>
      </c>
      <c r="AA1177" s="3" t="b">
        <f t="shared" si="389"/>
        <v>0</v>
      </c>
      <c r="AB1177">
        <v>623434461</v>
      </c>
      <c r="AC1177">
        <v>1351563991</v>
      </c>
      <c r="AD1177">
        <v>1596514383</v>
      </c>
      <c r="AE1177">
        <v>3738814526</v>
      </c>
      <c r="AF1177">
        <v>10161854.380000001</v>
      </c>
      <c r="AG1177" s="3" t="b">
        <f t="shared" si="390"/>
        <v>1</v>
      </c>
      <c r="AH1177" s="3" t="b">
        <f t="shared" si="391"/>
        <v>0</v>
      </c>
      <c r="AI1177" s="3" t="b">
        <f t="shared" si="392"/>
        <v>0</v>
      </c>
      <c r="AJ1177" s="3" t="b">
        <f t="shared" si="393"/>
        <v>0</v>
      </c>
      <c r="AK1177" s="3" t="b">
        <f t="shared" si="394"/>
        <v>0</v>
      </c>
      <c r="AL1177" s="3" t="b">
        <f t="shared" si="395"/>
        <v>0</v>
      </c>
      <c r="AM1177" s="3" t="b">
        <f t="shared" si="396"/>
        <v>0</v>
      </c>
      <c r="AN1177" s="3" t="b">
        <f t="shared" si="397"/>
        <v>0</v>
      </c>
      <c r="AO1177" s="3" t="b">
        <f t="shared" si="398"/>
        <v>0</v>
      </c>
      <c r="AP1177">
        <v>11809293.24</v>
      </c>
      <c r="AQ1177">
        <v>14899274.119999999</v>
      </c>
      <c r="AR1177">
        <v>11014710.24</v>
      </c>
      <c r="AS1177">
        <v>97.828181889999996</v>
      </c>
      <c r="AT1177">
        <v>11.363380019999999</v>
      </c>
      <c r="AU1177">
        <v>13.14220328</v>
      </c>
      <c r="AV1177">
        <v>-0.71129135099999996</v>
      </c>
      <c r="AW1177">
        <v>-1.930141707</v>
      </c>
      <c r="AX1177">
        <v>-0.70603345500000003</v>
      </c>
      <c r="AY1177">
        <v>-0.535694424</v>
      </c>
      <c r="AZ1177">
        <v>26.140136999999999</v>
      </c>
      <c r="BA1177">
        <v>0</v>
      </c>
      <c r="BB1177">
        <v>9.147437236</v>
      </c>
      <c r="BC1177">
        <v>2.0983560539999999</v>
      </c>
      <c r="BD1177">
        <v>4.3593351169999996</v>
      </c>
      <c r="BE1177">
        <v>81.340969020000003</v>
      </c>
      <c r="BF1177">
        <v>3.7147450599999998</v>
      </c>
      <c r="BG1177">
        <v>-1.0393030510000001</v>
      </c>
      <c r="BH1177">
        <v>-0.447638535</v>
      </c>
      <c r="BI1177">
        <v>0.41271364900000002</v>
      </c>
      <c r="BJ1177">
        <v>0.77386938699999996</v>
      </c>
      <c r="BK1177">
        <v>11.35</v>
      </c>
      <c r="BL1177">
        <v>12.81</v>
      </c>
      <c r="BM1177">
        <v>11.18</v>
      </c>
      <c r="BN1177">
        <v>11.91</v>
      </c>
      <c r="BO1177">
        <v>0.25</v>
      </c>
      <c r="BP1177">
        <v>2.1440823330000001</v>
      </c>
      <c r="BQ1177">
        <v>0.875</v>
      </c>
      <c r="BR1177">
        <v>0.75900000000000001</v>
      </c>
      <c r="BS1177">
        <v>0.59599999999999997</v>
      </c>
      <c r="BT1177">
        <v>0.287515152</v>
      </c>
      <c r="BU1177">
        <v>55.647840530000003</v>
      </c>
      <c r="BV1177">
        <v>4.1528239200000003</v>
      </c>
      <c r="BW1177">
        <v>14.53488372</v>
      </c>
      <c r="BX1177">
        <v>12.60797342</v>
      </c>
      <c r="BY1177">
        <v>9.9003322259999997</v>
      </c>
      <c r="BZ1177">
        <v>4.7759991949999998</v>
      </c>
      <c r="CA1177" t="s">
        <v>60</v>
      </c>
      <c r="CB1177">
        <v>0.485327811</v>
      </c>
      <c r="CC1177">
        <v>1</v>
      </c>
    </row>
    <row r="1178" spans="1:81" x14ac:dyDescent="0.25">
      <c r="A1178">
        <v>2864</v>
      </c>
      <c r="B1178" s="1">
        <v>43118</v>
      </c>
      <c r="C1178">
        <v>2802.3999020000001</v>
      </c>
      <c r="D1178">
        <v>2805.830078</v>
      </c>
      <c r="E1178">
        <v>2792.5600589999999</v>
      </c>
      <c r="F1178">
        <v>2798.030029</v>
      </c>
      <c r="G1178">
        <v>2798.030029</v>
      </c>
      <c r="H1178">
        <v>3681470000</v>
      </c>
      <c r="I1178" s="2">
        <v>867815000000</v>
      </c>
      <c r="J1178">
        <v>48290000</v>
      </c>
      <c r="K1178" s="3" t="b">
        <f t="shared" si="378"/>
        <v>1</v>
      </c>
      <c r="L1178" s="3" t="b">
        <f t="shared" si="379"/>
        <v>0</v>
      </c>
      <c r="M1178" s="3" t="b">
        <f t="shared" si="380"/>
        <v>0</v>
      </c>
      <c r="N1178" s="3" t="b">
        <f t="shared" si="381"/>
        <v>0</v>
      </c>
      <c r="O1178" s="3" t="b">
        <f t="shared" si="382"/>
        <v>0</v>
      </c>
      <c r="P1178" s="3" t="b">
        <f t="shared" si="383"/>
        <v>0</v>
      </c>
      <c r="Q1178">
        <v>-891012000</v>
      </c>
      <c r="R1178">
        <v>-185876000</v>
      </c>
      <c r="S1178">
        <v>1096855394</v>
      </c>
      <c r="T1178" s="2">
        <v>1361870000000</v>
      </c>
      <c r="U1178">
        <v>975249215.89999998</v>
      </c>
      <c r="V1178" s="3" t="b">
        <f t="shared" si="384"/>
        <v>1</v>
      </c>
      <c r="W1178" s="3" t="b">
        <f t="shared" si="385"/>
        <v>0</v>
      </c>
      <c r="X1178" s="3" t="b">
        <f t="shared" si="386"/>
        <v>0</v>
      </c>
      <c r="Y1178" s="3" t="b">
        <f t="shared" si="387"/>
        <v>0</v>
      </c>
      <c r="Z1178" s="3" t="b">
        <f t="shared" si="388"/>
        <v>0</v>
      </c>
      <c r="AA1178" s="3" t="b">
        <f t="shared" si="389"/>
        <v>0</v>
      </c>
      <c r="AB1178">
        <v>66167590.219999999</v>
      </c>
      <c r="AC1178">
        <v>459510584.89999998</v>
      </c>
      <c r="AD1178">
        <v>1470460994</v>
      </c>
      <c r="AE1178">
        <v>3732863834</v>
      </c>
      <c r="AF1178">
        <v>14809922.35</v>
      </c>
      <c r="AG1178" s="3" t="b">
        <f t="shared" si="390"/>
        <v>1</v>
      </c>
      <c r="AH1178" s="3" t="b">
        <f t="shared" si="391"/>
        <v>0</v>
      </c>
      <c r="AI1178" s="3" t="b">
        <f t="shared" si="392"/>
        <v>0</v>
      </c>
      <c r="AJ1178" s="3" t="b">
        <f t="shared" si="393"/>
        <v>0</v>
      </c>
      <c r="AK1178" s="3" t="b">
        <f t="shared" si="394"/>
        <v>0</v>
      </c>
      <c r="AL1178" s="3" t="b">
        <f t="shared" si="395"/>
        <v>0</v>
      </c>
      <c r="AM1178" s="3" t="b">
        <f t="shared" si="396"/>
        <v>0</v>
      </c>
      <c r="AN1178" s="3" t="b">
        <f t="shared" si="397"/>
        <v>0</v>
      </c>
      <c r="AO1178" s="3" t="b">
        <f t="shared" si="398"/>
        <v>0</v>
      </c>
      <c r="AP1178">
        <v>7868958.8559999997</v>
      </c>
      <c r="AQ1178">
        <v>9731549.9370000008</v>
      </c>
      <c r="AR1178">
        <v>10332100.65</v>
      </c>
      <c r="AS1178">
        <v>95.645003939999995</v>
      </c>
      <c r="AT1178">
        <v>-2.1831779500000001</v>
      </c>
      <c r="AU1178">
        <v>-2.2316452249999998</v>
      </c>
      <c r="AV1178">
        <v>4.5901010370000002</v>
      </c>
      <c r="AW1178">
        <v>5.4609807000000003E-2</v>
      </c>
      <c r="AX1178">
        <v>-1.0132574830000001</v>
      </c>
      <c r="AY1178">
        <v>-0.46214828800000002</v>
      </c>
      <c r="AZ1178">
        <v>0</v>
      </c>
      <c r="BA1178">
        <v>4.53003</v>
      </c>
      <c r="BB1178">
        <v>8.4940488619999996</v>
      </c>
      <c r="BC1178">
        <v>2.2720470509999999</v>
      </c>
      <c r="BD1178">
        <v>3.7385004240000002</v>
      </c>
      <c r="BE1178">
        <v>78.896277080000004</v>
      </c>
      <c r="BF1178">
        <v>-2.4446919349999998</v>
      </c>
      <c r="BG1178">
        <v>0.63502656199999996</v>
      </c>
      <c r="BH1178">
        <v>-0.98551490500000005</v>
      </c>
      <c r="BI1178">
        <v>-0.60900127599999998</v>
      </c>
      <c r="BJ1178">
        <v>0.39396900400000001</v>
      </c>
      <c r="BK1178">
        <v>12.01</v>
      </c>
      <c r="BL1178">
        <v>12.4</v>
      </c>
      <c r="BM1178">
        <v>11.62</v>
      </c>
      <c r="BN1178">
        <v>12.22</v>
      </c>
      <c r="BO1178">
        <v>0.31</v>
      </c>
      <c r="BP1178">
        <v>2.6028547440000001</v>
      </c>
      <c r="BQ1178">
        <v>0.28000000000000003</v>
      </c>
      <c r="BR1178">
        <v>0.64300000000000002</v>
      </c>
      <c r="BS1178">
        <v>0.64300000000000002</v>
      </c>
      <c r="BT1178">
        <v>0.34442424199999999</v>
      </c>
      <c r="BU1178">
        <v>60.797342190000002</v>
      </c>
      <c r="BV1178">
        <v>5.1495016610000004</v>
      </c>
      <c r="BW1178">
        <v>4.651162791</v>
      </c>
      <c r="BX1178">
        <v>10.681063119999999</v>
      </c>
      <c r="BY1178">
        <v>10.681063119999999</v>
      </c>
      <c r="BZ1178">
        <v>5.7213329310000001</v>
      </c>
      <c r="CA1178" t="s">
        <v>60</v>
      </c>
      <c r="CB1178">
        <v>0.10813576799999999</v>
      </c>
      <c r="CC1178">
        <v>1</v>
      </c>
    </row>
    <row r="1179" spans="1:81" x14ac:dyDescent="0.25">
      <c r="A1179">
        <v>2865</v>
      </c>
      <c r="B1179" s="1">
        <v>43119</v>
      </c>
      <c r="C1179">
        <v>2802.6000979999999</v>
      </c>
      <c r="D1179">
        <v>2810.330078</v>
      </c>
      <c r="E1179">
        <v>2798.080078</v>
      </c>
      <c r="F1179">
        <v>2810.3000489999999</v>
      </c>
      <c r="G1179">
        <v>2810.3000489999999</v>
      </c>
      <c r="H1179">
        <v>3639430000</v>
      </c>
      <c r="I1179" s="2">
        <v>871454000000</v>
      </c>
      <c r="J1179">
        <v>-21020000</v>
      </c>
      <c r="K1179" s="3" t="b">
        <f t="shared" si="378"/>
        <v>0</v>
      </c>
      <c r="L1179" s="3" t="b">
        <f t="shared" si="379"/>
        <v>0</v>
      </c>
      <c r="M1179" s="3" t="b">
        <f t="shared" si="380"/>
        <v>0</v>
      </c>
      <c r="N1179" s="3" t="b">
        <f t="shared" si="381"/>
        <v>1</v>
      </c>
      <c r="O1179" s="3" t="b">
        <f t="shared" si="382"/>
        <v>0</v>
      </c>
      <c r="P1179" s="3" t="b">
        <f t="shared" si="383"/>
        <v>0</v>
      </c>
      <c r="Q1179">
        <v>752656000</v>
      </c>
      <c r="R1179">
        <v>-108334000</v>
      </c>
      <c r="S1179">
        <v>820874121.20000005</v>
      </c>
      <c r="T1179" s="2">
        <v>1365490000000</v>
      </c>
      <c r="U1179">
        <v>1487579340</v>
      </c>
      <c r="V1179" s="3" t="b">
        <f t="shared" si="384"/>
        <v>1</v>
      </c>
      <c r="W1179" s="3" t="b">
        <f t="shared" si="385"/>
        <v>0</v>
      </c>
      <c r="X1179" s="3" t="b">
        <f t="shared" si="386"/>
        <v>0</v>
      </c>
      <c r="Y1179" s="3" t="b">
        <f t="shared" si="387"/>
        <v>0</v>
      </c>
      <c r="Z1179" s="3" t="b">
        <f t="shared" si="388"/>
        <v>0</v>
      </c>
      <c r="AA1179" s="3" t="b">
        <f t="shared" si="389"/>
        <v>0</v>
      </c>
      <c r="AB1179">
        <v>1606982795</v>
      </c>
      <c r="AC1179">
        <v>790350518.39999998</v>
      </c>
      <c r="AD1179">
        <v>1379387581</v>
      </c>
      <c r="AE1179">
        <v>3748823591</v>
      </c>
      <c r="AF1179">
        <v>5004532.8080000002</v>
      </c>
      <c r="AG1179" s="3" t="b">
        <f t="shared" si="390"/>
        <v>1</v>
      </c>
      <c r="AH1179" s="3" t="b">
        <f t="shared" si="391"/>
        <v>0</v>
      </c>
      <c r="AI1179" s="3" t="b">
        <f t="shared" si="392"/>
        <v>0</v>
      </c>
      <c r="AJ1179" s="3" t="b">
        <f t="shared" si="393"/>
        <v>0</v>
      </c>
      <c r="AK1179" s="3" t="b">
        <f t="shared" si="394"/>
        <v>0</v>
      </c>
      <c r="AL1179" s="3" t="b">
        <f t="shared" si="395"/>
        <v>0</v>
      </c>
      <c r="AM1179" s="3" t="b">
        <f t="shared" si="396"/>
        <v>0</v>
      </c>
      <c r="AN1179" s="3" t="b">
        <f t="shared" si="397"/>
        <v>0</v>
      </c>
      <c r="AO1179" s="3" t="b">
        <f t="shared" si="398"/>
        <v>0</v>
      </c>
      <c r="AP1179">
        <v>13078811.34</v>
      </c>
      <c r="AQ1179">
        <v>9028539.3469999991</v>
      </c>
      <c r="AR1179">
        <v>10207359.43</v>
      </c>
      <c r="AS1179">
        <v>99.986039520000006</v>
      </c>
      <c r="AT1179">
        <v>4.3410355870000004</v>
      </c>
      <c r="AU1179">
        <v>4.5386956019999998</v>
      </c>
      <c r="AV1179">
        <v>1.0789288189999999</v>
      </c>
      <c r="AW1179">
        <v>3.8380535029999998</v>
      </c>
      <c r="AX1179">
        <v>1.0650751940000001</v>
      </c>
      <c r="AY1179">
        <v>-0.25911236599999998</v>
      </c>
      <c r="AZ1179">
        <v>12.270020000000001</v>
      </c>
      <c r="BA1179">
        <v>0</v>
      </c>
      <c r="BB1179">
        <v>8.7637610860000006</v>
      </c>
      <c r="BC1179">
        <v>2.109757976</v>
      </c>
      <c r="BD1179">
        <v>4.153917742</v>
      </c>
      <c r="BE1179">
        <v>80.597284430000002</v>
      </c>
      <c r="BF1179">
        <v>1.7010073530000001</v>
      </c>
      <c r="BG1179">
        <v>-0.37184229099999999</v>
      </c>
      <c r="BH1179">
        <v>0.64684894999999998</v>
      </c>
      <c r="BI1179">
        <v>-0.43745282400000002</v>
      </c>
      <c r="BJ1179">
        <v>0.18441863</v>
      </c>
      <c r="BK1179">
        <v>12.3</v>
      </c>
      <c r="BL1179">
        <v>12.33</v>
      </c>
      <c r="BM1179">
        <v>11.18</v>
      </c>
      <c r="BN1179">
        <v>11.27</v>
      </c>
      <c r="BO1179">
        <v>-0.95</v>
      </c>
      <c r="BP1179">
        <v>-7.7741407530000002</v>
      </c>
      <c r="BQ1179">
        <v>-0.32</v>
      </c>
      <c r="BR1179">
        <v>-8.5999999999999993E-2</v>
      </c>
      <c r="BS1179">
        <v>0.27800000000000002</v>
      </c>
      <c r="BT1179">
        <v>0.31696969699999999</v>
      </c>
      <c r="BU1179">
        <v>45.016611300000001</v>
      </c>
      <c r="BV1179">
        <v>-15.7807309</v>
      </c>
      <c r="BW1179">
        <v>-5.3156146179999997</v>
      </c>
      <c r="BX1179">
        <v>-1.428571429</v>
      </c>
      <c r="BY1179">
        <v>4.6179401990000004</v>
      </c>
      <c r="BZ1179">
        <v>5.2652773579999996</v>
      </c>
      <c r="CA1179" t="s">
        <v>61</v>
      </c>
      <c r="CB1179">
        <v>0.37849912800000002</v>
      </c>
      <c r="CC1179">
        <v>1</v>
      </c>
    </row>
    <row r="1180" spans="1:81" x14ac:dyDescent="0.25">
      <c r="A1180">
        <v>2880</v>
      </c>
      <c r="B1180" s="1">
        <v>43140</v>
      </c>
      <c r="C1180">
        <v>2601.780029</v>
      </c>
      <c r="D1180">
        <v>2638.669922</v>
      </c>
      <c r="E1180">
        <v>2532.6899410000001</v>
      </c>
      <c r="F1180">
        <v>2619.5500489999999</v>
      </c>
      <c r="G1180">
        <v>2619.5500489999999</v>
      </c>
      <c r="H1180">
        <v>5680070000</v>
      </c>
      <c r="I1180" s="2">
        <v>866524000000</v>
      </c>
      <c r="J1180">
        <v>187315000</v>
      </c>
      <c r="K1180" s="3" t="b">
        <f t="shared" si="378"/>
        <v>1</v>
      </c>
      <c r="L1180" s="3" t="b">
        <f t="shared" si="379"/>
        <v>0</v>
      </c>
      <c r="M1180" s="3" t="b">
        <f t="shared" si="380"/>
        <v>0</v>
      </c>
      <c r="N1180" s="3" t="b">
        <f t="shared" si="381"/>
        <v>0</v>
      </c>
      <c r="O1180" s="3" t="b">
        <f t="shared" si="382"/>
        <v>0</v>
      </c>
      <c r="P1180" s="3" t="b">
        <f t="shared" si="383"/>
        <v>0</v>
      </c>
      <c r="Q1180">
        <v>-1806126000</v>
      </c>
      <c r="R1180">
        <v>-665257000</v>
      </c>
      <c r="S1180">
        <v>-1668369576</v>
      </c>
      <c r="T1180" s="2">
        <v>1357540000000</v>
      </c>
      <c r="U1180">
        <v>-815136836.10000002</v>
      </c>
      <c r="V1180" s="3" t="b">
        <f t="shared" si="384"/>
        <v>0</v>
      </c>
      <c r="W1180" s="3" t="b">
        <f t="shared" si="385"/>
        <v>0</v>
      </c>
      <c r="X1180" s="3" t="b">
        <f t="shared" si="386"/>
        <v>0</v>
      </c>
      <c r="Y1180" s="3" t="b">
        <f t="shared" si="387"/>
        <v>1</v>
      </c>
      <c r="Z1180" s="3" t="b">
        <f t="shared" si="388"/>
        <v>0</v>
      </c>
      <c r="AA1180" s="3" t="b">
        <f t="shared" si="389"/>
        <v>0</v>
      </c>
      <c r="AB1180">
        <v>-2383380543</v>
      </c>
      <c r="AC1180">
        <v>-1170803851</v>
      </c>
      <c r="AD1180">
        <v>-1662228764</v>
      </c>
      <c r="AE1180">
        <v>3414870544</v>
      </c>
      <c r="AF1180">
        <v>-57154592.170000002</v>
      </c>
      <c r="AG1180" s="3" t="b">
        <f t="shared" si="390"/>
        <v>0</v>
      </c>
      <c r="AH1180" s="3" t="b">
        <f t="shared" si="391"/>
        <v>0</v>
      </c>
      <c r="AI1180" s="3" t="b">
        <f t="shared" si="392"/>
        <v>0</v>
      </c>
      <c r="AJ1180" s="3" t="b">
        <f t="shared" si="393"/>
        <v>1</v>
      </c>
      <c r="AK1180" s="3" t="b">
        <f t="shared" si="394"/>
        <v>0</v>
      </c>
      <c r="AL1180" s="3" t="b">
        <f t="shared" si="395"/>
        <v>0</v>
      </c>
      <c r="AM1180" s="3" t="b">
        <f t="shared" si="396"/>
        <v>1</v>
      </c>
      <c r="AN1180" s="3" t="b">
        <f t="shared" si="397"/>
        <v>0</v>
      </c>
      <c r="AO1180" s="3" t="b">
        <f t="shared" si="398"/>
        <v>0</v>
      </c>
      <c r="AP1180">
        <v>-61149537.520000003</v>
      </c>
      <c r="AQ1180">
        <v>-29167423.870000001</v>
      </c>
      <c r="AR1180">
        <v>-51251008.509999998</v>
      </c>
      <c r="AS1180">
        <v>25.5335596</v>
      </c>
      <c r="AT1180">
        <v>25.383054690000002</v>
      </c>
      <c r="AU1180">
        <v>16865.266449999999</v>
      </c>
      <c r="AV1180">
        <v>-3.0641402279999999</v>
      </c>
      <c r="AW1180">
        <v>-6.4349334450000004</v>
      </c>
      <c r="AX1180">
        <v>0.55603825600000001</v>
      </c>
      <c r="AY1180">
        <v>-9.6003068200000001</v>
      </c>
      <c r="AZ1180">
        <v>38.550049000000001</v>
      </c>
      <c r="BA1180">
        <v>0</v>
      </c>
      <c r="BB1180">
        <v>10.278162699999999</v>
      </c>
      <c r="BC1180">
        <v>19.230408600000001</v>
      </c>
      <c r="BD1180">
        <v>0.53447448399999997</v>
      </c>
      <c r="BE1180">
        <v>34.831109240000004</v>
      </c>
      <c r="BF1180">
        <v>6.7070621600000004</v>
      </c>
      <c r="BG1180">
        <v>-1.3222997510000001</v>
      </c>
      <c r="BH1180">
        <v>-2.213465174</v>
      </c>
      <c r="BI1180">
        <v>-1.0830586E-2</v>
      </c>
      <c r="BJ1180">
        <v>-5.2020072150000001</v>
      </c>
      <c r="BK1180">
        <v>32.18</v>
      </c>
      <c r="BL1180">
        <v>41.060001</v>
      </c>
      <c r="BM1180">
        <v>27.73</v>
      </c>
      <c r="BN1180">
        <v>29.059999000000001</v>
      </c>
      <c r="BO1180">
        <v>-4.4000000000000004</v>
      </c>
      <c r="BP1180">
        <v>-13.150030279999999</v>
      </c>
      <c r="BQ1180">
        <v>0.66499949999999997</v>
      </c>
      <c r="BR1180">
        <v>0.29699959999999997</v>
      </c>
      <c r="BS1180">
        <v>-1.3040003</v>
      </c>
      <c r="BT1180">
        <v>2.4736968789999998</v>
      </c>
      <c r="BU1180">
        <v>48.695650929999999</v>
      </c>
      <c r="BV1180">
        <v>-10.62801958</v>
      </c>
      <c r="BW1180">
        <v>1.606279024</v>
      </c>
      <c r="BX1180">
        <v>0.71739035500000004</v>
      </c>
      <c r="BY1180">
        <v>-8.4303244050000004</v>
      </c>
      <c r="BZ1180">
        <v>-4.5232030810000001</v>
      </c>
      <c r="CA1180" t="s">
        <v>60</v>
      </c>
      <c r="CB1180">
        <v>0.23019725999999999</v>
      </c>
      <c r="CC1180">
        <v>1</v>
      </c>
    </row>
    <row r="1181" spans="1:81" x14ac:dyDescent="0.25">
      <c r="A1181">
        <v>2881</v>
      </c>
      <c r="B1181" s="1">
        <v>43143</v>
      </c>
      <c r="C1181">
        <v>2636.75</v>
      </c>
      <c r="D1181">
        <v>2672.610107</v>
      </c>
      <c r="E1181">
        <v>2622.4499510000001</v>
      </c>
      <c r="F1181">
        <v>2656</v>
      </c>
      <c r="G1181">
        <v>2656</v>
      </c>
      <c r="H1181">
        <v>4055790000</v>
      </c>
      <c r="I1181" s="2">
        <v>870580000000</v>
      </c>
      <c r="J1181">
        <v>4867930000</v>
      </c>
      <c r="K1181" s="3" t="b">
        <f t="shared" si="378"/>
        <v>1</v>
      </c>
      <c r="L1181" s="3" t="b">
        <f t="shared" si="379"/>
        <v>0</v>
      </c>
      <c r="M1181" s="3" t="b">
        <f t="shared" si="380"/>
        <v>0</v>
      </c>
      <c r="N1181" s="3" t="b">
        <f t="shared" si="381"/>
        <v>0</v>
      </c>
      <c r="O1181" s="3" t="b">
        <f t="shared" si="382"/>
        <v>0</v>
      </c>
      <c r="P1181" s="3" t="b">
        <f t="shared" si="383"/>
        <v>0</v>
      </c>
      <c r="Q1181">
        <v>1897133000</v>
      </c>
      <c r="R1181">
        <v>-1767000</v>
      </c>
      <c r="S1181">
        <v>-1148894788</v>
      </c>
      <c r="T1181" s="2">
        <v>1358910000000</v>
      </c>
      <c r="U1181">
        <v>2500147053</v>
      </c>
      <c r="V1181" s="3" t="b">
        <f t="shared" si="384"/>
        <v>1</v>
      </c>
      <c r="W1181" s="3" t="b">
        <f t="shared" si="385"/>
        <v>0</v>
      </c>
      <c r="X1181" s="3" t="b">
        <f t="shared" si="386"/>
        <v>0</v>
      </c>
      <c r="Y1181" s="3" t="b">
        <f t="shared" si="387"/>
        <v>0</v>
      </c>
      <c r="Z1181" s="3" t="b">
        <f t="shared" si="388"/>
        <v>0</v>
      </c>
      <c r="AA1181" s="3" t="b">
        <f t="shared" si="389"/>
        <v>0</v>
      </c>
      <c r="AB1181">
        <v>284889229.5</v>
      </c>
      <c r="AC1181">
        <v>-1127281931</v>
      </c>
      <c r="AD1181">
        <v>-1365128449</v>
      </c>
      <c r="AE1181">
        <v>3471305177</v>
      </c>
      <c r="AF1181">
        <v>70636335.859999999</v>
      </c>
      <c r="AG1181" s="3" t="b">
        <f t="shared" si="390"/>
        <v>1</v>
      </c>
      <c r="AH1181" s="3" t="b">
        <f t="shared" si="391"/>
        <v>0</v>
      </c>
      <c r="AI1181" s="3" t="b">
        <f t="shared" si="392"/>
        <v>0</v>
      </c>
      <c r="AJ1181" s="3" t="b">
        <f t="shared" si="393"/>
        <v>0</v>
      </c>
      <c r="AK1181" s="3" t="b">
        <f t="shared" si="394"/>
        <v>0</v>
      </c>
      <c r="AL1181" s="3" t="b">
        <f t="shared" si="395"/>
        <v>0</v>
      </c>
      <c r="AM1181" s="3" t="b">
        <f t="shared" si="396"/>
        <v>0</v>
      </c>
      <c r="AN1181" s="3" t="b">
        <f t="shared" si="397"/>
        <v>0</v>
      </c>
      <c r="AO1181" s="3" t="b">
        <f t="shared" si="398"/>
        <v>0</v>
      </c>
      <c r="AP1181">
        <v>-8878561.4450000003</v>
      </c>
      <c r="AQ1181">
        <v>-27633868.579999998</v>
      </c>
      <c r="AR1181">
        <v>-45074232.109999999</v>
      </c>
      <c r="AS1181">
        <v>36.248455290000003</v>
      </c>
      <c r="AT1181">
        <v>10.714895690000001</v>
      </c>
      <c r="AU1181">
        <v>41.963971540000003</v>
      </c>
      <c r="AV1181">
        <v>18.04897519</v>
      </c>
      <c r="AW1181">
        <v>3.9142900379999999</v>
      </c>
      <c r="AX1181">
        <v>-0.65904886200000001</v>
      </c>
      <c r="AY1181">
        <v>-7.3249503740000002</v>
      </c>
      <c r="AZ1181">
        <v>36.449950999999999</v>
      </c>
      <c r="BA1181">
        <v>0</v>
      </c>
      <c r="BB1181">
        <v>12.147576150000001</v>
      </c>
      <c r="BC1181">
        <v>17.856807979999999</v>
      </c>
      <c r="BD1181">
        <v>0.68027702199999995</v>
      </c>
      <c r="BE1181">
        <v>40.486003969999999</v>
      </c>
      <c r="BF1181">
        <v>5.6548947370000002</v>
      </c>
      <c r="BG1181">
        <v>6.1809784480000003</v>
      </c>
      <c r="BH1181">
        <v>1.5737947859999999</v>
      </c>
      <c r="BI1181">
        <v>1.4319659E-2</v>
      </c>
      <c r="BJ1181">
        <v>-3.7422916530000001</v>
      </c>
      <c r="BK1181">
        <v>27.25</v>
      </c>
      <c r="BL1181">
        <v>29.700001</v>
      </c>
      <c r="BM1181">
        <v>24.42</v>
      </c>
      <c r="BN1181">
        <v>25.610001</v>
      </c>
      <c r="BO1181">
        <v>-3.4499979999999999</v>
      </c>
      <c r="BP1181">
        <v>-11.87198251</v>
      </c>
      <c r="BQ1181">
        <v>-3.9249990000000001</v>
      </c>
      <c r="BR1181">
        <v>-1.0759996999999999</v>
      </c>
      <c r="BS1181">
        <v>-0.74099990000000004</v>
      </c>
      <c r="BT1181">
        <v>1.999333333</v>
      </c>
      <c r="BU1181">
        <v>40.362322229999997</v>
      </c>
      <c r="BV1181">
        <v>-8.3333287039999995</v>
      </c>
      <c r="BW1181">
        <v>-9.4806741419999998</v>
      </c>
      <c r="BX1181">
        <v>-2.5990331549999999</v>
      </c>
      <c r="BY1181">
        <v>-1.789854874</v>
      </c>
      <c r="BZ1181">
        <v>-5.152578213</v>
      </c>
      <c r="CA1181" t="s">
        <v>61</v>
      </c>
      <c r="CB1181">
        <v>0.56627075699999996</v>
      </c>
      <c r="CC1181">
        <v>1</v>
      </c>
    </row>
    <row r="1182" spans="1:81" x14ac:dyDescent="0.25">
      <c r="A1182">
        <v>2882</v>
      </c>
      <c r="B1182" s="1">
        <v>43144</v>
      </c>
      <c r="C1182">
        <v>2646.2700199999999</v>
      </c>
      <c r="D1182">
        <v>2668.8400879999999</v>
      </c>
      <c r="E1182">
        <v>2637.080078</v>
      </c>
      <c r="F1182">
        <v>2662.9399410000001</v>
      </c>
      <c r="G1182">
        <v>2662.9399410000001</v>
      </c>
      <c r="H1182">
        <v>3472870000</v>
      </c>
      <c r="I1182" s="2">
        <v>874052000000</v>
      </c>
      <c r="J1182">
        <v>3764330000</v>
      </c>
      <c r="K1182" s="3" t="b">
        <f t="shared" si="378"/>
        <v>1</v>
      </c>
      <c r="L1182" s="3" t="b">
        <f t="shared" si="379"/>
        <v>0</v>
      </c>
      <c r="M1182" s="3" t="b">
        <f t="shared" si="380"/>
        <v>0</v>
      </c>
      <c r="N1182" s="3" t="b">
        <f t="shared" si="381"/>
        <v>0</v>
      </c>
      <c r="O1182" s="3" t="b">
        <f t="shared" si="382"/>
        <v>0</v>
      </c>
      <c r="P1182" s="3" t="b">
        <f t="shared" si="383"/>
        <v>0</v>
      </c>
      <c r="Q1182">
        <v>4368198000</v>
      </c>
      <c r="R1182">
        <v>2554244000</v>
      </c>
      <c r="S1182">
        <v>-614435272.70000005</v>
      </c>
      <c r="T1182" s="2">
        <v>1361090000000</v>
      </c>
      <c r="U1182">
        <v>1776124907</v>
      </c>
      <c r="V1182" s="3" t="b">
        <f t="shared" si="384"/>
        <v>1</v>
      </c>
      <c r="W1182" s="3" t="b">
        <f t="shared" si="385"/>
        <v>0</v>
      </c>
      <c r="X1182" s="3" t="b">
        <f t="shared" si="386"/>
        <v>0</v>
      </c>
      <c r="Y1182" s="3" t="b">
        <f t="shared" si="387"/>
        <v>0</v>
      </c>
      <c r="Z1182" s="3" t="b">
        <f t="shared" si="388"/>
        <v>0</v>
      </c>
      <c r="AA1182" s="3" t="b">
        <f t="shared" si="389"/>
        <v>0</v>
      </c>
      <c r="AB1182">
        <v>2291821255</v>
      </c>
      <c r="AC1182">
        <v>884424638.79999995</v>
      </c>
      <c r="AD1182">
        <v>-959429908.20000005</v>
      </c>
      <c r="AE1182">
        <v>3480379542</v>
      </c>
      <c r="AF1182">
        <v>32754499.109999999</v>
      </c>
      <c r="AG1182" s="3" t="b">
        <f t="shared" si="390"/>
        <v>1</v>
      </c>
      <c r="AH1182" s="3" t="b">
        <f t="shared" si="391"/>
        <v>0</v>
      </c>
      <c r="AI1182" s="3" t="b">
        <f t="shared" si="392"/>
        <v>0</v>
      </c>
      <c r="AJ1182" s="3" t="b">
        <f t="shared" si="393"/>
        <v>0</v>
      </c>
      <c r="AK1182" s="3" t="b">
        <f t="shared" si="394"/>
        <v>0</v>
      </c>
      <c r="AL1182" s="3" t="b">
        <f t="shared" si="395"/>
        <v>0</v>
      </c>
      <c r="AM1182" s="3" t="b">
        <f t="shared" si="396"/>
        <v>0</v>
      </c>
      <c r="AN1182" s="3" t="b">
        <f t="shared" si="397"/>
        <v>0</v>
      </c>
      <c r="AO1182" s="3" t="b">
        <f t="shared" si="398"/>
        <v>0</v>
      </c>
      <c r="AP1182">
        <v>50747574.299999997</v>
      </c>
      <c r="AQ1182">
        <v>4367229.9479999999</v>
      </c>
      <c r="AR1182">
        <v>-37302608.619999997</v>
      </c>
      <c r="AS1182">
        <v>38.288533309999998</v>
      </c>
      <c r="AT1182">
        <v>2.0400780200000002</v>
      </c>
      <c r="AU1182">
        <v>5.6280412609999999</v>
      </c>
      <c r="AV1182">
        <v>6.3774868529999997</v>
      </c>
      <c r="AW1182">
        <v>12.51289809</v>
      </c>
      <c r="AX1182">
        <v>4.9351336879999996</v>
      </c>
      <c r="AY1182">
        <v>-5.1262520379999996</v>
      </c>
      <c r="AZ1182">
        <v>6.9399410000000001</v>
      </c>
      <c r="BA1182">
        <v>0</v>
      </c>
      <c r="BB1182">
        <v>11.775602210000001</v>
      </c>
      <c r="BC1182">
        <v>16.5813217</v>
      </c>
      <c r="BD1182">
        <v>0.71017271299999996</v>
      </c>
      <c r="BE1182">
        <v>41.526373769999999</v>
      </c>
      <c r="BF1182">
        <v>1.040369799</v>
      </c>
      <c r="BG1182">
        <v>3.3476322679999999</v>
      </c>
      <c r="BH1182">
        <v>4.5861874819999997</v>
      </c>
      <c r="BI1182">
        <v>2.0463286959999998</v>
      </c>
      <c r="BJ1182">
        <v>-2.6236174029999999</v>
      </c>
      <c r="BK1182">
        <v>26.940000999999999</v>
      </c>
      <c r="BL1182">
        <v>27.82</v>
      </c>
      <c r="BM1182">
        <v>24.469999000000001</v>
      </c>
      <c r="BN1182">
        <v>24.969999000000001</v>
      </c>
      <c r="BO1182">
        <v>-0.64000199999999996</v>
      </c>
      <c r="BP1182">
        <v>-2.499031531</v>
      </c>
      <c r="BQ1182">
        <v>-2.0449999999999999</v>
      </c>
      <c r="BR1182">
        <v>-2.8919997999999998</v>
      </c>
      <c r="BS1182">
        <v>-1.337</v>
      </c>
      <c r="BT1182">
        <v>1.4107272420000001</v>
      </c>
      <c r="BU1182">
        <v>38.816423639999996</v>
      </c>
      <c r="BV1182">
        <v>-1.545898588</v>
      </c>
      <c r="BW1182">
        <v>-4.9396136459999997</v>
      </c>
      <c r="BX1182">
        <v>-6.9855069319999998</v>
      </c>
      <c r="BY1182">
        <v>-3.2294686769999998</v>
      </c>
      <c r="BZ1182">
        <v>-5.0769385219999998</v>
      </c>
      <c r="CA1182" t="s">
        <v>61</v>
      </c>
      <c r="CB1182">
        <v>0.23316515300000001</v>
      </c>
      <c r="CC1182">
        <v>1</v>
      </c>
    </row>
    <row r="1183" spans="1:81" x14ac:dyDescent="0.25">
      <c r="A1183">
        <v>2883</v>
      </c>
      <c r="B1183" s="1">
        <v>43145</v>
      </c>
      <c r="C1183">
        <v>2651.209961</v>
      </c>
      <c r="D1183">
        <v>2702.1000979999999</v>
      </c>
      <c r="E1183">
        <v>2648.8701169999999</v>
      </c>
      <c r="F1183">
        <v>2698.6298830000001</v>
      </c>
      <c r="G1183">
        <v>2698.6298830000001</v>
      </c>
      <c r="H1183">
        <v>4003740000</v>
      </c>
      <c r="I1183" s="2">
        <v>878056000000</v>
      </c>
      <c r="J1183">
        <v>3738305000</v>
      </c>
      <c r="K1183" s="3" t="b">
        <f t="shared" si="378"/>
        <v>1</v>
      </c>
      <c r="L1183" s="3" t="b">
        <f t="shared" si="379"/>
        <v>0</v>
      </c>
      <c r="M1183" s="3" t="b">
        <f t="shared" si="380"/>
        <v>0</v>
      </c>
      <c r="N1183" s="3" t="b">
        <f t="shared" si="381"/>
        <v>0</v>
      </c>
      <c r="O1183" s="3" t="b">
        <f t="shared" si="382"/>
        <v>0</v>
      </c>
      <c r="P1183" s="3" t="b">
        <f t="shared" si="383"/>
        <v>0</v>
      </c>
      <c r="Q1183">
        <v>3807007000</v>
      </c>
      <c r="R1183">
        <v>4195360000</v>
      </c>
      <c r="S1183">
        <v>423627272.69999999</v>
      </c>
      <c r="T1183" s="2">
        <v>1364570000000</v>
      </c>
      <c r="U1183">
        <v>2832124821</v>
      </c>
      <c r="V1183" s="3" t="b">
        <f t="shared" si="384"/>
        <v>1</v>
      </c>
      <c r="W1183" s="3" t="b">
        <f t="shared" si="385"/>
        <v>0</v>
      </c>
      <c r="X1183" s="3" t="b">
        <f t="shared" si="386"/>
        <v>0</v>
      </c>
      <c r="Y1183" s="3" t="b">
        <f t="shared" si="387"/>
        <v>0</v>
      </c>
      <c r="Z1183" s="3" t="b">
        <f t="shared" si="388"/>
        <v>0</v>
      </c>
      <c r="AA1183" s="3" t="b">
        <f t="shared" si="389"/>
        <v>0</v>
      </c>
      <c r="AB1183">
        <v>2328441795</v>
      </c>
      <c r="AC1183">
        <v>2488133731</v>
      </c>
      <c r="AD1183">
        <v>-326724986.60000002</v>
      </c>
      <c r="AE1183">
        <v>3534039501</v>
      </c>
      <c r="AF1183">
        <v>31367161.960000001</v>
      </c>
      <c r="AG1183" s="3" t="b">
        <f t="shared" si="390"/>
        <v>1</v>
      </c>
      <c r="AH1183" s="3" t="b">
        <f t="shared" si="391"/>
        <v>0</v>
      </c>
      <c r="AI1183" s="3" t="b">
        <f t="shared" si="392"/>
        <v>0</v>
      </c>
      <c r="AJ1183" s="3" t="b">
        <f t="shared" si="393"/>
        <v>0</v>
      </c>
      <c r="AK1183" s="3" t="b">
        <f t="shared" si="394"/>
        <v>0</v>
      </c>
      <c r="AL1183" s="3" t="b">
        <f t="shared" si="395"/>
        <v>0</v>
      </c>
      <c r="AM1183" s="3" t="b">
        <f t="shared" si="396"/>
        <v>0</v>
      </c>
      <c r="AN1183" s="3" t="b">
        <f t="shared" si="397"/>
        <v>0</v>
      </c>
      <c r="AO1183" s="3" t="b">
        <f t="shared" si="398"/>
        <v>0</v>
      </c>
      <c r="AP1183">
        <v>36658123.68</v>
      </c>
      <c r="AQ1183">
        <v>47352298.950000003</v>
      </c>
      <c r="AR1183">
        <v>-23102910.309999999</v>
      </c>
      <c r="AS1183">
        <v>48.780015329999998</v>
      </c>
      <c r="AT1183">
        <v>10.491482019999999</v>
      </c>
      <c r="AU1183">
        <v>27.401107100000001</v>
      </c>
      <c r="AV1183">
        <v>6.2657800200000002</v>
      </c>
      <c r="AW1183">
        <v>7.1779445199999996</v>
      </c>
      <c r="AX1183">
        <v>11.001399449999999</v>
      </c>
      <c r="AY1183">
        <v>-1.8166024119999999</v>
      </c>
      <c r="AZ1183">
        <v>35.689942000000002</v>
      </c>
      <c r="BA1183">
        <v>0</v>
      </c>
      <c r="BB1183">
        <v>13.48376934</v>
      </c>
      <c r="BC1183">
        <v>15.39694158</v>
      </c>
      <c r="BD1183">
        <v>0.875743359</v>
      </c>
      <c r="BE1183">
        <v>46.687802730000001</v>
      </c>
      <c r="BF1183">
        <v>5.1614289619999996</v>
      </c>
      <c r="BG1183">
        <v>3.10089938</v>
      </c>
      <c r="BH1183">
        <v>3.6610450289999998</v>
      </c>
      <c r="BI1183">
        <v>4.3822775849999998</v>
      </c>
      <c r="BJ1183">
        <v>-0.92884942500000001</v>
      </c>
      <c r="BK1183">
        <v>23.48</v>
      </c>
      <c r="BL1183">
        <v>25.719999000000001</v>
      </c>
      <c r="BM1183">
        <v>18.989999999999998</v>
      </c>
      <c r="BN1183">
        <v>19.260000000000002</v>
      </c>
      <c r="BO1183">
        <v>-5.7099989999999998</v>
      </c>
      <c r="BP1183">
        <v>-22.867437840000001</v>
      </c>
      <c r="BQ1183">
        <v>-3.1750004999999999</v>
      </c>
      <c r="BR1183">
        <v>-3.0039999000000002</v>
      </c>
      <c r="BS1183">
        <v>-3.2489998</v>
      </c>
      <c r="BT1183">
        <v>0.30393940000000003</v>
      </c>
      <c r="BU1183">
        <v>25.024155189999998</v>
      </c>
      <c r="BV1183">
        <v>-13.79226845</v>
      </c>
      <c r="BW1183">
        <v>-7.669083519</v>
      </c>
      <c r="BX1183">
        <v>-7.2560385810000003</v>
      </c>
      <c r="BY1183">
        <v>-7.8478257930000002</v>
      </c>
      <c r="BZ1183">
        <v>-6.4072260270000001</v>
      </c>
      <c r="CA1183" t="s">
        <v>61</v>
      </c>
      <c r="CB1183">
        <v>0.71256702999999999</v>
      </c>
      <c r="CC1183">
        <v>1</v>
      </c>
    </row>
    <row r="1184" spans="1:81" x14ac:dyDescent="0.25">
      <c r="A1184">
        <v>2894</v>
      </c>
      <c r="B1184" s="1">
        <v>43161</v>
      </c>
      <c r="C1184">
        <v>2658.889893</v>
      </c>
      <c r="D1184">
        <v>2696.25</v>
      </c>
      <c r="E1184">
        <v>2647.320068</v>
      </c>
      <c r="F1184">
        <v>2691.25</v>
      </c>
      <c r="G1184">
        <v>2691.25</v>
      </c>
      <c r="H1184">
        <v>3882450000</v>
      </c>
      <c r="I1184" s="2">
        <v>879689000000</v>
      </c>
      <c r="J1184">
        <v>-310760000</v>
      </c>
      <c r="K1184" s="3" t="b">
        <f t="shared" si="378"/>
        <v>0</v>
      </c>
      <c r="L1184" s="3" t="b">
        <f t="shared" si="379"/>
        <v>0</v>
      </c>
      <c r="M1184" s="3" t="b">
        <f t="shared" si="380"/>
        <v>0</v>
      </c>
      <c r="N1184" s="3" t="b">
        <f t="shared" si="381"/>
        <v>1</v>
      </c>
      <c r="O1184" s="3" t="b">
        <f t="shared" si="382"/>
        <v>0</v>
      </c>
      <c r="P1184" s="3" t="b">
        <f t="shared" si="383"/>
        <v>0</v>
      </c>
      <c r="Q1184">
        <v>-1906051000</v>
      </c>
      <c r="R1184">
        <v>-2592915000</v>
      </c>
      <c r="S1184">
        <v>-418682787.89999998</v>
      </c>
      <c r="T1184" s="2">
        <v>1358040000000</v>
      </c>
      <c r="U1184">
        <v>431774947.5</v>
      </c>
      <c r="V1184" s="3" t="b">
        <f t="shared" si="384"/>
        <v>1</v>
      </c>
      <c r="W1184" s="3" t="b">
        <f t="shared" si="385"/>
        <v>0</v>
      </c>
      <c r="X1184" s="3" t="b">
        <f t="shared" si="386"/>
        <v>0</v>
      </c>
      <c r="Y1184" s="3" t="b">
        <f t="shared" si="387"/>
        <v>0</v>
      </c>
      <c r="Z1184" s="3" t="b">
        <f t="shared" si="388"/>
        <v>0</v>
      </c>
      <c r="AA1184" s="3" t="b">
        <f t="shared" si="389"/>
        <v>0</v>
      </c>
      <c r="AB1184">
        <v>-1217331301</v>
      </c>
      <c r="AC1184">
        <v>-2050699865</v>
      </c>
      <c r="AD1184">
        <v>-931235596.10000002</v>
      </c>
      <c r="AE1184">
        <v>3498039109</v>
      </c>
      <c r="AF1184">
        <v>-20161225.75</v>
      </c>
      <c r="AG1184" s="3" t="b">
        <f t="shared" si="390"/>
        <v>0</v>
      </c>
      <c r="AH1184" s="3" t="b">
        <f t="shared" si="391"/>
        <v>0</v>
      </c>
      <c r="AI1184" s="3" t="b">
        <f t="shared" si="392"/>
        <v>0</v>
      </c>
      <c r="AJ1184" s="3" t="b">
        <f t="shared" si="393"/>
        <v>1</v>
      </c>
      <c r="AK1184" s="3" t="b">
        <f t="shared" si="394"/>
        <v>0</v>
      </c>
      <c r="AL1184" s="3" t="b">
        <f t="shared" si="395"/>
        <v>0</v>
      </c>
      <c r="AM1184" s="3" t="b">
        <f t="shared" si="396"/>
        <v>0</v>
      </c>
      <c r="AN1184" s="3" t="b">
        <f t="shared" si="397"/>
        <v>0</v>
      </c>
      <c r="AO1184" s="3" t="b">
        <f t="shared" si="398"/>
        <v>0</v>
      </c>
      <c r="AP1184">
        <v>-32180757.66</v>
      </c>
      <c r="AQ1184">
        <v>-37666175.439999998</v>
      </c>
      <c r="AR1184">
        <v>-6817624.8619999997</v>
      </c>
      <c r="AS1184">
        <v>46.610611140000003</v>
      </c>
      <c r="AT1184">
        <v>3.992025097</v>
      </c>
      <c r="AU1184">
        <v>9.3668642430000002</v>
      </c>
      <c r="AV1184">
        <v>-3.3188409540000001</v>
      </c>
      <c r="AW1184">
        <v>-5.7396126159999996</v>
      </c>
      <c r="AX1184">
        <v>-7.1523951180000003</v>
      </c>
      <c r="AY1184">
        <v>-0.75378967500000005</v>
      </c>
      <c r="AZ1184">
        <v>13.580078</v>
      </c>
      <c r="BA1184">
        <v>0</v>
      </c>
      <c r="BB1184">
        <v>12.05637574</v>
      </c>
      <c r="BC1184">
        <v>14.37263929</v>
      </c>
      <c r="BD1184">
        <v>0.83884215699999998</v>
      </c>
      <c r="BE1184">
        <v>45.617953319999998</v>
      </c>
      <c r="BF1184">
        <v>2.0719929559999999</v>
      </c>
      <c r="BG1184">
        <v>-1.2284614309999999</v>
      </c>
      <c r="BH1184">
        <v>-2.4666864589999999</v>
      </c>
      <c r="BI1184">
        <v>-3.3240802399999998</v>
      </c>
      <c r="BJ1184">
        <v>-0.36769429999999997</v>
      </c>
      <c r="BK1184">
        <v>22.469999000000001</v>
      </c>
      <c r="BL1184">
        <v>26.219999000000001</v>
      </c>
      <c r="BM1184">
        <v>19.360001</v>
      </c>
      <c r="BN1184">
        <v>19.59</v>
      </c>
      <c r="BO1184">
        <v>-2.8799990000000002</v>
      </c>
      <c r="BP1184">
        <v>-12.81708557</v>
      </c>
      <c r="BQ1184">
        <v>-0.13</v>
      </c>
      <c r="BR1184">
        <v>0.5619999</v>
      </c>
      <c r="BS1184">
        <v>1.1459999000000001</v>
      </c>
      <c r="BT1184">
        <v>7.4727302999999995E-2</v>
      </c>
      <c r="BU1184">
        <v>25.641647110000001</v>
      </c>
      <c r="BV1184">
        <v>-7.1036388429999997</v>
      </c>
      <c r="BW1184">
        <v>-0.38603998299999998</v>
      </c>
      <c r="BX1184">
        <v>1.315016695</v>
      </c>
      <c r="BY1184">
        <v>2.74070225</v>
      </c>
      <c r="BZ1184">
        <v>0.17274668100000001</v>
      </c>
      <c r="CA1184" t="s">
        <v>61</v>
      </c>
      <c r="CB1184">
        <v>3.6989701E-2</v>
      </c>
      <c r="CC1184">
        <v>1</v>
      </c>
    </row>
    <row r="1185" spans="1:81" x14ac:dyDescent="0.25">
      <c r="A1185">
        <v>2895</v>
      </c>
      <c r="B1185" s="1">
        <v>43164</v>
      </c>
      <c r="C1185">
        <v>2681.0600589999999</v>
      </c>
      <c r="D1185">
        <v>2728.0900879999999</v>
      </c>
      <c r="E1185">
        <v>2675.75</v>
      </c>
      <c r="F1185">
        <v>2720.9399410000001</v>
      </c>
      <c r="G1185">
        <v>2720.9399410000001</v>
      </c>
      <c r="H1185">
        <v>3710810000</v>
      </c>
      <c r="I1185" s="2">
        <v>883400000000</v>
      </c>
      <c r="J1185">
        <v>3796630000</v>
      </c>
      <c r="K1185" s="3" t="b">
        <f t="shared" si="378"/>
        <v>1</v>
      </c>
      <c r="L1185" s="3" t="b">
        <f t="shared" si="379"/>
        <v>0</v>
      </c>
      <c r="M1185" s="3" t="b">
        <f t="shared" si="380"/>
        <v>0</v>
      </c>
      <c r="N1185" s="3" t="b">
        <f t="shared" si="381"/>
        <v>0</v>
      </c>
      <c r="O1185" s="3" t="b">
        <f t="shared" si="382"/>
        <v>0</v>
      </c>
      <c r="P1185" s="3" t="b">
        <f t="shared" si="383"/>
        <v>0</v>
      </c>
      <c r="Q1185">
        <v>1315032000</v>
      </c>
      <c r="R1185">
        <v>-290426000</v>
      </c>
      <c r="S1185">
        <v>-120360060.59999999</v>
      </c>
      <c r="T1185" s="2">
        <v>1360740000000</v>
      </c>
      <c r="U1185">
        <v>2892962861</v>
      </c>
      <c r="V1185" s="3" t="b">
        <f t="shared" si="384"/>
        <v>1</v>
      </c>
      <c r="W1185" s="3" t="b">
        <f t="shared" si="385"/>
        <v>0</v>
      </c>
      <c r="X1185" s="3" t="b">
        <f t="shared" si="386"/>
        <v>0</v>
      </c>
      <c r="Y1185" s="3" t="b">
        <f t="shared" si="387"/>
        <v>0</v>
      </c>
      <c r="Z1185" s="3" t="b">
        <f t="shared" si="388"/>
        <v>0</v>
      </c>
      <c r="AA1185" s="3" t="b">
        <f t="shared" si="389"/>
        <v>0</v>
      </c>
      <c r="AB1185">
        <v>1377046959</v>
      </c>
      <c r="AC1185">
        <v>-37447877.259999998</v>
      </c>
      <c r="AD1185">
        <v>-587986219.79999995</v>
      </c>
      <c r="AE1185">
        <v>3538976863</v>
      </c>
      <c r="AF1185">
        <v>30313998.859999999</v>
      </c>
      <c r="AG1185" s="3" t="b">
        <f t="shared" si="390"/>
        <v>1</v>
      </c>
      <c r="AH1185" s="3" t="b">
        <f t="shared" si="391"/>
        <v>0</v>
      </c>
      <c r="AI1185" s="3" t="b">
        <f t="shared" si="392"/>
        <v>0</v>
      </c>
      <c r="AJ1185" s="3" t="b">
        <f t="shared" si="393"/>
        <v>0</v>
      </c>
      <c r="AK1185" s="3" t="b">
        <f t="shared" si="394"/>
        <v>0</v>
      </c>
      <c r="AL1185" s="3" t="b">
        <f t="shared" si="395"/>
        <v>0</v>
      </c>
      <c r="AM1185" s="3" t="b">
        <f t="shared" si="396"/>
        <v>0</v>
      </c>
      <c r="AN1185" s="3" t="b">
        <f t="shared" si="397"/>
        <v>0</v>
      </c>
      <c r="AO1185" s="3" t="b">
        <f t="shared" si="398"/>
        <v>0</v>
      </c>
      <c r="AP1185">
        <v>2153615.085</v>
      </c>
      <c r="AQ1185">
        <v>-13297686.470000001</v>
      </c>
      <c r="AR1185">
        <v>-5955285.7340000002</v>
      </c>
      <c r="AS1185">
        <v>55.338321649999997</v>
      </c>
      <c r="AT1185">
        <v>8.7277105180000003</v>
      </c>
      <c r="AU1185">
        <v>18.72472878</v>
      </c>
      <c r="AV1185">
        <v>6.3598678069999997</v>
      </c>
      <c r="AW1185">
        <v>1.026211092</v>
      </c>
      <c r="AX1185">
        <v>-2.035987365</v>
      </c>
      <c r="AY1185">
        <v>-0.52667516700000006</v>
      </c>
      <c r="AZ1185">
        <v>29.689941000000001</v>
      </c>
      <c r="BA1185">
        <v>0</v>
      </c>
      <c r="BB1185">
        <v>13.315916120000001</v>
      </c>
      <c r="BC1185">
        <v>13.3460222</v>
      </c>
      <c r="BD1185">
        <v>0.99774419000000003</v>
      </c>
      <c r="BE1185">
        <v>49.943541080000003</v>
      </c>
      <c r="BF1185">
        <v>4.3255877619999996</v>
      </c>
      <c r="BG1185">
        <v>3.1987903590000002</v>
      </c>
      <c r="BH1185">
        <v>0.76779876599999997</v>
      </c>
      <c r="BI1185">
        <v>-0.72310465199999996</v>
      </c>
      <c r="BJ1185">
        <v>-0.23995536100000001</v>
      </c>
      <c r="BK1185">
        <v>21.549999</v>
      </c>
      <c r="BL1185">
        <v>21.57</v>
      </c>
      <c r="BM1185">
        <v>17.940000999999999</v>
      </c>
      <c r="BN1185">
        <v>18.73</v>
      </c>
      <c r="BO1185">
        <v>-0.86</v>
      </c>
      <c r="BP1185">
        <v>-4.3899948950000001</v>
      </c>
      <c r="BQ1185">
        <v>-1.8699995</v>
      </c>
      <c r="BR1185">
        <v>-0.62399990000000005</v>
      </c>
      <c r="BS1185">
        <v>2E-3</v>
      </c>
      <c r="BT1185">
        <v>7.1393939000000003E-2</v>
      </c>
      <c r="BU1185">
        <v>22.962421249999998</v>
      </c>
      <c r="BV1185">
        <v>-2.679225857</v>
      </c>
      <c r="BW1185">
        <v>-4.8914323499999997</v>
      </c>
      <c r="BX1185">
        <v>-1.745755631</v>
      </c>
      <c r="BY1185">
        <v>-0.15847929599999999</v>
      </c>
      <c r="BZ1185">
        <v>0.12581455799999999</v>
      </c>
      <c r="CA1185" t="s">
        <v>61</v>
      </c>
      <c r="CB1185">
        <v>0.56217125099999998</v>
      </c>
      <c r="CC1185">
        <v>1</v>
      </c>
    </row>
    <row r="1186" spans="1:81" x14ac:dyDescent="0.25">
      <c r="A1186">
        <v>2896</v>
      </c>
      <c r="B1186" s="1">
        <v>43165</v>
      </c>
      <c r="C1186">
        <v>2730.179932</v>
      </c>
      <c r="D1186">
        <v>2732.080078</v>
      </c>
      <c r="E1186">
        <v>2711.26001</v>
      </c>
      <c r="F1186">
        <v>2728.1201169999999</v>
      </c>
      <c r="G1186">
        <v>2728.1201169999999</v>
      </c>
      <c r="H1186">
        <v>3370690000</v>
      </c>
      <c r="I1186" s="2">
        <v>886771000000</v>
      </c>
      <c r="J1186">
        <v>3540750000</v>
      </c>
      <c r="K1186" s="3" t="b">
        <f t="shared" si="378"/>
        <v>1</v>
      </c>
      <c r="L1186" s="3" t="b">
        <f t="shared" si="379"/>
        <v>0</v>
      </c>
      <c r="M1186" s="3" t="b">
        <f t="shared" si="380"/>
        <v>0</v>
      </c>
      <c r="N1186" s="3" t="b">
        <f t="shared" si="381"/>
        <v>0</v>
      </c>
      <c r="O1186" s="3" t="b">
        <f t="shared" si="382"/>
        <v>0</v>
      </c>
      <c r="P1186" s="3" t="b">
        <f t="shared" si="383"/>
        <v>0</v>
      </c>
      <c r="Q1186">
        <v>3660266000</v>
      </c>
      <c r="R1186">
        <v>2051322000</v>
      </c>
      <c r="S1186">
        <v>143957818.19999999</v>
      </c>
      <c r="T1186" s="2">
        <v>1362830000000</v>
      </c>
      <c r="U1186">
        <v>2392715886</v>
      </c>
      <c r="V1186" s="3" t="b">
        <f t="shared" si="384"/>
        <v>1</v>
      </c>
      <c r="W1186" s="3" t="b">
        <f t="shared" si="385"/>
        <v>0</v>
      </c>
      <c r="X1186" s="3" t="b">
        <f t="shared" si="386"/>
        <v>0</v>
      </c>
      <c r="Y1186" s="3" t="b">
        <f t="shared" si="387"/>
        <v>0</v>
      </c>
      <c r="Z1186" s="3" t="b">
        <f t="shared" si="388"/>
        <v>0</v>
      </c>
      <c r="AA1186" s="3" t="b">
        <f t="shared" si="389"/>
        <v>0</v>
      </c>
      <c r="AB1186">
        <v>2632017831</v>
      </c>
      <c r="AC1186">
        <v>1708388906</v>
      </c>
      <c r="AD1186">
        <v>-155905646.90000001</v>
      </c>
      <c r="AE1186">
        <v>3547871637</v>
      </c>
      <c r="AF1186">
        <v>24916264.199999999</v>
      </c>
      <c r="AG1186" s="3" t="b">
        <f t="shared" si="390"/>
        <v>1</v>
      </c>
      <c r="AH1186" s="3" t="b">
        <f t="shared" si="391"/>
        <v>0</v>
      </c>
      <c r="AI1186" s="3" t="b">
        <f t="shared" si="392"/>
        <v>0</v>
      </c>
      <c r="AJ1186" s="3" t="b">
        <f t="shared" si="393"/>
        <v>0</v>
      </c>
      <c r="AK1186" s="3" t="b">
        <f t="shared" si="394"/>
        <v>0</v>
      </c>
      <c r="AL1186" s="3" t="b">
        <f t="shared" si="395"/>
        <v>0</v>
      </c>
      <c r="AM1186" s="3" t="b">
        <f t="shared" si="396"/>
        <v>0</v>
      </c>
      <c r="AN1186" s="3" t="b">
        <f t="shared" si="397"/>
        <v>0</v>
      </c>
      <c r="AO1186" s="3" t="b">
        <f t="shared" si="398"/>
        <v>0</v>
      </c>
      <c r="AP1186">
        <v>24950607.07</v>
      </c>
      <c r="AQ1186">
        <v>7964815.1519999998</v>
      </c>
      <c r="AR1186">
        <v>-5524769.1270000003</v>
      </c>
      <c r="AS1186">
        <v>57.4490196</v>
      </c>
      <c r="AT1186">
        <v>2.11069795</v>
      </c>
      <c r="AU1186">
        <v>3.8141705180000001</v>
      </c>
      <c r="AV1186">
        <v>5.4192042340000004</v>
      </c>
      <c r="AW1186">
        <v>5.3219011209999998</v>
      </c>
      <c r="AX1186">
        <v>2.112118873</v>
      </c>
      <c r="AY1186">
        <v>-0.45701363099999998</v>
      </c>
      <c r="AZ1186">
        <v>7.1801760000000003</v>
      </c>
      <c r="BA1186">
        <v>0</v>
      </c>
      <c r="BB1186">
        <v>12.877648969999999</v>
      </c>
      <c r="BC1186">
        <v>12.392734900000001</v>
      </c>
      <c r="BD1186">
        <v>1.039128898</v>
      </c>
      <c r="BE1186">
        <v>50.959451319999999</v>
      </c>
      <c r="BF1186">
        <v>1.0159102419999999</v>
      </c>
      <c r="BG1186">
        <v>2.670749002</v>
      </c>
      <c r="BH1186">
        <v>2.656606064</v>
      </c>
      <c r="BI1186">
        <v>1.2166731</v>
      </c>
      <c r="BJ1186">
        <v>-0.19047180899999999</v>
      </c>
      <c r="BK1186">
        <v>18.25</v>
      </c>
      <c r="BL1186">
        <v>19.639999</v>
      </c>
      <c r="BM1186">
        <v>17.68</v>
      </c>
      <c r="BN1186">
        <v>18.360001</v>
      </c>
      <c r="BO1186">
        <v>-0.36999900000000002</v>
      </c>
      <c r="BP1186">
        <v>-1.975435131</v>
      </c>
      <c r="BQ1186">
        <v>-0.61499950000000003</v>
      </c>
      <c r="BR1186">
        <v>-1.3189994</v>
      </c>
      <c r="BS1186">
        <v>-0.67199969999999998</v>
      </c>
      <c r="BT1186">
        <v>0.13272735199999999</v>
      </c>
      <c r="BU1186">
        <v>21.96433232</v>
      </c>
      <c r="BV1186">
        <v>-0.99808893099999996</v>
      </c>
      <c r="BW1186">
        <v>-1.8386573939999999</v>
      </c>
      <c r="BX1186">
        <v>-3.5022086749999999</v>
      </c>
      <c r="BY1186">
        <v>-1.868165421</v>
      </c>
      <c r="BZ1186">
        <v>0.23851492099999999</v>
      </c>
      <c r="CA1186" t="s">
        <v>61</v>
      </c>
      <c r="CB1186">
        <v>0.36553035</v>
      </c>
      <c r="CC1186">
        <v>1</v>
      </c>
    </row>
    <row r="1187" spans="1:81" x14ac:dyDescent="0.25">
      <c r="A1187">
        <v>2897</v>
      </c>
      <c r="B1187" s="1">
        <v>43166</v>
      </c>
      <c r="C1187">
        <v>2710.179932</v>
      </c>
      <c r="D1187">
        <v>2730.6000979999999</v>
      </c>
      <c r="E1187">
        <v>2701.73999</v>
      </c>
      <c r="F1187">
        <v>2726.8000489999999</v>
      </c>
      <c r="G1187">
        <v>2726.8000489999999</v>
      </c>
      <c r="H1187">
        <v>3393270000</v>
      </c>
      <c r="I1187" s="2">
        <v>883378000000</v>
      </c>
      <c r="J1187">
        <v>-11290000</v>
      </c>
      <c r="K1187" s="3" t="b">
        <f t="shared" si="378"/>
        <v>0</v>
      </c>
      <c r="L1187" s="3" t="b">
        <f t="shared" si="379"/>
        <v>0</v>
      </c>
      <c r="M1187" s="3" t="b">
        <f t="shared" si="380"/>
        <v>0</v>
      </c>
      <c r="N1187" s="3" t="b">
        <f t="shared" si="381"/>
        <v>1</v>
      </c>
      <c r="O1187" s="3" t="b">
        <f t="shared" si="382"/>
        <v>0</v>
      </c>
      <c r="P1187" s="3" t="b">
        <f t="shared" si="383"/>
        <v>0</v>
      </c>
      <c r="Q1187">
        <v>1443538000</v>
      </c>
      <c r="R1187">
        <v>2222286000</v>
      </c>
      <c r="S1187">
        <v>-89619636.359999999</v>
      </c>
      <c r="T1187" s="2">
        <v>1365330000000</v>
      </c>
      <c r="U1187">
        <v>2294080945</v>
      </c>
      <c r="V1187" s="3" t="b">
        <f t="shared" si="384"/>
        <v>1</v>
      </c>
      <c r="W1187" s="3" t="b">
        <f t="shared" si="385"/>
        <v>0</v>
      </c>
      <c r="X1187" s="3" t="b">
        <f t="shared" si="386"/>
        <v>0</v>
      </c>
      <c r="Y1187" s="3" t="b">
        <f t="shared" si="387"/>
        <v>0</v>
      </c>
      <c r="Z1187" s="3" t="b">
        <f t="shared" si="388"/>
        <v>0</v>
      </c>
      <c r="AA1187" s="3" t="b">
        <f t="shared" si="389"/>
        <v>0</v>
      </c>
      <c r="AB1187">
        <v>2394381162</v>
      </c>
      <c r="AC1187">
        <v>2553360700</v>
      </c>
      <c r="AD1187">
        <v>186559979.30000001</v>
      </c>
      <c r="AE1187">
        <v>3546229720</v>
      </c>
      <c r="AF1187">
        <v>3626428.7310000001</v>
      </c>
      <c r="AG1187" s="3" t="b">
        <f t="shared" si="390"/>
        <v>1</v>
      </c>
      <c r="AH1187" s="3" t="b">
        <f t="shared" si="391"/>
        <v>0</v>
      </c>
      <c r="AI1187" s="3" t="b">
        <f t="shared" si="392"/>
        <v>0</v>
      </c>
      <c r="AJ1187" s="3" t="b">
        <f t="shared" si="393"/>
        <v>0</v>
      </c>
      <c r="AK1187" s="3" t="b">
        <f t="shared" si="394"/>
        <v>0</v>
      </c>
      <c r="AL1187" s="3" t="b">
        <f t="shared" si="395"/>
        <v>0</v>
      </c>
      <c r="AM1187" s="3" t="b">
        <f t="shared" si="396"/>
        <v>0</v>
      </c>
      <c r="AN1187" s="3" t="b">
        <f t="shared" si="397"/>
        <v>0</v>
      </c>
      <c r="AO1187" s="3" t="b">
        <f t="shared" si="398"/>
        <v>0</v>
      </c>
      <c r="AP1187">
        <v>15346660.84</v>
      </c>
      <c r="AQ1187">
        <v>18559423.879999999</v>
      </c>
      <c r="AR1187">
        <v>-6437684.477</v>
      </c>
      <c r="AS1187">
        <v>57.06096995</v>
      </c>
      <c r="AT1187">
        <v>-0.38804965499999999</v>
      </c>
      <c r="AU1187">
        <v>-0.67546784599999998</v>
      </c>
      <c r="AV1187">
        <v>0.86132414700000004</v>
      </c>
      <c r="AW1187">
        <v>3.3461774389999999</v>
      </c>
      <c r="AX1187">
        <v>3.972317629</v>
      </c>
      <c r="AY1187">
        <v>-0.74336678099999998</v>
      </c>
      <c r="AZ1187">
        <v>0</v>
      </c>
      <c r="BA1187">
        <v>1.320068</v>
      </c>
      <c r="BB1187">
        <v>11.957816899999999</v>
      </c>
      <c r="BC1187">
        <v>11.601830120000001</v>
      </c>
      <c r="BD1187">
        <v>1.030683674</v>
      </c>
      <c r="BE1187">
        <v>50.755501080000002</v>
      </c>
      <c r="BF1187">
        <v>-0.203950245</v>
      </c>
      <c r="BG1187">
        <v>0.40597999800000001</v>
      </c>
      <c r="BH1187">
        <v>1.642855352</v>
      </c>
      <c r="BI1187">
        <v>1.976057943</v>
      </c>
      <c r="BJ1187">
        <v>-0.313624132</v>
      </c>
      <c r="BK1187">
        <v>20.110001</v>
      </c>
      <c r="BL1187">
        <v>20.49</v>
      </c>
      <c r="BM1187">
        <v>17.52</v>
      </c>
      <c r="BN1187">
        <v>17.760000000000002</v>
      </c>
      <c r="BO1187">
        <v>-0.60000100000000001</v>
      </c>
      <c r="BP1187">
        <v>-3.2679791250000001</v>
      </c>
      <c r="BQ1187">
        <v>-0.48499999999999999</v>
      </c>
      <c r="BR1187">
        <v>-0.58599990000000002</v>
      </c>
      <c r="BS1187">
        <v>-1.0649997</v>
      </c>
      <c r="BT1187">
        <v>0.149818273</v>
      </c>
      <c r="BU1187">
        <v>20.16683072</v>
      </c>
      <c r="BV1187">
        <v>-1.7975016020000001</v>
      </c>
      <c r="BW1187">
        <v>-1.3977952659999999</v>
      </c>
      <c r="BX1187">
        <v>-1.74225381</v>
      </c>
      <c r="BY1187">
        <v>-2.8834225249999998</v>
      </c>
      <c r="BZ1187">
        <v>0.23562824099999999</v>
      </c>
      <c r="CA1187" t="s">
        <v>60</v>
      </c>
      <c r="CB1187">
        <v>0.15640531599999999</v>
      </c>
      <c r="CC1187">
        <v>1</v>
      </c>
    </row>
    <row r="1188" spans="1:81" x14ac:dyDescent="0.25">
      <c r="A1188">
        <v>2898</v>
      </c>
      <c r="B1188" s="1">
        <v>43167</v>
      </c>
      <c r="C1188">
        <v>2732.75</v>
      </c>
      <c r="D1188">
        <v>2740.4499510000001</v>
      </c>
      <c r="E1188">
        <v>2722.6499020000001</v>
      </c>
      <c r="F1188">
        <v>2738.969971</v>
      </c>
      <c r="G1188">
        <v>2738.969971</v>
      </c>
      <c r="H1188">
        <v>3212320000</v>
      </c>
      <c r="I1188" s="2">
        <v>886590000000</v>
      </c>
      <c r="J1188">
        <v>-90475000</v>
      </c>
      <c r="K1188" s="3" t="b">
        <f t="shared" si="378"/>
        <v>0</v>
      </c>
      <c r="L1188" s="3" t="b">
        <f t="shared" si="379"/>
        <v>0</v>
      </c>
      <c r="M1188" s="3" t="b">
        <f t="shared" si="380"/>
        <v>0</v>
      </c>
      <c r="N1188" s="3" t="b">
        <f t="shared" si="381"/>
        <v>1</v>
      </c>
      <c r="O1188" s="3" t="b">
        <f t="shared" si="382"/>
        <v>0</v>
      </c>
      <c r="P1188" s="3" t="b">
        <f t="shared" si="383"/>
        <v>0</v>
      </c>
      <c r="Q1188">
        <v>617595000</v>
      </c>
      <c r="R1188">
        <v>1377852000</v>
      </c>
      <c r="S1188">
        <v>33243454.550000001</v>
      </c>
      <c r="T1188" s="2">
        <v>1368010000000</v>
      </c>
      <c r="U1188">
        <v>2588911172</v>
      </c>
      <c r="V1188" s="3" t="b">
        <f t="shared" si="384"/>
        <v>1</v>
      </c>
      <c r="W1188" s="3" t="b">
        <f t="shared" si="385"/>
        <v>0</v>
      </c>
      <c r="X1188" s="3" t="b">
        <f t="shared" si="386"/>
        <v>0</v>
      </c>
      <c r="Y1188" s="3" t="b">
        <f t="shared" si="387"/>
        <v>0</v>
      </c>
      <c r="Z1188" s="3" t="b">
        <f t="shared" si="388"/>
        <v>0</v>
      </c>
      <c r="AA1188" s="3" t="b">
        <f t="shared" si="389"/>
        <v>0</v>
      </c>
      <c r="AB1188">
        <v>2429859829</v>
      </c>
      <c r="AC1188">
        <v>2451467012</v>
      </c>
      <c r="AD1188">
        <v>469102489.89999998</v>
      </c>
      <c r="AE1188">
        <v>3560566556</v>
      </c>
      <c r="AF1188">
        <v>6347459.2039999999</v>
      </c>
      <c r="AG1188" s="3" t="b">
        <f t="shared" si="390"/>
        <v>1</v>
      </c>
      <c r="AH1188" s="3" t="b">
        <f t="shared" si="391"/>
        <v>0</v>
      </c>
      <c r="AI1188" s="3" t="b">
        <f t="shared" si="392"/>
        <v>0</v>
      </c>
      <c r="AJ1188" s="3" t="b">
        <f t="shared" si="393"/>
        <v>0</v>
      </c>
      <c r="AK1188" s="3" t="b">
        <f t="shared" si="394"/>
        <v>0</v>
      </c>
      <c r="AL1188" s="3" t="b">
        <f t="shared" si="395"/>
        <v>0</v>
      </c>
      <c r="AM1188" s="3" t="b">
        <f t="shared" si="396"/>
        <v>0</v>
      </c>
      <c r="AN1188" s="3" t="b">
        <f t="shared" si="397"/>
        <v>0</v>
      </c>
      <c r="AO1188" s="3" t="b">
        <f t="shared" si="398"/>
        <v>0</v>
      </c>
      <c r="AP1188">
        <v>6312716.1859999998</v>
      </c>
      <c r="AQ1188">
        <v>13230775.109999999</v>
      </c>
      <c r="AR1188">
        <v>-6429237.2369999997</v>
      </c>
      <c r="AS1188">
        <v>60.638462949999997</v>
      </c>
      <c r="AT1188">
        <v>3.577493005</v>
      </c>
      <c r="AU1188">
        <v>6.2695972539999998</v>
      </c>
      <c r="AV1188">
        <v>1.5947216749999999</v>
      </c>
      <c r="AW1188">
        <v>1.551237424</v>
      </c>
      <c r="AX1188">
        <v>2.9778351930000002</v>
      </c>
      <c r="AY1188">
        <v>-0.87379887000000001</v>
      </c>
      <c r="AZ1188">
        <v>12.169922</v>
      </c>
      <c r="BA1188">
        <v>0</v>
      </c>
      <c r="BB1188">
        <v>11.972967260000001</v>
      </c>
      <c r="BC1188">
        <v>10.773127970000001</v>
      </c>
      <c r="BD1188">
        <v>1.111373344</v>
      </c>
      <c r="BE1188">
        <v>52.637462120000002</v>
      </c>
      <c r="BF1188">
        <v>1.8819610410000001</v>
      </c>
      <c r="BG1188">
        <v>0.83900539799999996</v>
      </c>
      <c r="BH1188">
        <v>0.78778128700000005</v>
      </c>
      <c r="BI1188">
        <v>1.4850977599999999</v>
      </c>
      <c r="BJ1188">
        <v>-0.35391602999999999</v>
      </c>
      <c r="BK1188">
        <v>17.559999000000001</v>
      </c>
      <c r="BL1188">
        <v>17.68</v>
      </c>
      <c r="BM1188">
        <v>14.91</v>
      </c>
      <c r="BN1188">
        <v>16.540001</v>
      </c>
      <c r="BO1188">
        <v>-1.2199990000000001</v>
      </c>
      <c r="BP1188">
        <v>-6.8693637389999997</v>
      </c>
      <c r="BQ1188">
        <v>-0.91</v>
      </c>
      <c r="BR1188">
        <v>-0.71699979999999996</v>
      </c>
      <c r="BS1188">
        <v>-0.70699979999999996</v>
      </c>
      <c r="BT1188">
        <v>4.1091000000000003E-2</v>
      </c>
      <c r="BU1188">
        <v>17.17370258</v>
      </c>
      <c r="BV1188">
        <v>-2.99312814</v>
      </c>
      <c r="BW1188">
        <v>-2.3953148710000001</v>
      </c>
      <c r="BX1188">
        <v>-1.9163657620000001</v>
      </c>
      <c r="BY1188">
        <v>-1.9731479590000001</v>
      </c>
      <c r="BZ1188">
        <v>-5.9261423000000001E-2</v>
      </c>
      <c r="CA1188" t="s">
        <v>61</v>
      </c>
      <c r="CB1188">
        <v>0.342399391</v>
      </c>
      <c r="CC1188">
        <v>1</v>
      </c>
    </row>
    <row r="1189" spans="1:81" x14ac:dyDescent="0.25">
      <c r="A1189">
        <v>2915</v>
      </c>
      <c r="B1189" s="1">
        <v>43193</v>
      </c>
      <c r="C1189">
        <v>2592.169922</v>
      </c>
      <c r="D1189">
        <v>2619.139893</v>
      </c>
      <c r="E1189">
        <v>2575.48999</v>
      </c>
      <c r="F1189">
        <v>2614.4499510000001</v>
      </c>
      <c r="G1189">
        <v>2614.4499510000001</v>
      </c>
      <c r="H1189">
        <v>3392810000</v>
      </c>
      <c r="I1189" s="2">
        <v>870237000000</v>
      </c>
      <c r="J1189">
        <v>-102855000</v>
      </c>
      <c r="K1189" s="3" t="b">
        <f t="shared" si="378"/>
        <v>0</v>
      </c>
      <c r="L1189" s="3" t="b">
        <f t="shared" si="379"/>
        <v>0</v>
      </c>
      <c r="M1189" s="3" t="b">
        <f t="shared" si="380"/>
        <v>0</v>
      </c>
      <c r="N1189" s="3" t="b">
        <f t="shared" si="381"/>
        <v>1</v>
      </c>
      <c r="O1189" s="3" t="b">
        <f t="shared" si="382"/>
        <v>0</v>
      </c>
      <c r="P1189" s="3" t="b">
        <f t="shared" si="383"/>
        <v>0</v>
      </c>
      <c r="Q1189">
        <v>648232000</v>
      </c>
      <c r="R1189">
        <v>-104097000</v>
      </c>
      <c r="S1189">
        <v>-1357507030</v>
      </c>
      <c r="T1189" s="2">
        <v>1350940000000</v>
      </c>
      <c r="U1189">
        <v>728415033.79999995</v>
      </c>
      <c r="V1189" s="3" t="b">
        <f t="shared" si="384"/>
        <v>1</v>
      </c>
      <c r="W1189" s="3" t="b">
        <f t="shared" si="385"/>
        <v>0</v>
      </c>
      <c r="X1189" s="3" t="b">
        <f t="shared" si="386"/>
        <v>0</v>
      </c>
      <c r="Y1189" s="3" t="b">
        <f t="shared" si="387"/>
        <v>0</v>
      </c>
      <c r="Z1189" s="3" t="b">
        <f t="shared" si="388"/>
        <v>0</v>
      </c>
      <c r="AA1189" s="3" t="b">
        <f t="shared" si="389"/>
        <v>0</v>
      </c>
      <c r="AB1189">
        <v>597089329.5</v>
      </c>
      <c r="AC1189">
        <v>144705716.30000001</v>
      </c>
      <c r="AD1189">
        <v>-886278364.39999998</v>
      </c>
      <c r="AE1189">
        <v>3390067957</v>
      </c>
      <c r="AF1189">
        <v>-18790911.199999999</v>
      </c>
      <c r="AG1189" s="3" t="b">
        <f t="shared" si="390"/>
        <v>0</v>
      </c>
      <c r="AH1189" s="3" t="b">
        <f t="shared" si="391"/>
        <v>0</v>
      </c>
      <c r="AI1189" s="3" t="b">
        <f t="shared" si="392"/>
        <v>0</v>
      </c>
      <c r="AJ1189" s="3" t="b">
        <f t="shared" si="393"/>
        <v>1</v>
      </c>
      <c r="AK1189" s="3" t="b">
        <f t="shared" si="394"/>
        <v>0</v>
      </c>
      <c r="AL1189" s="3" t="b">
        <f t="shared" si="395"/>
        <v>0</v>
      </c>
      <c r="AM1189" s="3" t="b">
        <f t="shared" si="396"/>
        <v>0</v>
      </c>
      <c r="AN1189" s="3" t="b">
        <f t="shared" si="397"/>
        <v>0</v>
      </c>
      <c r="AO1189" s="3" t="b">
        <f t="shared" si="398"/>
        <v>0</v>
      </c>
      <c r="AP1189">
        <v>-4581909.5439999998</v>
      </c>
      <c r="AQ1189">
        <v>-3078011.5720000002</v>
      </c>
      <c r="AR1189">
        <v>-16331939.42</v>
      </c>
      <c r="AS1189">
        <v>30.370350970000001</v>
      </c>
      <c r="AT1189">
        <v>12.098388890000001</v>
      </c>
      <c r="AU1189">
        <v>66.212861160000003</v>
      </c>
      <c r="AV1189">
        <v>-4.3963658829999996</v>
      </c>
      <c r="AW1189">
        <v>-0.131044091</v>
      </c>
      <c r="AX1189">
        <v>0.30244054300000001</v>
      </c>
      <c r="AY1189">
        <v>-2.5161884290000001</v>
      </c>
      <c r="AZ1189">
        <v>32.570067999999999</v>
      </c>
      <c r="BA1189">
        <v>0</v>
      </c>
      <c r="BB1189">
        <v>12.73258512</v>
      </c>
      <c r="BC1189">
        <v>17.838202280000001</v>
      </c>
      <c r="BD1189">
        <v>0.71378185500000002</v>
      </c>
      <c r="BE1189">
        <v>41.649516419999998</v>
      </c>
      <c r="BF1189">
        <v>4.8062177569999998</v>
      </c>
      <c r="BG1189">
        <v>-0.55914862200000004</v>
      </c>
      <c r="BH1189">
        <v>0.78665648399999999</v>
      </c>
      <c r="BI1189">
        <v>0.74957320400000005</v>
      </c>
      <c r="BJ1189">
        <v>-0.336482534</v>
      </c>
      <c r="BK1189">
        <v>23.030000999999999</v>
      </c>
      <c r="BL1189">
        <v>23.379999000000002</v>
      </c>
      <c r="BM1189">
        <v>20.92</v>
      </c>
      <c r="BN1189">
        <v>21.1</v>
      </c>
      <c r="BO1189">
        <v>-2.5200010000000002</v>
      </c>
      <c r="BP1189">
        <v>-10.66892842</v>
      </c>
      <c r="BQ1189">
        <v>0.56500050000000002</v>
      </c>
      <c r="BR1189">
        <v>-0.16600010000000001</v>
      </c>
      <c r="BS1189">
        <v>-0.20499999999999999</v>
      </c>
      <c r="BT1189">
        <v>0.27296960599999998</v>
      </c>
      <c r="BU1189">
        <v>21.059746449999999</v>
      </c>
      <c r="BV1189">
        <v>-6.8126549560000003</v>
      </c>
      <c r="BW1189">
        <v>1.5274412420000001</v>
      </c>
      <c r="BX1189">
        <v>-0.92548206399999999</v>
      </c>
      <c r="BY1189">
        <v>-1.0352025819999999</v>
      </c>
      <c r="BZ1189">
        <v>8.5785344999999999E-2</v>
      </c>
      <c r="CA1189" t="s">
        <v>61</v>
      </c>
      <c r="CB1189">
        <v>0.22384973499999999</v>
      </c>
      <c r="CC1189">
        <v>1</v>
      </c>
    </row>
    <row r="1190" spans="1:81" x14ac:dyDescent="0.25">
      <c r="A1190">
        <v>2916</v>
      </c>
      <c r="B1190" s="1">
        <v>43194</v>
      </c>
      <c r="C1190">
        <v>2584.040039</v>
      </c>
      <c r="D1190">
        <v>2649.860107</v>
      </c>
      <c r="E1190">
        <v>2573.610107</v>
      </c>
      <c r="F1190">
        <v>2644.6899410000001</v>
      </c>
      <c r="G1190">
        <v>2644.6899410000001</v>
      </c>
      <c r="H1190">
        <v>3350340000</v>
      </c>
      <c r="I1190" s="2">
        <v>873587000000</v>
      </c>
      <c r="J1190">
        <v>3371575000</v>
      </c>
      <c r="K1190" s="3" t="b">
        <f t="shared" si="378"/>
        <v>1</v>
      </c>
      <c r="L1190" s="3" t="b">
        <f t="shared" si="379"/>
        <v>0</v>
      </c>
      <c r="M1190" s="3" t="b">
        <f t="shared" si="380"/>
        <v>0</v>
      </c>
      <c r="N1190" s="3" t="b">
        <f t="shared" si="381"/>
        <v>0</v>
      </c>
      <c r="O1190" s="3" t="b">
        <f t="shared" si="382"/>
        <v>0</v>
      </c>
      <c r="P1190" s="3" t="b">
        <f t="shared" si="383"/>
        <v>0</v>
      </c>
      <c r="Q1190">
        <v>1282670000</v>
      </c>
      <c r="R1190">
        <v>1321553000</v>
      </c>
      <c r="S1190">
        <v>-679263151.5</v>
      </c>
      <c r="T1190" s="2">
        <v>1353840000000</v>
      </c>
      <c r="U1190">
        <v>2779864896</v>
      </c>
      <c r="V1190" s="3" t="b">
        <f t="shared" si="384"/>
        <v>1</v>
      </c>
      <c r="W1190" s="3" t="b">
        <f t="shared" si="385"/>
        <v>0</v>
      </c>
      <c r="X1190" s="3" t="b">
        <f t="shared" si="386"/>
        <v>0</v>
      </c>
      <c r="Y1190" s="3" t="b">
        <f t="shared" si="387"/>
        <v>0</v>
      </c>
      <c r="Z1190" s="3" t="b">
        <f t="shared" si="388"/>
        <v>0</v>
      </c>
      <c r="AA1190" s="3" t="b">
        <f t="shared" si="389"/>
        <v>0</v>
      </c>
      <c r="AB1190">
        <v>1572221467</v>
      </c>
      <c r="AC1190">
        <v>1203402187</v>
      </c>
      <c r="AD1190">
        <v>-275487585.30000001</v>
      </c>
      <c r="AE1190">
        <v>3428819607</v>
      </c>
      <c r="AF1190">
        <v>40775746</v>
      </c>
      <c r="AG1190" s="3" t="b">
        <f t="shared" si="390"/>
        <v>1</v>
      </c>
      <c r="AH1190" s="3" t="b">
        <f t="shared" si="391"/>
        <v>0</v>
      </c>
      <c r="AI1190" s="3" t="b">
        <f t="shared" si="392"/>
        <v>0</v>
      </c>
      <c r="AJ1190" s="3" t="b">
        <f t="shared" si="393"/>
        <v>0</v>
      </c>
      <c r="AK1190" s="3" t="b">
        <f t="shared" si="394"/>
        <v>0</v>
      </c>
      <c r="AL1190" s="3" t="b">
        <f t="shared" si="395"/>
        <v>0</v>
      </c>
      <c r="AM1190" s="3" t="b">
        <f t="shared" si="396"/>
        <v>0</v>
      </c>
      <c r="AN1190" s="3" t="b">
        <f t="shared" si="397"/>
        <v>0</v>
      </c>
      <c r="AO1190" s="3" t="b">
        <f t="shared" si="398"/>
        <v>0</v>
      </c>
      <c r="AP1190">
        <v>4630932.3779999996</v>
      </c>
      <c r="AQ1190">
        <v>6296318.9560000002</v>
      </c>
      <c r="AR1190">
        <v>-8599618.9729999993</v>
      </c>
      <c r="AS1190">
        <v>41.603215419999998</v>
      </c>
      <c r="AT1190">
        <v>11.232864449999999</v>
      </c>
      <c r="AU1190">
        <v>36.986284619999999</v>
      </c>
      <c r="AV1190">
        <v>11.66562667</v>
      </c>
      <c r="AW1190">
        <v>1.941878693</v>
      </c>
      <c r="AX1190">
        <v>2.6726783630000002</v>
      </c>
      <c r="AY1190">
        <v>-0.69308125200000004</v>
      </c>
      <c r="AZ1190">
        <v>30.239989999999999</v>
      </c>
      <c r="BA1190">
        <v>0</v>
      </c>
      <c r="BB1190">
        <v>13.98311404</v>
      </c>
      <c r="BC1190">
        <v>16.564044979999998</v>
      </c>
      <c r="BD1190">
        <v>0.84418474200000004</v>
      </c>
      <c r="BE1190">
        <v>45.775497590000001</v>
      </c>
      <c r="BF1190">
        <v>4.1259811690000001</v>
      </c>
      <c r="BG1190">
        <v>4.4660994629999999</v>
      </c>
      <c r="BH1190">
        <v>1.3829269529999999</v>
      </c>
      <c r="BI1190">
        <v>1.632771832</v>
      </c>
      <c r="BJ1190">
        <v>0.46002433399999998</v>
      </c>
      <c r="BK1190">
        <v>21.68</v>
      </c>
      <c r="BL1190">
        <v>24.51</v>
      </c>
      <c r="BM1190">
        <v>19.860001</v>
      </c>
      <c r="BN1190">
        <v>20.059999000000001</v>
      </c>
      <c r="BO1190">
        <v>-1.040001</v>
      </c>
      <c r="BP1190">
        <v>-4.9289146920000002</v>
      </c>
      <c r="BQ1190">
        <v>-1.7800009999999999</v>
      </c>
      <c r="BR1190">
        <v>-0.22500010000000001</v>
      </c>
      <c r="BS1190">
        <v>-0.44900030000000002</v>
      </c>
      <c r="BT1190">
        <v>-2.9939533000000001E-2</v>
      </c>
      <c r="BU1190">
        <v>24.324319840000001</v>
      </c>
      <c r="BV1190">
        <v>3.264573398</v>
      </c>
      <c r="BW1190">
        <v>-1.7740407789999999</v>
      </c>
      <c r="BX1190">
        <v>1.2145712689999999</v>
      </c>
      <c r="BY1190">
        <v>-0.31642094399999998</v>
      </c>
      <c r="BZ1190">
        <v>-0.31620114700000002</v>
      </c>
      <c r="CA1190" t="s">
        <v>61</v>
      </c>
      <c r="CB1190">
        <v>0.55627299100000005</v>
      </c>
      <c r="CC1190">
        <v>1</v>
      </c>
    </row>
    <row r="1191" spans="1:81" x14ac:dyDescent="0.25">
      <c r="A1191">
        <v>2918</v>
      </c>
      <c r="B1191" s="1">
        <v>43196</v>
      </c>
      <c r="C1191">
        <v>2645.820068</v>
      </c>
      <c r="D1191">
        <v>2656.8798830000001</v>
      </c>
      <c r="E1191">
        <v>2586.2700199999999</v>
      </c>
      <c r="F1191">
        <v>2604.469971</v>
      </c>
      <c r="G1191">
        <v>2604.469971</v>
      </c>
      <c r="H1191">
        <v>3299700000</v>
      </c>
      <c r="I1191" s="2">
        <v>873467000000</v>
      </c>
      <c r="J1191">
        <v>-60365000</v>
      </c>
      <c r="K1191" s="3" t="b">
        <f t="shared" si="378"/>
        <v>0</v>
      </c>
      <c r="L1191" s="3" t="b">
        <f t="shared" si="379"/>
        <v>0</v>
      </c>
      <c r="M1191" s="3" t="b">
        <f t="shared" si="380"/>
        <v>0</v>
      </c>
      <c r="N1191" s="3" t="b">
        <f t="shared" si="381"/>
        <v>1</v>
      </c>
      <c r="O1191" s="3" t="b">
        <f t="shared" si="382"/>
        <v>0</v>
      </c>
      <c r="P1191" s="3" t="b">
        <f t="shared" si="383"/>
        <v>0</v>
      </c>
      <c r="Q1191">
        <v>1286780000</v>
      </c>
      <c r="R1191">
        <v>1977415000</v>
      </c>
      <c r="S1191">
        <v>361911272.69999999</v>
      </c>
      <c r="T1191" s="2">
        <v>1352810000000</v>
      </c>
      <c r="U1191">
        <v>-515350830.80000001</v>
      </c>
      <c r="V1191" s="3" t="b">
        <f t="shared" si="384"/>
        <v>0</v>
      </c>
      <c r="W1191" s="3" t="b">
        <f t="shared" si="385"/>
        <v>0</v>
      </c>
      <c r="X1191" s="3" t="b">
        <f t="shared" si="386"/>
        <v>0</v>
      </c>
      <c r="Y1191" s="3" t="b">
        <f t="shared" si="387"/>
        <v>1</v>
      </c>
      <c r="Z1191" s="3" t="b">
        <f t="shared" si="388"/>
        <v>0</v>
      </c>
      <c r="AA1191" s="3" t="b">
        <f t="shared" si="389"/>
        <v>0</v>
      </c>
      <c r="AB1191">
        <v>616386583.10000002</v>
      </c>
      <c r="AC1191">
        <v>1252203240</v>
      </c>
      <c r="AD1191">
        <v>446800314.19999999</v>
      </c>
      <c r="AE1191">
        <v>3378306201</v>
      </c>
      <c r="AF1191">
        <v>-25256703.18</v>
      </c>
      <c r="AG1191" s="3" t="b">
        <f t="shared" si="390"/>
        <v>0</v>
      </c>
      <c r="AH1191" s="3" t="b">
        <f t="shared" si="391"/>
        <v>0</v>
      </c>
      <c r="AI1191" s="3" t="b">
        <f t="shared" si="392"/>
        <v>0</v>
      </c>
      <c r="AJ1191" s="3" t="b">
        <f t="shared" si="393"/>
        <v>1</v>
      </c>
      <c r="AK1191" s="3" t="b">
        <f t="shared" si="394"/>
        <v>0</v>
      </c>
      <c r="AL1191" s="3" t="b">
        <f t="shared" si="395"/>
        <v>0</v>
      </c>
      <c r="AM1191" s="3" t="b">
        <f t="shared" si="396"/>
        <v>1</v>
      </c>
      <c r="AN1191" s="3" t="b">
        <f t="shared" si="397"/>
        <v>0</v>
      </c>
      <c r="AO1191" s="3" t="b">
        <f t="shared" si="398"/>
        <v>0</v>
      </c>
      <c r="AP1191">
        <v>-1346843.2320000001</v>
      </c>
      <c r="AQ1191">
        <v>12264465.91</v>
      </c>
      <c r="AR1191">
        <v>1848210.277</v>
      </c>
      <c r="AS1191">
        <v>26.663214740000001</v>
      </c>
      <c r="AT1191">
        <v>-21.682004920000001</v>
      </c>
      <c r="AU1191">
        <v>-44.848291260000003</v>
      </c>
      <c r="AV1191">
        <v>-7.4700003390000003</v>
      </c>
      <c r="AW1191">
        <v>-0.43794044500000001</v>
      </c>
      <c r="AX1191">
        <v>3.4757373999999999</v>
      </c>
      <c r="AY1191">
        <v>1.3293999519999999</v>
      </c>
      <c r="AZ1191">
        <v>0</v>
      </c>
      <c r="BA1191">
        <v>58.370117</v>
      </c>
      <c r="BB1191">
        <v>13.26070502</v>
      </c>
      <c r="BC1191">
        <v>18.451557340000001</v>
      </c>
      <c r="BD1191">
        <v>0.71867673700000001</v>
      </c>
      <c r="BE1191">
        <v>41.815701660000002</v>
      </c>
      <c r="BF1191">
        <v>-6.3298172939999997</v>
      </c>
      <c r="BG1191">
        <v>-1.9798979649999999</v>
      </c>
      <c r="BH1191">
        <v>0.28685770900000002</v>
      </c>
      <c r="BI1191">
        <v>1.644080853</v>
      </c>
      <c r="BJ1191">
        <v>1.171017242</v>
      </c>
      <c r="BK1191">
        <v>20.329999999999998</v>
      </c>
      <c r="BL1191">
        <v>23.120000999999998</v>
      </c>
      <c r="BM1191">
        <v>18.600000000000001</v>
      </c>
      <c r="BN1191">
        <v>21.49</v>
      </c>
      <c r="BO1191">
        <v>2.5499990000000001</v>
      </c>
      <c r="BP1191">
        <v>13.46356318</v>
      </c>
      <c r="BQ1191">
        <v>0.71500050000000004</v>
      </c>
      <c r="BR1191">
        <v>5.0001999999999998E-3</v>
      </c>
      <c r="BS1191">
        <v>-0.64200009999999996</v>
      </c>
      <c r="BT1191">
        <v>-0.35703039399999997</v>
      </c>
      <c r="BU1191">
        <v>29.477476419999999</v>
      </c>
      <c r="BV1191">
        <v>9.1891852539999999</v>
      </c>
      <c r="BW1191">
        <v>2.5765782860000002</v>
      </c>
      <c r="BX1191">
        <v>2.121716122</v>
      </c>
      <c r="BY1191">
        <v>0.243869474</v>
      </c>
      <c r="BZ1191">
        <v>-0.47233723799999999</v>
      </c>
      <c r="CA1191" t="s">
        <v>62</v>
      </c>
      <c r="CB1191">
        <v>-0.46703002399999999</v>
      </c>
      <c r="CC1191">
        <v>1</v>
      </c>
    </row>
    <row r="1192" spans="1:81" x14ac:dyDescent="0.25">
      <c r="A1192">
        <v>2919</v>
      </c>
      <c r="B1192" s="1">
        <v>43199</v>
      </c>
      <c r="C1192">
        <v>2617.179932</v>
      </c>
      <c r="D1192">
        <v>2653.5500489999999</v>
      </c>
      <c r="E1192">
        <v>2610.790039</v>
      </c>
      <c r="F1192">
        <v>2613.1599120000001</v>
      </c>
      <c r="G1192">
        <v>2613.1599120000001</v>
      </c>
      <c r="H1192">
        <v>3062960000</v>
      </c>
      <c r="I1192" s="2">
        <v>876530000000</v>
      </c>
      <c r="J1192">
        <v>-118370000</v>
      </c>
      <c r="K1192" s="3" t="b">
        <f t="shared" si="378"/>
        <v>0</v>
      </c>
      <c r="L1192" s="3" t="b">
        <f t="shared" si="379"/>
        <v>0</v>
      </c>
      <c r="M1192" s="3" t="b">
        <f t="shared" si="380"/>
        <v>0</v>
      </c>
      <c r="N1192" s="3" t="b">
        <f t="shared" si="381"/>
        <v>1</v>
      </c>
      <c r="O1192" s="3" t="b">
        <f t="shared" si="382"/>
        <v>0</v>
      </c>
      <c r="P1192" s="3" t="b">
        <f t="shared" si="383"/>
        <v>0</v>
      </c>
      <c r="Q1192">
        <v>552699000</v>
      </c>
      <c r="R1192">
        <v>1246441000</v>
      </c>
      <c r="S1192">
        <v>606608363.60000002</v>
      </c>
      <c r="T1192" s="2">
        <v>1350080000000</v>
      </c>
      <c r="U1192">
        <v>-2161062875</v>
      </c>
      <c r="V1192" s="3" t="b">
        <f t="shared" si="384"/>
        <v>0</v>
      </c>
      <c r="W1192" s="3" t="b">
        <f t="shared" si="385"/>
        <v>0</v>
      </c>
      <c r="X1192" s="3" t="b">
        <f t="shared" si="386"/>
        <v>0</v>
      </c>
      <c r="Y1192" s="3" t="b">
        <f t="shared" si="387"/>
        <v>1</v>
      </c>
      <c r="Z1192" s="3" t="b">
        <f t="shared" si="388"/>
        <v>0</v>
      </c>
      <c r="AA1192" s="3" t="b">
        <f t="shared" si="389"/>
        <v>0</v>
      </c>
      <c r="AB1192">
        <v>-1286112131</v>
      </c>
      <c r="AC1192">
        <v>-274700088.69999999</v>
      </c>
      <c r="AD1192">
        <v>271038989</v>
      </c>
      <c r="AE1192">
        <v>3388525916</v>
      </c>
      <c r="AF1192">
        <v>-31055264.670000002</v>
      </c>
      <c r="AG1192" s="3" t="b">
        <f t="shared" si="390"/>
        <v>0</v>
      </c>
      <c r="AH1192" s="3" t="b">
        <f t="shared" si="391"/>
        <v>0</v>
      </c>
      <c r="AI1192" s="3" t="b">
        <f t="shared" si="392"/>
        <v>0</v>
      </c>
      <c r="AJ1192" s="3" t="b">
        <f t="shared" si="393"/>
        <v>1</v>
      </c>
      <c r="AK1192" s="3" t="b">
        <f t="shared" si="394"/>
        <v>0</v>
      </c>
      <c r="AL1192" s="3" t="b">
        <f t="shared" si="395"/>
        <v>0</v>
      </c>
      <c r="AM1192" s="3" t="b">
        <f t="shared" si="396"/>
        <v>1</v>
      </c>
      <c r="AN1192" s="3" t="b">
        <f t="shared" si="397"/>
        <v>0</v>
      </c>
      <c r="AO1192" s="3" t="b">
        <f t="shared" si="398"/>
        <v>0</v>
      </c>
      <c r="AP1192">
        <v>-19321131.780000001</v>
      </c>
      <c r="AQ1192">
        <v>-5359748.9450000003</v>
      </c>
      <c r="AR1192">
        <v>-1586376.324</v>
      </c>
      <c r="AS1192">
        <v>23.925795310000002</v>
      </c>
      <c r="AT1192">
        <v>-2.7374194260000002</v>
      </c>
      <c r="AU1192">
        <v>-10.26665184</v>
      </c>
      <c r="AV1192">
        <v>-12.20971218</v>
      </c>
      <c r="AW1192">
        <v>-7.471426524</v>
      </c>
      <c r="AX1192">
        <v>-2.7829111989999999</v>
      </c>
      <c r="AY1192">
        <v>-4.9048409000000001E-2</v>
      </c>
      <c r="AZ1192">
        <v>8.6899409999999992</v>
      </c>
      <c r="BA1192">
        <v>0</v>
      </c>
      <c r="BB1192">
        <v>12.93422187</v>
      </c>
      <c r="BC1192">
        <v>17.133588960000001</v>
      </c>
      <c r="BD1192">
        <v>0.75490440999999997</v>
      </c>
      <c r="BE1192">
        <v>43.016839320000003</v>
      </c>
      <c r="BF1192">
        <v>1.201137661</v>
      </c>
      <c r="BG1192">
        <v>-2.564339817</v>
      </c>
      <c r="BH1192">
        <v>-1.4605792099999999</v>
      </c>
      <c r="BI1192">
        <v>-0.12251501300000001</v>
      </c>
      <c r="BJ1192">
        <v>0.613912711</v>
      </c>
      <c r="BK1192">
        <v>21.27</v>
      </c>
      <c r="BL1192">
        <v>22.02</v>
      </c>
      <c r="BM1192">
        <v>20.34</v>
      </c>
      <c r="BN1192">
        <v>21.77</v>
      </c>
      <c r="BO1192">
        <v>0.28000000000000003</v>
      </c>
      <c r="BP1192">
        <v>1.3029315960000001</v>
      </c>
      <c r="BQ1192">
        <v>1.4149995</v>
      </c>
      <c r="BR1192">
        <v>0.76800020000000002</v>
      </c>
      <c r="BS1192">
        <v>0.27700010000000003</v>
      </c>
      <c r="BT1192">
        <v>-0.13521218199999999</v>
      </c>
      <c r="BU1192">
        <v>51.616836390000003</v>
      </c>
      <c r="BV1192">
        <v>22.139359970000001</v>
      </c>
      <c r="BW1192">
        <v>15.664272609999999</v>
      </c>
      <c r="BX1192">
        <v>9.1066734880000002</v>
      </c>
      <c r="BY1192">
        <v>6.6267336449999998</v>
      </c>
      <c r="BZ1192">
        <v>1.5698863300000001</v>
      </c>
      <c r="CA1192" t="s">
        <v>60</v>
      </c>
      <c r="CB1192">
        <v>-5.7485487000000002E-2</v>
      </c>
      <c r="CC1192">
        <v>1</v>
      </c>
    </row>
    <row r="1193" spans="1:81" x14ac:dyDescent="0.25">
      <c r="A1193">
        <v>2920</v>
      </c>
      <c r="B1193" s="1">
        <v>43200</v>
      </c>
      <c r="C1193">
        <v>2638.4099120000001</v>
      </c>
      <c r="D1193">
        <v>2665.4499510000001</v>
      </c>
      <c r="E1193">
        <v>2635.780029</v>
      </c>
      <c r="F1193">
        <v>2656.8701169999999</v>
      </c>
      <c r="G1193">
        <v>2656.8701169999999</v>
      </c>
      <c r="H1193">
        <v>3543930000</v>
      </c>
      <c r="I1193" s="2">
        <v>880073000000</v>
      </c>
      <c r="J1193">
        <v>3303445000</v>
      </c>
      <c r="K1193" s="3" t="b">
        <f t="shared" si="378"/>
        <v>1</v>
      </c>
      <c r="L1193" s="3" t="b">
        <f t="shared" si="379"/>
        <v>0</v>
      </c>
      <c r="M1193" s="3" t="b">
        <f t="shared" si="380"/>
        <v>0</v>
      </c>
      <c r="N1193" s="3" t="b">
        <f t="shared" si="381"/>
        <v>0</v>
      </c>
      <c r="O1193" s="3" t="b">
        <f t="shared" si="382"/>
        <v>0</v>
      </c>
      <c r="P1193" s="3" t="b">
        <f t="shared" si="383"/>
        <v>0</v>
      </c>
      <c r="Q1193">
        <v>1298453000</v>
      </c>
      <c r="R1193">
        <v>1273558000</v>
      </c>
      <c r="S1193">
        <v>1210888909</v>
      </c>
      <c r="T1193" s="2">
        <v>1351580000000</v>
      </c>
      <c r="U1193">
        <v>-614577700.20000005</v>
      </c>
      <c r="V1193" s="3" t="b">
        <f t="shared" si="384"/>
        <v>0</v>
      </c>
      <c r="W1193" s="3" t="b">
        <f t="shared" si="385"/>
        <v>0</v>
      </c>
      <c r="X1193" s="3" t="b">
        <f t="shared" si="386"/>
        <v>0</v>
      </c>
      <c r="Y1193" s="3" t="b">
        <f t="shared" si="387"/>
        <v>1</v>
      </c>
      <c r="Z1193" s="3" t="b">
        <f t="shared" si="388"/>
        <v>0</v>
      </c>
      <c r="AA1193" s="3" t="b">
        <f t="shared" si="389"/>
        <v>0</v>
      </c>
      <c r="AB1193">
        <v>-1120695287</v>
      </c>
      <c r="AC1193">
        <v>-884183987.5</v>
      </c>
      <c r="AD1193">
        <v>376291010.39999998</v>
      </c>
      <c r="AE1193">
        <v>3447805069</v>
      </c>
      <c r="AF1193">
        <v>34749434.270000003</v>
      </c>
      <c r="AG1193" s="3" t="b">
        <f t="shared" si="390"/>
        <v>1</v>
      </c>
      <c r="AH1193" s="3" t="b">
        <f t="shared" si="391"/>
        <v>0</v>
      </c>
      <c r="AI1193" s="3" t="b">
        <f t="shared" si="392"/>
        <v>0</v>
      </c>
      <c r="AJ1193" s="3" t="b">
        <f t="shared" si="393"/>
        <v>0</v>
      </c>
      <c r="AK1193" s="3" t="b">
        <f t="shared" si="394"/>
        <v>0</v>
      </c>
      <c r="AL1193" s="3" t="b">
        <f t="shared" si="395"/>
        <v>0</v>
      </c>
      <c r="AM1193" s="3" t="b">
        <f t="shared" si="396"/>
        <v>0</v>
      </c>
      <c r="AN1193" s="3" t="b">
        <f t="shared" si="397"/>
        <v>0</v>
      </c>
      <c r="AO1193" s="3" t="b">
        <f t="shared" si="398"/>
        <v>0</v>
      </c>
      <c r="AP1193">
        <v>172558.69769999999</v>
      </c>
      <c r="AQ1193">
        <v>-2413960.4959999998</v>
      </c>
      <c r="AR1193">
        <v>4205268.91</v>
      </c>
      <c r="AS1193">
        <v>41.543784389999999</v>
      </c>
      <c r="AT1193">
        <v>17.617989080000001</v>
      </c>
      <c r="AU1193">
        <v>73.635960040000001</v>
      </c>
      <c r="AV1193">
        <v>7.440284825</v>
      </c>
      <c r="AW1193">
        <v>-2.314172525</v>
      </c>
      <c r="AX1193">
        <v>-2.4538286409999999</v>
      </c>
      <c r="AY1193">
        <v>1.0834673690000001</v>
      </c>
      <c r="AZ1193">
        <v>43.710205000000002</v>
      </c>
      <c r="BA1193">
        <v>0</v>
      </c>
      <c r="BB1193">
        <v>15.132506380000001</v>
      </c>
      <c r="BC1193">
        <v>15.90976118</v>
      </c>
      <c r="BD1193">
        <v>0.95114604199999997</v>
      </c>
      <c r="BE1193">
        <v>48.748070200000001</v>
      </c>
      <c r="BF1193">
        <v>5.7312308830000003</v>
      </c>
      <c r="BG1193">
        <v>3.466184272</v>
      </c>
      <c r="BH1193">
        <v>0.30087914100000002</v>
      </c>
      <c r="BI1193">
        <v>8.1646560000000007E-2</v>
      </c>
      <c r="BJ1193">
        <v>1.052010103</v>
      </c>
      <c r="BK1193">
        <v>20.51</v>
      </c>
      <c r="BL1193">
        <v>21.68</v>
      </c>
      <c r="BM1193">
        <v>20.239999999999998</v>
      </c>
      <c r="BN1193">
        <v>20.469999000000001</v>
      </c>
      <c r="BO1193">
        <v>-1.300001</v>
      </c>
      <c r="BP1193">
        <v>-5.9715250339999999</v>
      </c>
      <c r="BQ1193">
        <v>-0.51000049999999997</v>
      </c>
      <c r="BR1193">
        <v>0.48699940000000003</v>
      </c>
      <c r="BS1193">
        <v>0.36499989999999999</v>
      </c>
      <c r="BT1193">
        <v>-0.202727345</v>
      </c>
      <c r="BU1193">
        <v>49.345272229999999</v>
      </c>
      <c r="BV1193">
        <v>-2.2715641610000001</v>
      </c>
      <c r="BW1193">
        <v>9.9338979050000003</v>
      </c>
      <c r="BX1193">
        <v>10.93103032</v>
      </c>
      <c r="BY1193">
        <v>8.1370449990000004</v>
      </c>
      <c r="BZ1193">
        <v>2.5040503310000002</v>
      </c>
      <c r="CA1193" t="s">
        <v>60</v>
      </c>
      <c r="CB1193">
        <v>0.62436751499999998</v>
      </c>
      <c r="CC1193">
        <v>1</v>
      </c>
    </row>
    <row r="1194" spans="1:81" x14ac:dyDescent="0.25">
      <c r="A1194">
        <v>2931</v>
      </c>
      <c r="B1194" s="1">
        <v>43215</v>
      </c>
      <c r="C1194">
        <v>2634.919922</v>
      </c>
      <c r="D1194">
        <v>2645.3000489999999</v>
      </c>
      <c r="E1194">
        <v>2612.669922</v>
      </c>
      <c r="F1194">
        <v>2639.3999020000001</v>
      </c>
      <c r="G1194">
        <v>2639.3999020000001</v>
      </c>
      <c r="H1194">
        <v>3499440000</v>
      </c>
      <c r="I1194" s="2">
        <v>882823000000</v>
      </c>
      <c r="J1194">
        <v>-103650000</v>
      </c>
      <c r="K1194" s="3" t="b">
        <f t="shared" si="378"/>
        <v>0</v>
      </c>
      <c r="L1194" s="3" t="b">
        <f t="shared" si="379"/>
        <v>0</v>
      </c>
      <c r="M1194" s="3" t="b">
        <f t="shared" si="380"/>
        <v>0</v>
      </c>
      <c r="N1194" s="3" t="b">
        <f t="shared" si="381"/>
        <v>1</v>
      </c>
      <c r="O1194" s="3" t="b">
        <f t="shared" si="382"/>
        <v>0</v>
      </c>
      <c r="P1194" s="3" t="b">
        <f t="shared" si="383"/>
        <v>0</v>
      </c>
      <c r="Q1194">
        <v>472380000</v>
      </c>
      <c r="R1194">
        <v>-184608000</v>
      </c>
      <c r="S1194">
        <v>250207272.69999999</v>
      </c>
      <c r="T1194" s="2">
        <v>1348180000000</v>
      </c>
      <c r="U1194">
        <v>228467472</v>
      </c>
      <c r="V1194" s="3" t="b">
        <f t="shared" si="384"/>
        <v>1</v>
      </c>
      <c r="W1194" s="3" t="b">
        <f t="shared" si="385"/>
        <v>0</v>
      </c>
      <c r="X1194" s="3" t="b">
        <f t="shared" si="386"/>
        <v>0</v>
      </c>
      <c r="Y1194" s="3" t="b">
        <f t="shared" si="387"/>
        <v>0</v>
      </c>
      <c r="Z1194" s="3" t="b">
        <f t="shared" si="388"/>
        <v>0</v>
      </c>
      <c r="AA1194" s="3" t="b">
        <f t="shared" si="389"/>
        <v>0</v>
      </c>
      <c r="AB1194">
        <v>-50445357.530000001</v>
      </c>
      <c r="AC1194">
        <v>-386305716.30000001</v>
      </c>
      <c r="AD1194">
        <v>-225273823.90000001</v>
      </c>
      <c r="AE1194">
        <v>3418172622</v>
      </c>
      <c r="AF1194">
        <v>-21584791.850000001</v>
      </c>
      <c r="AG1194" s="3" t="b">
        <f t="shared" si="390"/>
        <v>0</v>
      </c>
      <c r="AH1194" s="3" t="b">
        <f t="shared" si="391"/>
        <v>0</v>
      </c>
      <c r="AI1194" s="3" t="b">
        <f t="shared" si="392"/>
        <v>0</v>
      </c>
      <c r="AJ1194" s="3" t="b">
        <f t="shared" si="393"/>
        <v>1</v>
      </c>
      <c r="AK1194" s="3" t="b">
        <f t="shared" si="394"/>
        <v>0</v>
      </c>
      <c r="AL1194" s="3" t="b">
        <f t="shared" si="395"/>
        <v>0</v>
      </c>
      <c r="AM1194" s="3" t="b">
        <f t="shared" si="396"/>
        <v>0</v>
      </c>
      <c r="AN1194" s="3" t="b">
        <f t="shared" si="397"/>
        <v>0</v>
      </c>
      <c r="AO1194" s="3" t="b">
        <f t="shared" si="398"/>
        <v>0</v>
      </c>
      <c r="AP1194">
        <v>-17859798.109999999</v>
      </c>
      <c r="AQ1194">
        <v>-19328201.280000001</v>
      </c>
      <c r="AR1194">
        <v>-4844521.6349999998</v>
      </c>
      <c r="AS1194">
        <v>34.502178039999997</v>
      </c>
      <c r="AT1194">
        <v>1.9507641550000001</v>
      </c>
      <c r="AU1194">
        <v>5.9928707289999998</v>
      </c>
      <c r="AV1194">
        <v>-6.2253436720000002</v>
      </c>
      <c r="AW1194">
        <v>-5.1571958410000001</v>
      </c>
      <c r="AX1194">
        <v>-5.7654123640000003</v>
      </c>
      <c r="AY1194">
        <v>-1.3081267190000001</v>
      </c>
      <c r="AZ1194">
        <v>4.8398430000000001</v>
      </c>
      <c r="BA1194">
        <v>0</v>
      </c>
      <c r="BB1194">
        <v>10.185236379999999</v>
      </c>
      <c r="BC1194">
        <v>12.35262093</v>
      </c>
      <c r="BD1194">
        <v>0.824540512</v>
      </c>
      <c r="BE1194">
        <v>45.191680120000001</v>
      </c>
      <c r="BF1194">
        <v>0.85378843000000004</v>
      </c>
      <c r="BG1194">
        <v>-2.2235023680000001</v>
      </c>
      <c r="BH1194">
        <v>-1.8571292109999999</v>
      </c>
      <c r="BI1194">
        <v>-2.1177226560000002</v>
      </c>
      <c r="BJ1194">
        <v>-0.629191681</v>
      </c>
      <c r="BK1194">
        <v>18.139999</v>
      </c>
      <c r="BL1194">
        <v>19.84</v>
      </c>
      <c r="BM1194">
        <v>17.75</v>
      </c>
      <c r="BN1194">
        <v>17.84</v>
      </c>
      <c r="BO1194">
        <v>-0.18</v>
      </c>
      <c r="BP1194">
        <v>-0.99889012200000005</v>
      </c>
      <c r="BQ1194">
        <v>0.75</v>
      </c>
      <c r="BR1194">
        <v>0.45600030000000003</v>
      </c>
      <c r="BS1194">
        <v>0.49000009999999999</v>
      </c>
      <c r="BT1194">
        <v>1.5575769999999999E-2</v>
      </c>
      <c r="BU1194">
        <v>35.089080950000003</v>
      </c>
      <c r="BV1194">
        <v>-1.394268117</v>
      </c>
      <c r="BW1194">
        <v>5.8094504889999996</v>
      </c>
      <c r="BX1194">
        <v>3.5321482209999999</v>
      </c>
      <c r="BY1194">
        <v>3.7955084270000001</v>
      </c>
      <c r="BZ1194">
        <v>0.120648884</v>
      </c>
      <c r="CA1194" t="s">
        <v>60</v>
      </c>
      <c r="CB1194">
        <v>4.0587936999999998E-2</v>
      </c>
      <c r="CC1194">
        <v>1</v>
      </c>
    </row>
    <row r="1195" spans="1:81" x14ac:dyDescent="0.25">
      <c r="A1195">
        <v>2937</v>
      </c>
      <c r="B1195" s="1">
        <v>43223</v>
      </c>
      <c r="C1195">
        <v>2628.080078</v>
      </c>
      <c r="D1195">
        <v>2637.139893</v>
      </c>
      <c r="E1195">
        <v>2594.6201169999999</v>
      </c>
      <c r="F1195">
        <v>2629.7299800000001</v>
      </c>
      <c r="G1195">
        <v>2629.7299800000001</v>
      </c>
      <c r="H1195">
        <v>3851470000</v>
      </c>
      <c r="I1195" s="2">
        <v>881671000000</v>
      </c>
      <c r="J1195">
        <v>-3931120000</v>
      </c>
      <c r="K1195" s="3" t="b">
        <f t="shared" si="378"/>
        <v>0</v>
      </c>
      <c r="L1195" s="3" t="b">
        <f t="shared" si="379"/>
        <v>0</v>
      </c>
      <c r="M1195" s="3" t="b">
        <f t="shared" si="380"/>
        <v>0</v>
      </c>
      <c r="N1195" s="3" t="b">
        <f t="shared" si="381"/>
        <v>1</v>
      </c>
      <c r="O1195" s="3" t="b">
        <f t="shared" si="382"/>
        <v>0</v>
      </c>
      <c r="P1195" s="3" t="b">
        <f t="shared" si="383"/>
        <v>0</v>
      </c>
      <c r="Q1195">
        <v>-1691794000</v>
      </c>
      <c r="R1195">
        <v>-1652476000</v>
      </c>
      <c r="S1195">
        <v>582323212.10000002</v>
      </c>
      <c r="T1195" s="2">
        <v>1349370000000</v>
      </c>
      <c r="U1195">
        <v>-204991303.40000001</v>
      </c>
      <c r="V1195" s="3" t="b">
        <f t="shared" si="384"/>
        <v>0</v>
      </c>
      <c r="W1195" s="3" t="b">
        <f t="shared" si="385"/>
        <v>0</v>
      </c>
      <c r="X1195" s="3" t="b">
        <f t="shared" si="386"/>
        <v>0</v>
      </c>
      <c r="Y1195" s="3" t="b">
        <f t="shared" si="387"/>
        <v>1</v>
      </c>
      <c r="Z1195" s="3" t="b">
        <f t="shared" si="388"/>
        <v>0</v>
      </c>
      <c r="AA1195" s="3" t="b">
        <f t="shared" si="389"/>
        <v>0</v>
      </c>
      <c r="AB1195">
        <v>619436656.20000005</v>
      </c>
      <c r="AC1195">
        <v>-86041768.599999994</v>
      </c>
      <c r="AD1195">
        <v>138156804.19999999</v>
      </c>
      <c r="AE1195">
        <v>3400923056</v>
      </c>
      <c r="AF1195">
        <v>-18790510.539999999</v>
      </c>
      <c r="AG1195" s="3" t="b">
        <f t="shared" si="390"/>
        <v>0</v>
      </c>
      <c r="AH1195" s="3" t="b">
        <f t="shared" si="391"/>
        <v>0</v>
      </c>
      <c r="AI1195" s="3" t="b">
        <f t="shared" si="392"/>
        <v>0</v>
      </c>
      <c r="AJ1195" s="3" t="b">
        <f t="shared" si="393"/>
        <v>1</v>
      </c>
      <c r="AK1195" s="3" t="b">
        <f t="shared" si="394"/>
        <v>0</v>
      </c>
      <c r="AL1195" s="3" t="b">
        <f t="shared" si="395"/>
        <v>0</v>
      </c>
      <c r="AM1195" s="3" t="b">
        <f t="shared" si="396"/>
        <v>1</v>
      </c>
      <c r="AN1195" s="3" t="b">
        <f t="shared" si="397"/>
        <v>0</v>
      </c>
      <c r="AO1195" s="3" t="b">
        <f t="shared" si="398"/>
        <v>0</v>
      </c>
      <c r="AP1195">
        <v>-11442146.609999999</v>
      </c>
      <c r="AQ1195">
        <v>-13799330.550000001</v>
      </c>
      <c r="AR1195">
        <v>-4444014.6880000001</v>
      </c>
      <c r="AS1195">
        <v>30.604585239999999</v>
      </c>
      <c r="AT1195">
        <v>-2.39417393</v>
      </c>
      <c r="AU1195">
        <v>-7.2553453210000001</v>
      </c>
      <c r="AV1195">
        <v>-5.0524151259999996</v>
      </c>
      <c r="AW1195">
        <v>-2.9863110800000001</v>
      </c>
      <c r="AX1195">
        <v>-3.738010719</v>
      </c>
      <c r="AY1195">
        <v>-1.162556535</v>
      </c>
      <c r="AZ1195">
        <v>0</v>
      </c>
      <c r="BA1195">
        <v>5.9399420000000003</v>
      </c>
      <c r="BB1195">
        <v>8.4607321229999997</v>
      </c>
      <c r="BC1195">
        <v>10.86192337</v>
      </c>
      <c r="BD1195">
        <v>0.778934986</v>
      </c>
      <c r="BE1195">
        <v>43.786590959999998</v>
      </c>
      <c r="BF1195">
        <v>-0.98303926600000002</v>
      </c>
      <c r="BG1195">
        <v>-2.102601801</v>
      </c>
      <c r="BH1195">
        <v>-1.2069675369999999</v>
      </c>
      <c r="BI1195">
        <v>-1.5184493130000001</v>
      </c>
      <c r="BJ1195">
        <v>-0.38269059300000002</v>
      </c>
      <c r="BK1195">
        <v>15.78</v>
      </c>
      <c r="BL1195">
        <v>18.66</v>
      </c>
      <c r="BM1195">
        <v>15.43</v>
      </c>
      <c r="BN1195">
        <v>15.9</v>
      </c>
      <c r="BO1195">
        <v>-7.0000000000000007E-2</v>
      </c>
      <c r="BP1195">
        <v>-0.43832185299999998</v>
      </c>
      <c r="BQ1195">
        <v>0.20499999999999999</v>
      </c>
      <c r="BR1195">
        <v>3.9E-2</v>
      </c>
      <c r="BS1195">
        <v>0.10199999999999999</v>
      </c>
      <c r="BT1195">
        <v>-0.18557570300000001</v>
      </c>
      <c r="BU1195">
        <v>20.39370079</v>
      </c>
      <c r="BV1195">
        <v>-0.55118110200000003</v>
      </c>
      <c r="BW1195">
        <v>1.6141732280000001</v>
      </c>
      <c r="BX1195">
        <v>0.30708661399999998</v>
      </c>
      <c r="BY1195">
        <v>0.80314960599999996</v>
      </c>
      <c r="BZ1195">
        <v>-1.3887162120000001</v>
      </c>
      <c r="CA1195" t="s">
        <v>60</v>
      </c>
      <c r="CB1195">
        <v>-0.18094991999999999</v>
      </c>
      <c r="CC1195">
        <v>1</v>
      </c>
    </row>
    <row r="1196" spans="1:81" x14ac:dyDescent="0.25">
      <c r="A1196">
        <v>2938</v>
      </c>
      <c r="B1196" s="1">
        <v>43224</v>
      </c>
      <c r="C1196">
        <v>2621.4499510000001</v>
      </c>
      <c r="D1196">
        <v>2670.929932</v>
      </c>
      <c r="E1196">
        <v>2615.320068</v>
      </c>
      <c r="F1196">
        <v>2663.419922</v>
      </c>
      <c r="G1196">
        <v>2663.419922</v>
      </c>
      <c r="H1196">
        <v>3327220000</v>
      </c>
      <c r="I1196" s="2">
        <v>884998000000</v>
      </c>
      <c r="J1196">
        <v>-262125000</v>
      </c>
      <c r="K1196" s="3" t="b">
        <f t="shared" si="378"/>
        <v>0</v>
      </c>
      <c r="L1196" s="3" t="b">
        <f t="shared" si="379"/>
        <v>0</v>
      </c>
      <c r="M1196" s="3" t="b">
        <f t="shared" si="380"/>
        <v>0</v>
      </c>
      <c r="N1196" s="3" t="b">
        <f t="shared" si="381"/>
        <v>1</v>
      </c>
      <c r="O1196" s="3" t="b">
        <f t="shared" si="382"/>
        <v>0</v>
      </c>
      <c r="P1196" s="3" t="b">
        <f t="shared" si="383"/>
        <v>0</v>
      </c>
      <c r="Q1196">
        <v>-1745653000</v>
      </c>
      <c r="R1196">
        <v>-981258000</v>
      </c>
      <c r="S1196">
        <v>321428242.39999998</v>
      </c>
      <c r="T1196" s="2">
        <v>1351800000000</v>
      </c>
      <c r="U1196">
        <v>2468815130</v>
      </c>
      <c r="V1196" s="3" t="b">
        <f t="shared" si="384"/>
        <v>1</v>
      </c>
      <c r="W1196" s="3" t="b">
        <f t="shared" si="385"/>
        <v>0</v>
      </c>
      <c r="X1196" s="3" t="b">
        <f t="shared" si="386"/>
        <v>0</v>
      </c>
      <c r="Y1196" s="3" t="b">
        <f t="shared" si="387"/>
        <v>0</v>
      </c>
      <c r="Z1196" s="3" t="b">
        <f t="shared" si="388"/>
        <v>0</v>
      </c>
      <c r="AA1196" s="3" t="b">
        <f t="shared" si="389"/>
        <v>0</v>
      </c>
      <c r="AB1196">
        <v>856478263.89999998</v>
      </c>
      <c r="AC1196">
        <v>1052273715</v>
      </c>
      <c r="AD1196">
        <v>311201234.39999998</v>
      </c>
      <c r="AE1196">
        <v>3443548667</v>
      </c>
      <c r="AF1196">
        <v>16972826.02</v>
      </c>
      <c r="AG1196" s="3" t="b">
        <f t="shared" si="390"/>
        <v>1</v>
      </c>
      <c r="AH1196" s="3" t="b">
        <f t="shared" si="391"/>
        <v>0</v>
      </c>
      <c r="AI1196" s="3" t="b">
        <f t="shared" si="392"/>
        <v>0</v>
      </c>
      <c r="AJ1196" s="3" t="b">
        <f t="shared" si="393"/>
        <v>0</v>
      </c>
      <c r="AK1196" s="3" t="b">
        <f t="shared" si="394"/>
        <v>0</v>
      </c>
      <c r="AL1196" s="3" t="b">
        <f t="shared" si="395"/>
        <v>0</v>
      </c>
      <c r="AM1196" s="3" t="b">
        <f t="shared" si="396"/>
        <v>0</v>
      </c>
      <c r="AN1196" s="3" t="b">
        <f t="shared" si="397"/>
        <v>0</v>
      </c>
      <c r="AO1196" s="3" t="b">
        <f t="shared" si="398"/>
        <v>0</v>
      </c>
      <c r="AP1196">
        <v>645381.20539999998</v>
      </c>
      <c r="AQ1196">
        <v>-934340.09050000005</v>
      </c>
      <c r="AR1196">
        <v>-2200392.608</v>
      </c>
      <c r="AS1196">
        <v>44.183771849999999</v>
      </c>
      <c r="AT1196">
        <v>13.5791866</v>
      </c>
      <c r="AU1196">
        <v>44.369778240000002</v>
      </c>
      <c r="AV1196">
        <v>5.5925063369999997</v>
      </c>
      <c r="AW1196">
        <v>0.80288951200000003</v>
      </c>
      <c r="AX1196">
        <v>0.22852399700000001</v>
      </c>
      <c r="AY1196">
        <v>-0.42155813800000003</v>
      </c>
      <c r="AZ1196">
        <v>33.689942000000002</v>
      </c>
      <c r="BA1196">
        <v>0</v>
      </c>
      <c r="BB1196">
        <v>10.26281854</v>
      </c>
      <c r="BC1196">
        <v>10.0860717</v>
      </c>
      <c r="BD1196">
        <v>1.017523854</v>
      </c>
      <c r="BE1196">
        <v>50.434291119999997</v>
      </c>
      <c r="BF1196">
        <v>6.6477001509999996</v>
      </c>
      <c r="BG1196">
        <v>2.8323304419999999</v>
      </c>
      <c r="BH1196">
        <v>0.63444503799999996</v>
      </c>
      <c r="BI1196">
        <v>0.31918560099999999</v>
      </c>
      <c r="BJ1196">
        <v>-4.9672204999999997E-2</v>
      </c>
      <c r="BK1196">
        <v>15.94</v>
      </c>
      <c r="BL1196">
        <v>16.920000000000002</v>
      </c>
      <c r="BM1196">
        <v>10.91</v>
      </c>
      <c r="BN1196">
        <v>14.77</v>
      </c>
      <c r="BO1196">
        <v>-1.1299999999999999</v>
      </c>
      <c r="BP1196">
        <v>-7.1069182389999996</v>
      </c>
      <c r="BQ1196">
        <v>-0.6</v>
      </c>
      <c r="BR1196">
        <v>-0.223</v>
      </c>
      <c r="BS1196">
        <v>-0.191</v>
      </c>
      <c r="BT1196">
        <v>-0.24272727299999999</v>
      </c>
      <c r="BU1196">
        <v>25.562913909999999</v>
      </c>
      <c r="BV1196">
        <v>5.1692131200000002</v>
      </c>
      <c r="BW1196">
        <v>2.309016009</v>
      </c>
      <c r="BX1196">
        <v>2.464149763</v>
      </c>
      <c r="BY1196">
        <v>1.3094331749999999</v>
      </c>
      <c r="BZ1196">
        <v>-1.0727887060000001</v>
      </c>
      <c r="CA1196" t="s">
        <v>61</v>
      </c>
      <c r="CB1196">
        <v>0.65265693400000002</v>
      </c>
      <c r="CC1196">
        <v>1</v>
      </c>
    </row>
    <row r="1197" spans="1:81" x14ac:dyDescent="0.25">
      <c r="A1197">
        <v>2939</v>
      </c>
      <c r="B1197" s="1">
        <v>43227</v>
      </c>
      <c r="C1197">
        <v>2680.3400879999999</v>
      </c>
      <c r="D1197">
        <v>2683.3500979999999</v>
      </c>
      <c r="E1197">
        <v>2664.6999510000001</v>
      </c>
      <c r="F1197">
        <v>2672.6298830000001</v>
      </c>
      <c r="G1197">
        <v>2672.6298830000001</v>
      </c>
      <c r="H1197">
        <v>3237960000</v>
      </c>
      <c r="I1197" s="2">
        <v>888236000000</v>
      </c>
      <c r="J1197">
        <v>3282590000</v>
      </c>
      <c r="K1197" s="3" t="b">
        <f t="shared" si="378"/>
        <v>1</v>
      </c>
      <c r="L1197" s="3" t="b">
        <f t="shared" si="379"/>
        <v>0</v>
      </c>
      <c r="M1197" s="3" t="b">
        <f t="shared" si="380"/>
        <v>0</v>
      </c>
      <c r="N1197" s="3" t="b">
        <f t="shared" si="381"/>
        <v>0</v>
      </c>
      <c r="O1197" s="3" t="b">
        <f t="shared" si="382"/>
        <v>0</v>
      </c>
      <c r="P1197" s="3" t="b">
        <f t="shared" si="383"/>
        <v>0</v>
      </c>
      <c r="Q1197">
        <v>1146835000</v>
      </c>
      <c r="R1197">
        <v>-311837000</v>
      </c>
      <c r="S1197">
        <v>377887575.80000001</v>
      </c>
      <c r="T1197" s="2">
        <v>1351320000000</v>
      </c>
      <c r="U1197">
        <v>972056456.5</v>
      </c>
      <c r="V1197" s="3" t="b">
        <f t="shared" si="384"/>
        <v>1</v>
      </c>
      <c r="W1197" s="3" t="b">
        <f t="shared" si="385"/>
        <v>0</v>
      </c>
      <c r="X1197" s="3" t="b">
        <f t="shared" si="386"/>
        <v>0</v>
      </c>
      <c r="Y1197" s="3" t="b">
        <f t="shared" si="387"/>
        <v>0</v>
      </c>
      <c r="Z1197" s="3" t="b">
        <f t="shared" si="388"/>
        <v>0</v>
      </c>
      <c r="AA1197" s="3" t="b">
        <f t="shared" si="389"/>
        <v>0</v>
      </c>
      <c r="AB1197">
        <v>1578812932</v>
      </c>
      <c r="AC1197">
        <v>800589087.29999995</v>
      </c>
      <c r="AD1197">
        <v>406599641.5</v>
      </c>
      <c r="AE1197">
        <v>3454745357</v>
      </c>
      <c r="AF1197">
        <v>26911150.460000001</v>
      </c>
      <c r="AG1197" s="3" t="b">
        <f t="shared" si="390"/>
        <v>1</v>
      </c>
      <c r="AH1197" s="3" t="b">
        <f t="shared" si="391"/>
        <v>0</v>
      </c>
      <c r="AI1197" s="3" t="b">
        <f t="shared" si="392"/>
        <v>0</v>
      </c>
      <c r="AJ1197" s="3" t="b">
        <f t="shared" si="393"/>
        <v>0</v>
      </c>
      <c r="AK1197" s="3" t="b">
        <f t="shared" si="394"/>
        <v>0</v>
      </c>
      <c r="AL1197" s="3" t="b">
        <f t="shared" si="395"/>
        <v>0</v>
      </c>
      <c r="AM1197" s="3" t="b">
        <f t="shared" si="396"/>
        <v>0</v>
      </c>
      <c r="AN1197" s="3" t="b">
        <f t="shared" si="397"/>
        <v>0</v>
      </c>
      <c r="AO1197" s="3" t="b">
        <f t="shared" si="398"/>
        <v>0</v>
      </c>
      <c r="AP1197">
        <v>17805263.559999999</v>
      </c>
      <c r="AQ1197">
        <v>6642821.1720000003</v>
      </c>
      <c r="AR1197">
        <v>878892.36739999999</v>
      </c>
      <c r="AS1197">
        <v>47.89597114</v>
      </c>
      <c r="AT1197">
        <v>3.7121992970000002</v>
      </c>
      <c r="AU1197">
        <v>8.4017256620000005</v>
      </c>
      <c r="AV1197">
        <v>8.6456929500000008</v>
      </c>
      <c r="AW1197">
        <v>5.8270822510000002</v>
      </c>
      <c r="AX1197">
        <v>2.555812397</v>
      </c>
      <c r="AY1197">
        <v>0.55878962899999995</v>
      </c>
      <c r="AZ1197">
        <v>9.2099609999999998</v>
      </c>
      <c r="BA1197">
        <v>0</v>
      </c>
      <c r="BB1197">
        <v>10.18761443</v>
      </c>
      <c r="BC1197">
        <v>9.3656380049999992</v>
      </c>
      <c r="BD1197">
        <v>1.0877651290000001</v>
      </c>
      <c r="BE1197">
        <v>52.101891819999999</v>
      </c>
      <c r="BF1197">
        <v>1.6676007049999999</v>
      </c>
      <c r="BG1197">
        <v>4.1576504280000002</v>
      </c>
      <c r="BH1197">
        <v>2.8644484920000002</v>
      </c>
      <c r="BI1197">
        <v>1.3884855389999999</v>
      </c>
      <c r="BJ1197">
        <v>0.36594460600000001</v>
      </c>
      <c r="BK1197">
        <v>15.05</v>
      </c>
      <c r="BL1197">
        <v>15.27</v>
      </c>
      <c r="BM1197">
        <v>14.51</v>
      </c>
      <c r="BN1197">
        <v>14.75</v>
      </c>
      <c r="BO1197">
        <v>-0.02</v>
      </c>
      <c r="BP1197">
        <v>-0.13540961400000001</v>
      </c>
      <c r="BQ1197">
        <v>-0.57499999999999996</v>
      </c>
      <c r="BR1197">
        <v>-0.47899999999999998</v>
      </c>
      <c r="BS1197">
        <v>-0.26800000000000002</v>
      </c>
      <c r="BT1197">
        <v>-0.31139393900000001</v>
      </c>
      <c r="BU1197">
        <v>25.430463580000001</v>
      </c>
      <c r="BV1197">
        <v>-0.132450331</v>
      </c>
      <c r="BW1197">
        <v>2.5183813939999999</v>
      </c>
      <c r="BX1197">
        <v>1.862595818</v>
      </c>
      <c r="BY1197">
        <v>2.114825051</v>
      </c>
      <c r="BZ1197">
        <v>-1.0176047770000001</v>
      </c>
      <c r="CA1197" t="s">
        <v>60</v>
      </c>
      <c r="CB1197">
        <v>0.38186193200000002</v>
      </c>
      <c r="CC1197">
        <v>1</v>
      </c>
    </row>
    <row r="1198" spans="1:81" x14ac:dyDescent="0.25">
      <c r="A1198">
        <v>2940</v>
      </c>
      <c r="B1198" s="1">
        <v>43228</v>
      </c>
      <c r="C1198">
        <v>2670.26001</v>
      </c>
      <c r="D1198">
        <v>2676.3400879999999</v>
      </c>
      <c r="E1198">
        <v>2655.1999510000001</v>
      </c>
      <c r="F1198">
        <v>2671.919922</v>
      </c>
      <c r="G1198">
        <v>2671.919922</v>
      </c>
      <c r="H1198">
        <v>3717570000</v>
      </c>
      <c r="I1198" s="2">
        <v>884518000000</v>
      </c>
      <c r="J1198">
        <v>-239805000</v>
      </c>
      <c r="K1198" s="3" t="b">
        <f t="shared" si="378"/>
        <v>0</v>
      </c>
      <c r="L1198" s="3" t="b">
        <f t="shared" si="379"/>
        <v>0</v>
      </c>
      <c r="M1198" s="3" t="b">
        <f t="shared" si="380"/>
        <v>0</v>
      </c>
      <c r="N1198" s="3" t="b">
        <f t="shared" si="381"/>
        <v>1</v>
      </c>
      <c r="O1198" s="3" t="b">
        <f t="shared" si="382"/>
        <v>0</v>
      </c>
      <c r="P1198" s="3" t="b">
        <f t="shared" si="383"/>
        <v>0</v>
      </c>
      <c r="Q1198">
        <v>1178079000</v>
      </c>
      <c r="R1198">
        <v>455746000</v>
      </c>
      <c r="S1198">
        <v>-78645151.519999996</v>
      </c>
      <c r="T1198" s="2">
        <v>1353480000000</v>
      </c>
      <c r="U1198">
        <v>839264134.89999998</v>
      </c>
      <c r="V1198" s="3" t="b">
        <f t="shared" si="384"/>
        <v>1</v>
      </c>
      <c r="W1198" s="3" t="b">
        <f t="shared" si="385"/>
        <v>0</v>
      </c>
      <c r="X1198" s="3" t="b">
        <f t="shared" si="386"/>
        <v>0</v>
      </c>
      <c r="Y1198" s="3" t="b">
        <f t="shared" si="387"/>
        <v>0</v>
      </c>
      <c r="Z1198" s="3" t="b">
        <f t="shared" si="388"/>
        <v>0</v>
      </c>
      <c r="AA1198" s="3" t="b">
        <f t="shared" si="389"/>
        <v>0</v>
      </c>
      <c r="AB1198">
        <v>1183679792</v>
      </c>
      <c r="AC1198">
        <v>1517642997</v>
      </c>
      <c r="AD1198">
        <v>457949780.39999998</v>
      </c>
      <c r="AE1198">
        <v>3453757816</v>
      </c>
      <c r="AF1198">
        <v>5104574.4960000003</v>
      </c>
      <c r="AG1198" s="3" t="b">
        <f t="shared" si="390"/>
        <v>1</v>
      </c>
      <c r="AH1198" s="3" t="b">
        <f t="shared" si="391"/>
        <v>0</v>
      </c>
      <c r="AI1198" s="3" t="b">
        <f t="shared" si="392"/>
        <v>0</v>
      </c>
      <c r="AJ1198" s="3" t="b">
        <f t="shared" si="393"/>
        <v>0</v>
      </c>
      <c r="AK1198" s="3" t="b">
        <f t="shared" si="394"/>
        <v>0</v>
      </c>
      <c r="AL1198" s="3" t="b">
        <f t="shared" si="395"/>
        <v>0</v>
      </c>
      <c r="AM1198" s="3" t="b">
        <f t="shared" si="396"/>
        <v>0</v>
      </c>
      <c r="AN1198" s="3" t="b">
        <f t="shared" si="397"/>
        <v>0</v>
      </c>
      <c r="AO1198" s="3" t="b">
        <f t="shared" si="398"/>
        <v>0</v>
      </c>
      <c r="AP1198">
        <v>16970097.120000001</v>
      </c>
      <c r="AQ1198">
        <v>14213190.300000001</v>
      </c>
      <c r="AR1198">
        <v>677722.48959999997</v>
      </c>
      <c r="AS1198">
        <v>52.895007980000003</v>
      </c>
      <c r="AT1198">
        <v>4.9990368370000002</v>
      </c>
      <c r="AU1198">
        <v>10.43728046</v>
      </c>
      <c r="AV1198">
        <v>4.355618067</v>
      </c>
      <c r="AW1198">
        <v>7.0583467510000002</v>
      </c>
      <c r="AX1198">
        <v>5.708388351</v>
      </c>
      <c r="AY1198">
        <v>0.84028378100000001</v>
      </c>
      <c r="AZ1198">
        <v>0</v>
      </c>
      <c r="BA1198">
        <v>0.70996099999999995</v>
      </c>
      <c r="BB1198">
        <v>9.4599276870000004</v>
      </c>
      <c r="BC1198">
        <v>8.7473753619999997</v>
      </c>
      <c r="BD1198">
        <v>1.0814589859999999</v>
      </c>
      <c r="BE1198">
        <v>51.956776140000002</v>
      </c>
      <c r="BF1198">
        <v>-0.145115676</v>
      </c>
      <c r="BG1198">
        <v>0.76124251499999995</v>
      </c>
      <c r="BH1198">
        <v>2.617815625</v>
      </c>
      <c r="BI1198">
        <v>2.2689592680000001</v>
      </c>
      <c r="BJ1198">
        <v>0.39040275000000002</v>
      </c>
      <c r="BK1198">
        <v>14.53</v>
      </c>
      <c r="BL1198">
        <v>15.56</v>
      </c>
      <c r="BM1198">
        <v>14.52</v>
      </c>
      <c r="BN1198">
        <v>14.71</v>
      </c>
      <c r="BO1198">
        <v>-0.04</v>
      </c>
      <c r="BP1198">
        <v>-0.271186441</v>
      </c>
      <c r="BQ1198">
        <v>-0.03</v>
      </c>
      <c r="BR1198">
        <v>-0.35899999999999999</v>
      </c>
      <c r="BS1198">
        <v>-0.36699999999999999</v>
      </c>
      <c r="BT1198">
        <v>-0.25096969699999999</v>
      </c>
      <c r="BU1198">
        <v>25.165562909999998</v>
      </c>
      <c r="BV1198">
        <v>-0.26490066200000001</v>
      </c>
      <c r="BW1198">
        <v>-0.19867549700000001</v>
      </c>
      <c r="BX1198">
        <v>1.418313605</v>
      </c>
      <c r="BY1198">
        <v>1.3478124840000001</v>
      </c>
      <c r="BZ1198">
        <v>-0.133086382</v>
      </c>
      <c r="CA1198" t="s">
        <v>60</v>
      </c>
      <c r="CB1198">
        <v>0.11597152600000001</v>
      </c>
      <c r="CC1198">
        <v>1</v>
      </c>
    </row>
    <row r="1199" spans="1:81" x14ac:dyDescent="0.25">
      <c r="A1199">
        <v>2941</v>
      </c>
      <c r="B1199" s="1">
        <v>43229</v>
      </c>
      <c r="C1199">
        <v>2678.1201169999999</v>
      </c>
      <c r="D1199">
        <v>2701.2700199999999</v>
      </c>
      <c r="E1199">
        <v>2674.139893</v>
      </c>
      <c r="F1199">
        <v>2697.790039</v>
      </c>
      <c r="G1199">
        <v>2697.790039</v>
      </c>
      <c r="H1199">
        <v>3909500000</v>
      </c>
      <c r="I1199" s="2">
        <v>888428000000</v>
      </c>
      <c r="J1199">
        <v>95965000</v>
      </c>
      <c r="K1199" s="3" t="b">
        <f t="shared" si="378"/>
        <v>1</v>
      </c>
      <c r="L1199" s="3" t="b">
        <f t="shared" si="379"/>
        <v>0</v>
      </c>
      <c r="M1199" s="3" t="b">
        <f t="shared" si="380"/>
        <v>0</v>
      </c>
      <c r="N1199" s="3" t="b">
        <f t="shared" si="381"/>
        <v>0</v>
      </c>
      <c r="O1199" s="3" t="b">
        <f t="shared" si="382"/>
        <v>0</v>
      </c>
      <c r="P1199" s="3" t="b">
        <f t="shared" si="383"/>
        <v>0</v>
      </c>
      <c r="Q1199">
        <v>657210000</v>
      </c>
      <c r="R1199">
        <v>1303461000</v>
      </c>
      <c r="S1199">
        <v>-151604666.69999999</v>
      </c>
      <c r="T1199" s="2">
        <v>1356390000000</v>
      </c>
      <c r="U1199">
        <v>2534761219</v>
      </c>
      <c r="V1199" s="3" t="b">
        <f t="shared" si="384"/>
        <v>1</v>
      </c>
      <c r="W1199" s="3" t="b">
        <f t="shared" si="385"/>
        <v>0</v>
      </c>
      <c r="X1199" s="3" t="b">
        <f t="shared" si="386"/>
        <v>0</v>
      </c>
      <c r="Y1199" s="3" t="b">
        <f t="shared" si="387"/>
        <v>0</v>
      </c>
      <c r="Z1199" s="3" t="b">
        <f t="shared" si="388"/>
        <v>0</v>
      </c>
      <c r="AA1199" s="3" t="b">
        <f t="shared" si="389"/>
        <v>0</v>
      </c>
      <c r="AB1199">
        <v>1591822121</v>
      </c>
      <c r="AC1199">
        <v>1570579897</v>
      </c>
      <c r="AD1199">
        <v>725446611.10000002</v>
      </c>
      <c r="AE1199">
        <v>3491610456</v>
      </c>
      <c r="AF1199">
        <v>18432549.760000002</v>
      </c>
      <c r="AG1199" s="3" t="b">
        <f t="shared" si="390"/>
        <v>1</v>
      </c>
      <c r="AH1199" s="3" t="b">
        <f t="shared" si="391"/>
        <v>0</v>
      </c>
      <c r="AI1199" s="3" t="b">
        <f t="shared" si="392"/>
        <v>0</v>
      </c>
      <c r="AJ1199" s="3" t="b">
        <f t="shared" si="393"/>
        <v>0</v>
      </c>
      <c r="AK1199" s="3" t="b">
        <f t="shared" si="394"/>
        <v>0</v>
      </c>
      <c r="AL1199" s="3" t="b">
        <f t="shared" si="395"/>
        <v>0</v>
      </c>
      <c r="AM1199" s="3" t="b">
        <f t="shared" si="396"/>
        <v>0</v>
      </c>
      <c r="AN1199" s="3" t="b">
        <f t="shared" si="397"/>
        <v>0</v>
      </c>
      <c r="AO1199" s="3" t="b">
        <f t="shared" si="398"/>
        <v>0</v>
      </c>
      <c r="AP1199">
        <v>14319782.609999999</v>
      </c>
      <c r="AQ1199">
        <v>19158394.989999998</v>
      </c>
      <c r="AR1199">
        <v>2460561.5720000002</v>
      </c>
      <c r="AS1199">
        <v>68.819004809999996</v>
      </c>
      <c r="AT1199">
        <v>15.92399683</v>
      </c>
      <c r="AU1199">
        <v>30.104914319999999</v>
      </c>
      <c r="AV1199">
        <v>10.461516830000001</v>
      </c>
      <c r="AW1199">
        <v>7.8904735730000004</v>
      </c>
      <c r="AX1199">
        <v>8.5140075270000004</v>
      </c>
      <c r="AY1199">
        <v>1.8738215030000001</v>
      </c>
      <c r="AZ1199">
        <v>25.870117</v>
      </c>
      <c r="BA1199">
        <v>0</v>
      </c>
      <c r="BB1199">
        <v>10.632084069999999</v>
      </c>
      <c r="BC1199">
        <v>8.1225628360000002</v>
      </c>
      <c r="BD1199">
        <v>1.308956826</v>
      </c>
      <c r="BE1199">
        <v>56.690398500000001</v>
      </c>
      <c r="BF1199">
        <v>4.7336223569999998</v>
      </c>
      <c r="BG1199">
        <v>2.29425334</v>
      </c>
      <c r="BH1199">
        <v>1.8623206480000001</v>
      </c>
      <c r="BI1199">
        <v>2.7330100100000001</v>
      </c>
      <c r="BJ1199">
        <v>0.63762759199999997</v>
      </c>
      <c r="BK1199">
        <v>14.54</v>
      </c>
      <c r="BL1199">
        <v>14.63</v>
      </c>
      <c r="BM1199">
        <v>13.38</v>
      </c>
      <c r="BN1199">
        <v>13.42</v>
      </c>
      <c r="BO1199">
        <v>-1.29</v>
      </c>
      <c r="BP1199">
        <v>-8.7695445280000008</v>
      </c>
      <c r="BQ1199">
        <v>-0.66500000000000004</v>
      </c>
      <c r="BR1199">
        <v>-0.40899999999999997</v>
      </c>
      <c r="BS1199">
        <v>-0.502</v>
      </c>
      <c r="BT1199">
        <v>-0.232787879</v>
      </c>
      <c r="BU1199">
        <v>16.622516560000001</v>
      </c>
      <c r="BV1199">
        <v>-8.5430463579999998</v>
      </c>
      <c r="BW1199">
        <v>-4.4039735100000001</v>
      </c>
      <c r="BX1199">
        <v>-2.7086092719999999</v>
      </c>
      <c r="BY1199">
        <v>-0.79397194599999998</v>
      </c>
      <c r="BZ1199">
        <v>0.32968174500000003</v>
      </c>
      <c r="CA1199" t="s">
        <v>61</v>
      </c>
      <c r="CB1199">
        <v>0.59527890500000002</v>
      </c>
      <c r="CC1199">
        <v>1</v>
      </c>
    </row>
    <row r="1200" spans="1:81" x14ac:dyDescent="0.25">
      <c r="A1200">
        <v>2954</v>
      </c>
      <c r="B1200" s="1">
        <v>43249</v>
      </c>
      <c r="C1200">
        <v>2705.110107</v>
      </c>
      <c r="D1200">
        <v>2710.669922</v>
      </c>
      <c r="E1200">
        <v>2676.8100589999999</v>
      </c>
      <c r="F1200">
        <v>2689.860107</v>
      </c>
      <c r="G1200">
        <v>2689.860107</v>
      </c>
      <c r="H1200">
        <v>3736890000</v>
      </c>
      <c r="I1200" s="2">
        <v>883656000000</v>
      </c>
      <c r="J1200">
        <v>-3366075000</v>
      </c>
      <c r="K1200" s="3" t="b">
        <f t="shared" si="378"/>
        <v>0</v>
      </c>
      <c r="L1200" s="3" t="b">
        <f t="shared" si="379"/>
        <v>0</v>
      </c>
      <c r="M1200" s="3" t="b">
        <f t="shared" si="380"/>
        <v>0</v>
      </c>
      <c r="N1200" s="3" t="b">
        <f t="shared" si="381"/>
        <v>1</v>
      </c>
      <c r="O1200" s="3" t="b">
        <f t="shared" si="382"/>
        <v>0</v>
      </c>
      <c r="P1200" s="3" t="b">
        <f t="shared" si="383"/>
        <v>0</v>
      </c>
      <c r="Q1200">
        <v>-3295980000</v>
      </c>
      <c r="R1200">
        <v>-1957507000</v>
      </c>
      <c r="S1200">
        <v>-1086709636</v>
      </c>
      <c r="T1200" s="2">
        <v>1360920000000</v>
      </c>
      <c r="U1200">
        <v>-390658839.80000001</v>
      </c>
      <c r="V1200" s="3" t="b">
        <f t="shared" si="384"/>
        <v>0</v>
      </c>
      <c r="W1200" s="3" t="b">
        <f t="shared" si="385"/>
        <v>0</v>
      </c>
      <c r="X1200" s="3" t="b">
        <f t="shared" si="386"/>
        <v>0</v>
      </c>
      <c r="Y1200" s="3" t="b">
        <f t="shared" si="387"/>
        <v>1</v>
      </c>
      <c r="Z1200" s="3" t="b">
        <f t="shared" si="388"/>
        <v>0</v>
      </c>
      <c r="AA1200" s="3" t="b">
        <f t="shared" si="389"/>
        <v>0</v>
      </c>
      <c r="AB1200">
        <v>415451004</v>
      </c>
      <c r="AC1200">
        <v>1156601493</v>
      </c>
      <c r="AD1200">
        <v>262304686.30000001</v>
      </c>
      <c r="AE1200">
        <v>3474699886</v>
      </c>
      <c r="AF1200">
        <v>-25137292.370000001</v>
      </c>
      <c r="AG1200" s="3" t="b">
        <f t="shared" si="390"/>
        <v>0</v>
      </c>
      <c r="AH1200" s="3" t="b">
        <f t="shared" si="391"/>
        <v>0</v>
      </c>
      <c r="AI1200" s="3" t="b">
        <f t="shared" si="392"/>
        <v>0</v>
      </c>
      <c r="AJ1200" s="3" t="b">
        <f t="shared" si="393"/>
        <v>1</v>
      </c>
      <c r="AK1200" s="3" t="b">
        <f t="shared" si="394"/>
        <v>0</v>
      </c>
      <c r="AL1200" s="3" t="b">
        <f t="shared" si="395"/>
        <v>0</v>
      </c>
      <c r="AM1200" s="3" t="b">
        <f t="shared" si="396"/>
        <v>1</v>
      </c>
      <c r="AN1200" s="3" t="b">
        <f t="shared" si="397"/>
        <v>0</v>
      </c>
      <c r="AO1200" s="3" t="b">
        <f t="shared" si="398"/>
        <v>0</v>
      </c>
      <c r="AP1200">
        <v>-17764717.309999999</v>
      </c>
      <c r="AQ1200">
        <v>-10576228.09</v>
      </c>
      <c r="AR1200">
        <v>-1370885.273</v>
      </c>
      <c r="AS1200">
        <v>68.937959230000004</v>
      </c>
      <c r="AT1200">
        <v>-18.662155510000002</v>
      </c>
      <c r="AU1200">
        <v>-21.303802579999999</v>
      </c>
      <c r="AV1200">
        <v>-11.68895274</v>
      </c>
      <c r="AW1200">
        <v>-8.3653378630000006</v>
      </c>
      <c r="AX1200">
        <v>-5.0882455990000004</v>
      </c>
      <c r="AY1200">
        <v>-0.602360852</v>
      </c>
      <c r="AZ1200">
        <v>0</v>
      </c>
      <c r="BA1200">
        <v>31.469971000000001</v>
      </c>
      <c r="BB1200">
        <v>6.9572283710000002</v>
      </c>
      <c r="BC1200">
        <v>7.681286493</v>
      </c>
      <c r="BD1200">
        <v>0.905737389</v>
      </c>
      <c r="BE1200">
        <v>47.526873019999996</v>
      </c>
      <c r="BF1200">
        <v>-8.6221011900000004</v>
      </c>
      <c r="BG1200">
        <v>-5.3117931839999999</v>
      </c>
      <c r="BH1200">
        <v>-3.8983927089999999</v>
      </c>
      <c r="BI1200">
        <v>-2.4704992090000002</v>
      </c>
      <c r="BJ1200">
        <v>-0.60654641300000001</v>
      </c>
      <c r="BK1200">
        <v>14.39</v>
      </c>
      <c r="BL1200">
        <v>18.780000999999999</v>
      </c>
      <c r="BM1200">
        <v>14.39</v>
      </c>
      <c r="BN1200">
        <v>17.02</v>
      </c>
      <c r="BO1200">
        <v>3.8</v>
      </c>
      <c r="BP1200">
        <v>28.744326780000002</v>
      </c>
      <c r="BQ1200">
        <v>2.2450000000000001</v>
      </c>
      <c r="BR1200">
        <v>1.401</v>
      </c>
      <c r="BS1200">
        <v>0.82399999999999995</v>
      </c>
      <c r="BT1200">
        <v>8.0181818000000002E-2</v>
      </c>
      <c r="BU1200">
        <v>44.926470590000001</v>
      </c>
      <c r="BV1200">
        <v>27.941176469999998</v>
      </c>
      <c r="BW1200">
        <v>16.99395741</v>
      </c>
      <c r="BX1200">
        <v>10.699765360000001</v>
      </c>
      <c r="BY1200">
        <v>6.436692925</v>
      </c>
      <c r="BZ1200">
        <v>0.85051315299999997</v>
      </c>
      <c r="CA1200" t="s">
        <v>62</v>
      </c>
      <c r="CB1200">
        <v>-0.82483137900000003</v>
      </c>
      <c r="CC1200">
        <v>1</v>
      </c>
    </row>
    <row r="1201" spans="1:81" x14ac:dyDescent="0.25">
      <c r="A1201">
        <v>2955</v>
      </c>
      <c r="B1201" s="1">
        <v>43250</v>
      </c>
      <c r="C1201">
        <v>2702.429932</v>
      </c>
      <c r="D1201">
        <v>2729.3400879999999</v>
      </c>
      <c r="E1201">
        <v>2702.429932</v>
      </c>
      <c r="F1201">
        <v>2724.01001</v>
      </c>
      <c r="G1201">
        <v>2724.01001</v>
      </c>
      <c r="H1201">
        <v>3561050000</v>
      </c>
      <c r="I1201" s="2">
        <v>887217000000</v>
      </c>
      <c r="J1201">
        <v>-87920000</v>
      </c>
      <c r="K1201" s="3" t="b">
        <f t="shared" si="378"/>
        <v>0</v>
      </c>
      <c r="L1201" s="3" t="b">
        <f t="shared" si="379"/>
        <v>0</v>
      </c>
      <c r="M1201" s="3" t="b">
        <f t="shared" si="380"/>
        <v>0</v>
      </c>
      <c r="N1201" s="3" t="b">
        <f t="shared" si="381"/>
        <v>1</v>
      </c>
      <c r="O1201" s="3" t="b">
        <f t="shared" si="382"/>
        <v>0</v>
      </c>
      <c r="P1201" s="3" t="b">
        <f t="shared" si="383"/>
        <v>0</v>
      </c>
      <c r="Q1201">
        <v>-1325019000</v>
      </c>
      <c r="R1201">
        <v>-1958641000</v>
      </c>
      <c r="S1201">
        <v>-1140485515</v>
      </c>
      <c r="T1201" s="2">
        <v>1363070000000</v>
      </c>
      <c r="U1201">
        <v>646992843</v>
      </c>
      <c r="V1201" s="3" t="b">
        <f t="shared" si="384"/>
        <v>1</v>
      </c>
      <c r="W1201" s="3" t="b">
        <f t="shared" si="385"/>
        <v>0</v>
      </c>
      <c r="X1201" s="3" t="b">
        <f t="shared" si="386"/>
        <v>0</v>
      </c>
      <c r="Y1201" s="3" t="b">
        <f t="shared" si="387"/>
        <v>0</v>
      </c>
      <c r="Z1201" s="3" t="b">
        <f t="shared" si="388"/>
        <v>0</v>
      </c>
      <c r="AA1201" s="3" t="b">
        <f t="shared" si="389"/>
        <v>0</v>
      </c>
      <c r="AB1201">
        <v>325079273.89999998</v>
      </c>
      <c r="AC1201">
        <v>623906465.20000005</v>
      </c>
      <c r="AD1201">
        <v>408326174.10000002</v>
      </c>
      <c r="AE1201">
        <v>3519910234</v>
      </c>
      <c r="AF1201">
        <v>998125.97869999998</v>
      </c>
      <c r="AG1201" s="3" t="b">
        <f t="shared" si="390"/>
        <v>1</v>
      </c>
      <c r="AH1201" s="3" t="b">
        <f t="shared" si="391"/>
        <v>0</v>
      </c>
      <c r="AI1201" s="3" t="b">
        <f t="shared" si="392"/>
        <v>0</v>
      </c>
      <c r="AJ1201" s="3" t="b">
        <f t="shared" si="393"/>
        <v>0</v>
      </c>
      <c r="AK1201" s="3" t="b">
        <f t="shared" si="394"/>
        <v>0</v>
      </c>
      <c r="AL1201" s="3" t="b">
        <f t="shared" si="395"/>
        <v>0</v>
      </c>
      <c r="AM1201" s="3" t="b">
        <f t="shared" si="396"/>
        <v>0</v>
      </c>
      <c r="AN1201" s="3" t="b">
        <f t="shared" si="397"/>
        <v>0</v>
      </c>
      <c r="AO1201" s="3" t="b">
        <f t="shared" si="398"/>
        <v>0</v>
      </c>
      <c r="AP1201">
        <v>-5840680.5820000004</v>
      </c>
      <c r="AQ1201">
        <v>-7357834.4749999996</v>
      </c>
      <c r="AR1201">
        <v>-1662499.683</v>
      </c>
      <c r="AS1201">
        <v>88.311865420000004</v>
      </c>
      <c r="AT1201">
        <v>19.373906179999999</v>
      </c>
      <c r="AU1201">
        <v>28.103393830000002</v>
      </c>
      <c r="AV1201">
        <v>0.35587533799999999</v>
      </c>
      <c r="AW1201">
        <v>-3.0674153390000001</v>
      </c>
      <c r="AX1201">
        <v>-3.7255178880000002</v>
      </c>
      <c r="AY1201">
        <v>-0.82184503900000005</v>
      </c>
      <c r="AZ1201">
        <v>34.149903000000002</v>
      </c>
      <c r="BA1201">
        <v>0</v>
      </c>
      <c r="BB1201">
        <v>8.8995622730000008</v>
      </c>
      <c r="BC1201">
        <v>7.1326231719999997</v>
      </c>
      <c r="BD1201">
        <v>1.247726406</v>
      </c>
      <c r="BE1201">
        <v>55.510599620000001</v>
      </c>
      <c r="BF1201">
        <v>7.9837266050000002</v>
      </c>
      <c r="BG1201">
        <v>-0.31918729299999998</v>
      </c>
      <c r="BH1201">
        <v>-1.6541680480000001</v>
      </c>
      <c r="BI1201">
        <v>-1.931109443</v>
      </c>
      <c r="BJ1201">
        <v>-0.69927180899999997</v>
      </c>
      <c r="BK1201">
        <v>16.600000000000001</v>
      </c>
      <c r="BL1201">
        <v>16.639999</v>
      </c>
      <c r="BM1201">
        <v>14.65</v>
      </c>
      <c r="BN1201">
        <v>14.94</v>
      </c>
      <c r="BO1201">
        <v>-2.08</v>
      </c>
      <c r="BP1201">
        <v>-12.22091657</v>
      </c>
      <c r="BQ1201">
        <v>0.86</v>
      </c>
      <c r="BR1201">
        <v>1.103</v>
      </c>
      <c r="BS1201">
        <v>0.92100000000000004</v>
      </c>
      <c r="BT1201">
        <v>0.215272727</v>
      </c>
      <c r="BU1201">
        <v>33.005730300000003</v>
      </c>
      <c r="BV1201">
        <v>-11.920740289999999</v>
      </c>
      <c r="BW1201">
        <v>8.0102180920000006</v>
      </c>
      <c r="BX1201">
        <v>9.4142700070000007</v>
      </c>
      <c r="BY1201">
        <v>7.7447044390000004</v>
      </c>
      <c r="BZ1201">
        <v>1.999011659</v>
      </c>
      <c r="CA1201" t="s">
        <v>61</v>
      </c>
      <c r="CB1201">
        <v>0.54492831799999997</v>
      </c>
      <c r="CC1201">
        <v>1</v>
      </c>
    </row>
    <row r="1202" spans="1:81" x14ac:dyDescent="0.25">
      <c r="A1202">
        <v>2956</v>
      </c>
      <c r="B1202" s="1">
        <v>43251</v>
      </c>
      <c r="C1202">
        <v>2720.9799800000001</v>
      </c>
      <c r="D1202">
        <v>2722.5</v>
      </c>
      <c r="E1202">
        <v>2700.679932</v>
      </c>
      <c r="F1202">
        <v>2705.2700199999999</v>
      </c>
      <c r="G1202">
        <v>2705.2700199999999</v>
      </c>
      <c r="H1202">
        <v>4235370000</v>
      </c>
      <c r="I1202" s="2">
        <v>882981000000</v>
      </c>
      <c r="J1202">
        <v>-337160000</v>
      </c>
      <c r="K1202" s="3" t="b">
        <f t="shared" si="378"/>
        <v>0</v>
      </c>
      <c r="L1202" s="3" t="b">
        <f t="shared" si="379"/>
        <v>0</v>
      </c>
      <c r="M1202" s="3" t="b">
        <f t="shared" si="380"/>
        <v>0</v>
      </c>
      <c r="N1202" s="3" t="b">
        <f t="shared" si="381"/>
        <v>1</v>
      </c>
      <c r="O1202" s="3" t="b">
        <f t="shared" si="382"/>
        <v>0</v>
      </c>
      <c r="P1202" s="3" t="b">
        <f t="shared" si="383"/>
        <v>0</v>
      </c>
      <c r="Q1202">
        <v>-967258000</v>
      </c>
      <c r="R1202">
        <v>-1498878000</v>
      </c>
      <c r="S1202">
        <v>-1125846848</v>
      </c>
      <c r="T1202" s="2">
        <v>1360620000000</v>
      </c>
      <c r="U1202">
        <v>-151538953.69999999</v>
      </c>
      <c r="V1202" s="3" t="b">
        <f t="shared" si="384"/>
        <v>0</v>
      </c>
      <c r="W1202" s="3" t="b">
        <f t="shared" si="385"/>
        <v>0</v>
      </c>
      <c r="X1202" s="3" t="b">
        <f t="shared" si="386"/>
        <v>0</v>
      </c>
      <c r="Y1202" s="3" t="b">
        <f t="shared" si="387"/>
        <v>1</v>
      </c>
      <c r="Z1202" s="3" t="b">
        <f t="shared" si="388"/>
        <v>0</v>
      </c>
      <c r="AA1202" s="3" t="b">
        <f t="shared" si="389"/>
        <v>0</v>
      </c>
      <c r="AB1202">
        <v>-132803675.59999999</v>
      </c>
      <c r="AC1202">
        <v>-87480548.799999997</v>
      </c>
      <c r="AD1202">
        <v>438281396.69999999</v>
      </c>
      <c r="AE1202">
        <v>3490772753</v>
      </c>
      <c r="AF1202">
        <v>8036433.324</v>
      </c>
      <c r="AG1202" s="3" t="b">
        <f t="shared" si="390"/>
        <v>1</v>
      </c>
      <c r="AH1202" s="3" t="b">
        <f t="shared" si="391"/>
        <v>0</v>
      </c>
      <c r="AI1202" s="3" t="b">
        <f t="shared" si="392"/>
        <v>0</v>
      </c>
      <c r="AJ1202" s="3" t="b">
        <f t="shared" si="393"/>
        <v>0</v>
      </c>
      <c r="AK1202" s="3" t="b">
        <f t="shared" si="394"/>
        <v>0</v>
      </c>
      <c r="AL1202" s="3" t="b">
        <f t="shared" si="395"/>
        <v>0</v>
      </c>
      <c r="AM1202" s="3" t="b">
        <f t="shared" si="396"/>
        <v>0</v>
      </c>
      <c r="AN1202" s="3" t="b">
        <f t="shared" si="397"/>
        <v>0</v>
      </c>
      <c r="AO1202" s="3" t="b">
        <f t="shared" si="398"/>
        <v>0</v>
      </c>
      <c r="AP1202">
        <v>-3621334.0610000002</v>
      </c>
      <c r="AQ1202">
        <v>-6640718.4210000001</v>
      </c>
      <c r="AR1202">
        <v>-2822729.2570000002</v>
      </c>
      <c r="AS1202">
        <v>76.296738399999995</v>
      </c>
      <c r="AT1202">
        <v>-12.01512701</v>
      </c>
      <c r="AU1202">
        <v>-13.605337130000001</v>
      </c>
      <c r="AV1202">
        <v>3.679389585</v>
      </c>
      <c r="AW1202">
        <v>-1.4536222830000001</v>
      </c>
      <c r="AX1202">
        <v>-3.132650194</v>
      </c>
      <c r="AY1202">
        <v>-1.3625221709999999</v>
      </c>
      <c r="AZ1202">
        <v>0</v>
      </c>
      <c r="BA1202">
        <v>18.739989999999999</v>
      </c>
      <c r="BB1202">
        <v>8.2638792540000008</v>
      </c>
      <c r="BC1202">
        <v>7.9617208020000003</v>
      </c>
      <c r="BD1202">
        <v>1.0379514000000001</v>
      </c>
      <c r="BE1202">
        <v>50.931116420000002</v>
      </c>
      <c r="BF1202">
        <v>-4.579483207</v>
      </c>
      <c r="BG1202">
        <v>1.7021216990000001</v>
      </c>
      <c r="BH1202">
        <v>-0.76698467699999995</v>
      </c>
      <c r="BI1202">
        <v>-1.5077060529999999</v>
      </c>
      <c r="BJ1202">
        <v>-0.88846271099999996</v>
      </c>
      <c r="BK1202">
        <v>14.93</v>
      </c>
      <c r="BL1202">
        <v>16.290001</v>
      </c>
      <c r="BM1202">
        <v>14.2</v>
      </c>
      <c r="BN1202">
        <v>15.43</v>
      </c>
      <c r="BO1202">
        <v>0.49</v>
      </c>
      <c r="BP1202">
        <v>3.2797858099999999</v>
      </c>
      <c r="BQ1202">
        <v>-0.79500000000000004</v>
      </c>
      <c r="BR1202">
        <v>0.45500000000000002</v>
      </c>
      <c r="BS1202">
        <v>0.752</v>
      </c>
      <c r="BT1202">
        <v>0.29266666699999999</v>
      </c>
      <c r="BU1202">
        <v>37.018833989999997</v>
      </c>
      <c r="BV1202">
        <v>4.0131036839999998</v>
      </c>
      <c r="BW1202">
        <v>-3.9538183010000001</v>
      </c>
      <c r="BX1202">
        <v>4.8179879320000003</v>
      </c>
      <c r="BY1202">
        <v>6.8180992619999996</v>
      </c>
      <c r="BZ1202">
        <v>2.730736228</v>
      </c>
      <c r="CA1202" t="s">
        <v>62</v>
      </c>
      <c r="CB1202">
        <v>-0.36293308200000002</v>
      </c>
      <c r="CC1202">
        <v>1</v>
      </c>
    </row>
    <row r="1203" spans="1:81" x14ac:dyDescent="0.25">
      <c r="A1203">
        <v>2957</v>
      </c>
      <c r="B1203" s="1">
        <v>43252</v>
      </c>
      <c r="C1203">
        <v>2718.6999510000001</v>
      </c>
      <c r="D1203">
        <v>2736.929932</v>
      </c>
      <c r="E1203">
        <v>2718.6999510000001</v>
      </c>
      <c r="F1203">
        <v>2734.6201169999999</v>
      </c>
      <c r="G1203">
        <v>2734.6201169999999</v>
      </c>
      <c r="H1203">
        <v>3684130000</v>
      </c>
      <c r="I1203" s="2">
        <v>886666000000</v>
      </c>
      <c r="J1203">
        <v>-275620000</v>
      </c>
      <c r="K1203" s="3" t="b">
        <f t="shared" si="378"/>
        <v>0</v>
      </c>
      <c r="L1203" s="3" t="b">
        <f t="shared" si="379"/>
        <v>0</v>
      </c>
      <c r="M1203" s="3" t="b">
        <f t="shared" si="380"/>
        <v>0</v>
      </c>
      <c r="N1203" s="3" t="b">
        <f t="shared" si="381"/>
        <v>1</v>
      </c>
      <c r="O1203" s="3" t="b">
        <f t="shared" si="382"/>
        <v>0</v>
      </c>
      <c r="P1203" s="3" t="b">
        <f t="shared" si="383"/>
        <v>0</v>
      </c>
      <c r="Q1203">
        <v>479406000</v>
      </c>
      <c r="R1203">
        <v>-212848000</v>
      </c>
      <c r="S1203">
        <v>-965867515.20000005</v>
      </c>
      <c r="T1203" s="2">
        <v>1363370000000</v>
      </c>
      <c r="U1203">
        <v>148541311</v>
      </c>
      <c r="V1203" s="3" t="b">
        <f t="shared" si="384"/>
        <v>1</v>
      </c>
      <c r="W1203" s="3" t="b">
        <f t="shared" si="385"/>
        <v>0</v>
      </c>
      <c r="X1203" s="3" t="b">
        <f t="shared" si="386"/>
        <v>0</v>
      </c>
      <c r="Y1203" s="3" t="b">
        <f t="shared" si="387"/>
        <v>0</v>
      </c>
      <c r="Z1203" s="3" t="b">
        <f t="shared" si="388"/>
        <v>0</v>
      </c>
      <c r="AA1203" s="3" t="b">
        <f t="shared" si="389"/>
        <v>0</v>
      </c>
      <c r="AB1203">
        <v>488893005.10000002</v>
      </c>
      <c r="AC1203">
        <v>287905870.89999998</v>
      </c>
      <c r="AD1203">
        <v>575429312.5</v>
      </c>
      <c r="AE1203">
        <v>3530742727</v>
      </c>
      <c r="AF1203">
        <v>5416246.3099999996</v>
      </c>
      <c r="AG1203" s="3" t="b">
        <f t="shared" si="390"/>
        <v>1</v>
      </c>
      <c r="AH1203" s="3" t="b">
        <f t="shared" si="391"/>
        <v>0</v>
      </c>
      <c r="AI1203" s="3" t="b">
        <f t="shared" si="392"/>
        <v>0</v>
      </c>
      <c r="AJ1203" s="3" t="b">
        <f t="shared" si="393"/>
        <v>0</v>
      </c>
      <c r="AK1203" s="3" t="b">
        <f t="shared" si="394"/>
        <v>0</v>
      </c>
      <c r="AL1203" s="3" t="b">
        <f t="shared" si="395"/>
        <v>0</v>
      </c>
      <c r="AM1203" s="3" t="b">
        <f t="shared" si="396"/>
        <v>0</v>
      </c>
      <c r="AN1203" s="3" t="b">
        <f t="shared" si="397"/>
        <v>0</v>
      </c>
      <c r="AO1203" s="3" t="b">
        <f t="shared" si="398"/>
        <v>0</v>
      </c>
      <c r="AP1203">
        <v>13899104.09</v>
      </c>
      <c r="AQ1203">
        <v>4173035.58</v>
      </c>
      <c r="AR1203">
        <v>-1636538.6769999999</v>
      </c>
      <c r="AS1203">
        <v>94.838179409999995</v>
      </c>
      <c r="AT1203">
        <v>18.54144101</v>
      </c>
      <c r="AU1203">
        <v>24.301747880000001</v>
      </c>
      <c r="AV1203">
        <v>3.2631569950000001</v>
      </c>
      <c r="AW1203">
        <v>6.5685533510000003</v>
      </c>
      <c r="AX1203">
        <v>2.1834908500000001</v>
      </c>
      <c r="AY1203">
        <v>-0.81345801699999998</v>
      </c>
      <c r="AZ1203">
        <v>29.350097000000002</v>
      </c>
      <c r="BA1203">
        <v>0</v>
      </c>
      <c r="BB1203">
        <v>9.7700376640000002</v>
      </c>
      <c r="BC1203">
        <v>7.3930264589999997</v>
      </c>
      <c r="BD1203">
        <v>1.321520722</v>
      </c>
      <c r="BE1203">
        <v>56.924786820000001</v>
      </c>
      <c r="BF1203">
        <v>5.9936704049999996</v>
      </c>
      <c r="BG1203">
        <v>0.70709359900000002</v>
      </c>
      <c r="BH1203">
        <v>2.36142582</v>
      </c>
      <c r="BI1203">
        <v>0.49558686200000002</v>
      </c>
      <c r="BJ1203">
        <v>-0.693748052</v>
      </c>
      <c r="BK1203">
        <v>14.92</v>
      </c>
      <c r="BL1203">
        <v>14.93</v>
      </c>
      <c r="BM1203">
        <v>13.37</v>
      </c>
      <c r="BN1203">
        <v>13.46</v>
      </c>
      <c r="BO1203">
        <v>-1.97</v>
      </c>
      <c r="BP1203">
        <v>-12.76733636</v>
      </c>
      <c r="BQ1203">
        <v>-0.74</v>
      </c>
      <c r="BR1203">
        <v>-1.0189999999999999</v>
      </c>
      <c r="BS1203">
        <v>-0.111</v>
      </c>
      <c r="BT1203">
        <v>0.23890909099999999</v>
      </c>
      <c r="BU1203">
        <v>22.952295230000001</v>
      </c>
      <c r="BV1203">
        <v>-14.06653876</v>
      </c>
      <c r="BW1203">
        <v>-5.0267175369999997</v>
      </c>
      <c r="BX1203">
        <v>-6.190942239</v>
      </c>
      <c r="BY1203">
        <v>0.40263656199999998</v>
      </c>
      <c r="BZ1203">
        <v>2.4523819680000001</v>
      </c>
      <c r="CA1203" t="s">
        <v>61</v>
      </c>
      <c r="CB1203">
        <v>0.439971212</v>
      </c>
      <c r="CC1203">
        <v>1</v>
      </c>
    </row>
    <row r="1204" spans="1:81" x14ac:dyDescent="0.25">
      <c r="A1204">
        <v>2958</v>
      </c>
      <c r="B1204" s="1">
        <v>43255</v>
      </c>
      <c r="C1204">
        <v>2741.669922</v>
      </c>
      <c r="D1204">
        <v>2749.1599120000001</v>
      </c>
      <c r="E1204">
        <v>2740.540039</v>
      </c>
      <c r="F1204">
        <v>2746.8701169999999</v>
      </c>
      <c r="G1204">
        <v>2746.8701169999999</v>
      </c>
      <c r="H1204">
        <v>3376510000</v>
      </c>
      <c r="I1204" s="2">
        <v>890042000000</v>
      </c>
      <c r="J1204">
        <v>3530320000</v>
      </c>
      <c r="K1204" s="3" t="b">
        <f t="shared" si="378"/>
        <v>1</v>
      </c>
      <c r="L1204" s="3" t="b">
        <f t="shared" si="379"/>
        <v>0</v>
      </c>
      <c r="M1204" s="3" t="b">
        <f t="shared" si="380"/>
        <v>0</v>
      </c>
      <c r="N1204" s="3" t="b">
        <f t="shared" si="381"/>
        <v>0</v>
      </c>
      <c r="O1204" s="3" t="b">
        <f t="shared" si="382"/>
        <v>0</v>
      </c>
      <c r="P1204" s="3" t="b">
        <f t="shared" si="383"/>
        <v>0</v>
      </c>
      <c r="Q1204">
        <v>1215994000</v>
      </c>
      <c r="R1204">
        <v>1222140000</v>
      </c>
      <c r="S1204">
        <v>-756994969.70000005</v>
      </c>
      <c r="T1204" s="2">
        <v>1364950000000</v>
      </c>
      <c r="U1204">
        <v>2166584496</v>
      </c>
      <c r="V1204" s="3" t="b">
        <f t="shared" si="384"/>
        <v>1</v>
      </c>
      <c r="W1204" s="3" t="b">
        <f t="shared" si="385"/>
        <v>0</v>
      </c>
      <c r="X1204" s="3" t="b">
        <f t="shared" si="386"/>
        <v>0</v>
      </c>
      <c r="Y1204" s="3" t="b">
        <f t="shared" si="387"/>
        <v>0</v>
      </c>
      <c r="Z1204" s="3" t="b">
        <f t="shared" si="388"/>
        <v>0</v>
      </c>
      <c r="AA1204" s="3" t="b">
        <f t="shared" si="389"/>
        <v>0</v>
      </c>
      <c r="AB1204">
        <v>838967368.89999998</v>
      </c>
      <c r="AC1204">
        <v>835726479</v>
      </c>
      <c r="AD1204">
        <v>691261664</v>
      </c>
      <c r="AE1204">
        <v>3545868136</v>
      </c>
      <c r="AF1204">
        <v>27547691.550000001</v>
      </c>
      <c r="AG1204" s="3" t="b">
        <f t="shared" si="390"/>
        <v>1</v>
      </c>
      <c r="AH1204" s="3" t="b">
        <f t="shared" si="391"/>
        <v>0</v>
      </c>
      <c r="AI1204" s="3" t="b">
        <f t="shared" si="392"/>
        <v>0</v>
      </c>
      <c r="AJ1204" s="3" t="b">
        <f t="shared" si="393"/>
        <v>0</v>
      </c>
      <c r="AK1204" s="3" t="b">
        <f t="shared" si="394"/>
        <v>0</v>
      </c>
      <c r="AL1204" s="3" t="b">
        <f t="shared" si="395"/>
        <v>0</v>
      </c>
      <c r="AM1204" s="3" t="b">
        <f t="shared" si="396"/>
        <v>0</v>
      </c>
      <c r="AN1204" s="3" t="b">
        <f t="shared" si="397"/>
        <v>0</v>
      </c>
      <c r="AO1204" s="3" t="b">
        <f t="shared" si="398"/>
        <v>0</v>
      </c>
      <c r="AP1204">
        <v>11784367.880000001</v>
      </c>
      <c r="AQ1204">
        <v>15316899.210000001</v>
      </c>
      <c r="AR1204">
        <v>-372461.78779999999</v>
      </c>
      <c r="AS1204">
        <v>98.518313680000006</v>
      </c>
      <c r="AT1204">
        <v>3.680134271</v>
      </c>
      <c r="AU1204">
        <v>3.8804353840000001</v>
      </c>
      <c r="AV1204">
        <v>11.11078764</v>
      </c>
      <c r="AW1204">
        <v>4.9160785789999997</v>
      </c>
      <c r="AX1204">
        <v>6.5687022879999999</v>
      </c>
      <c r="AY1204">
        <v>-0.39601097400000002</v>
      </c>
      <c r="AZ1204">
        <v>12.25</v>
      </c>
      <c r="BA1204">
        <v>0</v>
      </c>
      <c r="BB1204">
        <v>9.9471778309999994</v>
      </c>
      <c r="BC1204">
        <v>6.864953141</v>
      </c>
      <c r="BD1204">
        <v>1.4489797129999999</v>
      </c>
      <c r="BE1204">
        <v>59.166668680000001</v>
      </c>
      <c r="BF1204">
        <v>2.2418818649999999</v>
      </c>
      <c r="BG1204">
        <v>4.1177761349999997</v>
      </c>
      <c r="BH1204">
        <v>1.6961877590000001</v>
      </c>
      <c r="BI1204">
        <v>2.4693778530000001</v>
      </c>
      <c r="BJ1204">
        <v>-0.490318066</v>
      </c>
      <c r="BK1204">
        <v>13.91</v>
      </c>
      <c r="BL1204">
        <v>13.91</v>
      </c>
      <c r="BM1204">
        <v>12.69</v>
      </c>
      <c r="BN1204">
        <v>12.74</v>
      </c>
      <c r="BO1204">
        <v>-0.72</v>
      </c>
      <c r="BP1204">
        <v>-5.349182764</v>
      </c>
      <c r="BQ1204">
        <v>-1.345</v>
      </c>
      <c r="BR1204">
        <v>-0.85699999999999998</v>
      </c>
      <c r="BS1204">
        <v>-1.004</v>
      </c>
      <c r="BT1204">
        <v>0.144848485</v>
      </c>
      <c r="BU1204">
        <v>16.991643450000002</v>
      </c>
      <c r="BV1204">
        <v>-5.9606517749999997</v>
      </c>
      <c r="BW1204">
        <v>-10.01359527</v>
      </c>
      <c r="BX1204">
        <v>-6.2108799299999999</v>
      </c>
      <c r="BY1204">
        <v>-6.5923089340000001</v>
      </c>
      <c r="BZ1204">
        <v>1.7902638879999999</v>
      </c>
      <c r="CA1204" t="s">
        <v>61</v>
      </c>
      <c r="CB1204">
        <v>0.44615193199999997</v>
      </c>
      <c r="CC1204">
        <v>1</v>
      </c>
    </row>
    <row r="1205" spans="1:81" x14ac:dyDescent="0.25">
      <c r="A1205">
        <v>2959</v>
      </c>
      <c r="B1205" s="1">
        <v>43256</v>
      </c>
      <c r="C1205">
        <v>2748.459961</v>
      </c>
      <c r="D1205">
        <v>2752.610107</v>
      </c>
      <c r="E1205">
        <v>2739.51001</v>
      </c>
      <c r="F1205">
        <v>2748.8000489999999</v>
      </c>
      <c r="G1205">
        <v>2748.8000489999999</v>
      </c>
      <c r="H1205">
        <v>3517790000</v>
      </c>
      <c r="I1205" s="2">
        <v>893560000000</v>
      </c>
      <c r="J1205">
        <v>3447150000</v>
      </c>
      <c r="K1205" s="3" t="b">
        <f t="shared" si="378"/>
        <v>1</v>
      </c>
      <c r="L1205" s="3" t="b">
        <f t="shared" si="379"/>
        <v>0</v>
      </c>
      <c r="M1205" s="3" t="b">
        <f t="shared" si="380"/>
        <v>0</v>
      </c>
      <c r="N1205" s="3" t="b">
        <f t="shared" si="381"/>
        <v>0</v>
      </c>
      <c r="O1205" s="3" t="b">
        <f t="shared" si="382"/>
        <v>0</v>
      </c>
      <c r="P1205" s="3" t="b">
        <f t="shared" si="383"/>
        <v>0</v>
      </c>
      <c r="Q1205">
        <v>3511180000</v>
      </c>
      <c r="R1205">
        <v>1974676000</v>
      </c>
      <c r="S1205">
        <v>-147377697</v>
      </c>
      <c r="T1205" s="2">
        <v>1366420000000</v>
      </c>
      <c r="U1205">
        <v>1527088239</v>
      </c>
      <c r="V1205" s="3" t="b">
        <f t="shared" si="384"/>
        <v>1</v>
      </c>
      <c r="W1205" s="3" t="b">
        <f t="shared" si="385"/>
        <v>0</v>
      </c>
      <c r="X1205" s="3" t="b">
        <f t="shared" si="386"/>
        <v>0</v>
      </c>
      <c r="Y1205" s="3" t="b">
        <f t="shared" si="387"/>
        <v>0</v>
      </c>
      <c r="Z1205" s="3" t="b">
        <f t="shared" si="388"/>
        <v>0</v>
      </c>
      <c r="AA1205" s="3" t="b">
        <f t="shared" si="389"/>
        <v>0</v>
      </c>
      <c r="AB1205">
        <v>1899677958</v>
      </c>
      <c r="AC1205">
        <v>1103568719</v>
      </c>
      <c r="AD1205">
        <v>826187263.39999998</v>
      </c>
      <c r="AE1205">
        <v>3548339711</v>
      </c>
      <c r="AF1205">
        <v>8798491.9550000001</v>
      </c>
      <c r="AG1205" s="3" t="b">
        <f t="shared" si="390"/>
        <v>1</v>
      </c>
      <c r="AH1205" s="3" t="b">
        <f t="shared" si="391"/>
        <v>0</v>
      </c>
      <c r="AI1205" s="3" t="b">
        <f t="shared" si="392"/>
        <v>0</v>
      </c>
      <c r="AJ1205" s="3" t="b">
        <f t="shared" si="393"/>
        <v>0</v>
      </c>
      <c r="AK1205" s="3" t="b">
        <f t="shared" si="394"/>
        <v>0</v>
      </c>
      <c r="AL1205" s="3" t="b">
        <f t="shared" si="395"/>
        <v>0</v>
      </c>
      <c r="AM1205" s="3" t="b">
        <f t="shared" si="396"/>
        <v>0</v>
      </c>
      <c r="AN1205" s="3" t="b">
        <f t="shared" si="397"/>
        <v>0</v>
      </c>
      <c r="AO1205" s="3" t="b">
        <f t="shared" si="398"/>
        <v>0</v>
      </c>
      <c r="AP1205">
        <v>18782628.32</v>
      </c>
      <c r="AQ1205">
        <v>11195433.619999999</v>
      </c>
      <c r="AR1205">
        <v>2066756.625</v>
      </c>
      <c r="AS1205">
        <v>97.588418099999998</v>
      </c>
      <c r="AT1205">
        <v>-0.92989557899999997</v>
      </c>
      <c r="AU1205">
        <v>-0.94388093399999995</v>
      </c>
      <c r="AV1205">
        <v>1.375119346</v>
      </c>
      <c r="AW1205">
        <v>6.7555173359999996</v>
      </c>
      <c r="AX1205">
        <v>4.0774680639999996</v>
      </c>
      <c r="AY1205">
        <v>0.51066577300000005</v>
      </c>
      <c r="AZ1205">
        <v>1.929932</v>
      </c>
      <c r="BA1205">
        <v>0</v>
      </c>
      <c r="BB1205">
        <v>9.3745174139999996</v>
      </c>
      <c r="BC1205">
        <v>6.374599345</v>
      </c>
      <c r="BD1205">
        <v>1.47060496</v>
      </c>
      <c r="BE1205">
        <v>59.524083529999999</v>
      </c>
      <c r="BF1205">
        <v>0.35741484099999998</v>
      </c>
      <c r="BG1205">
        <v>1.299648353</v>
      </c>
      <c r="BH1205">
        <v>2.802078319</v>
      </c>
      <c r="BI1205">
        <v>1.6262520069999999</v>
      </c>
      <c r="BJ1205">
        <v>-3.1123435000000001E-2</v>
      </c>
      <c r="BK1205">
        <v>12.91</v>
      </c>
      <c r="BL1205">
        <v>13.34</v>
      </c>
      <c r="BM1205">
        <v>12.3</v>
      </c>
      <c r="BN1205">
        <v>12.4</v>
      </c>
      <c r="BO1205">
        <v>-0.34</v>
      </c>
      <c r="BP1205">
        <v>-2.6687598119999998</v>
      </c>
      <c r="BQ1205">
        <v>-0.53</v>
      </c>
      <c r="BR1205">
        <v>-0.98099999999999998</v>
      </c>
      <c r="BS1205">
        <v>-0.77700000000000002</v>
      </c>
      <c r="BT1205">
        <v>1.7818181999999998E-2</v>
      </c>
      <c r="BU1205">
        <v>13.860465120000001</v>
      </c>
      <c r="BV1205">
        <v>-3.1311783379999998</v>
      </c>
      <c r="BW1205">
        <v>-4.5459150570000002</v>
      </c>
      <c r="BX1205">
        <v>-7.5435758389999998</v>
      </c>
      <c r="BY1205">
        <v>-5.8317720910000004</v>
      </c>
      <c r="BZ1205">
        <v>0.80377561099999995</v>
      </c>
      <c r="CA1205" t="s">
        <v>60</v>
      </c>
      <c r="CB1205">
        <v>0.304130815</v>
      </c>
      <c r="CC1205">
        <v>1</v>
      </c>
    </row>
    <row r="1206" spans="1:81" x14ac:dyDescent="0.25">
      <c r="A1206">
        <v>2976</v>
      </c>
      <c r="B1206" s="1">
        <v>43279</v>
      </c>
      <c r="C1206">
        <v>2698.6899410000001</v>
      </c>
      <c r="D1206">
        <v>2724.3400879999999</v>
      </c>
      <c r="E1206">
        <v>2691.98999</v>
      </c>
      <c r="F1206">
        <v>2716.3100589999999</v>
      </c>
      <c r="G1206">
        <v>2716.3100589999999</v>
      </c>
      <c r="H1206">
        <v>3428140000</v>
      </c>
      <c r="I1206" s="2">
        <v>895657000000</v>
      </c>
      <c r="J1206">
        <v>-173975000</v>
      </c>
      <c r="K1206" s="3" t="b">
        <f t="shared" si="378"/>
        <v>0</v>
      </c>
      <c r="L1206" s="3" t="b">
        <f t="shared" si="379"/>
        <v>0</v>
      </c>
      <c r="M1206" s="3" t="b">
        <f t="shared" si="380"/>
        <v>0</v>
      </c>
      <c r="N1206" s="3" t="b">
        <f t="shared" si="381"/>
        <v>1</v>
      </c>
      <c r="O1206" s="3" t="b">
        <f t="shared" si="382"/>
        <v>0</v>
      </c>
      <c r="P1206" s="3" t="b">
        <f t="shared" si="383"/>
        <v>0</v>
      </c>
      <c r="Q1206">
        <v>584533000</v>
      </c>
      <c r="R1206">
        <v>-111688000</v>
      </c>
      <c r="S1206">
        <v>-23364666.670000002</v>
      </c>
      <c r="T1206" s="2">
        <v>1369050000000</v>
      </c>
      <c r="U1206">
        <v>-1004707003</v>
      </c>
      <c r="V1206" s="3" t="b">
        <f t="shared" si="384"/>
        <v>0</v>
      </c>
      <c r="W1206" s="3" t="b">
        <f t="shared" si="385"/>
        <v>0</v>
      </c>
      <c r="X1206" s="3" t="b">
        <f t="shared" si="386"/>
        <v>0</v>
      </c>
      <c r="Y1206" s="3" t="b">
        <f t="shared" si="387"/>
        <v>1</v>
      </c>
      <c r="Z1206" s="3" t="b">
        <f t="shared" si="388"/>
        <v>0</v>
      </c>
      <c r="AA1206" s="3" t="b">
        <f t="shared" si="389"/>
        <v>0</v>
      </c>
      <c r="AB1206">
        <v>-1123641985</v>
      </c>
      <c r="AC1206">
        <v>-1046045685</v>
      </c>
      <c r="AD1206">
        <v>-932914139.10000002</v>
      </c>
      <c r="AE1206">
        <v>3503648481</v>
      </c>
      <c r="AF1206">
        <v>-5654702.7630000003</v>
      </c>
      <c r="AG1206" s="3" t="b">
        <f t="shared" si="390"/>
        <v>0</v>
      </c>
      <c r="AH1206" s="3" t="b">
        <f t="shared" si="391"/>
        <v>0</v>
      </c>
      <c r="AI1206" s="3" t="b">
        <f t="shared" si="392"/>
        <v>0</v>
      </c>
      <c r="AJ1206" s="3" t="b">
        <f t="shared" si="393"/>
        <v>1</v>
      </c>
      <c r="AK1206" s="3" t="b">
        <f t="shared" si="394"/>
        <v>0</v>
      </c>
      <c r="AL1206" s="3" t="b">
        <f t="shared" si="395"/>
        <v>0</v>
      </c>
      <c r="AM1206" s="3" t="b">
        <f t="shared" si="396"/>
        <v>1</v>
      </c>
      <c r="AN1206" s="3" t="b">
        <f t="shared" si="397"/>
        <v>0</v>
      </c>
      <c r="AO1206" s="3" t="b">
        <f t="shared" si="398"/>
        <v>0</v>
      </c>
      <c r="AP1206">
        <v>-4290662.4069999997</v>
      </c>
      <c r="AQ1206">
        <v>-13192674.609999999</v>
      </c>
      <c r="AR1206">
        <v>-10887319.630000001</v>
      </c>
      <c r="AS1206">
        <v>57.33184593</v>
      </c>
      <c r="AT1206">
        <v>3.9867385500000001</v>
      </c>
      <c r="AU1206">
        <v>7.4734849099999998</v>
      </c>
      <c r="AV1206">
        <v>-3.9579117450000001</v>
      </c>
      <c r="AW1206">
        <v>-2.6521261200000001</v>
      </c>
      <c r="AX1206">
        <v>-5.7020315070000001</v>
      </c>
      <c r="AY1206">
        <v>-4.6544022050000002</v>
      </c>
      <c r="AZ1206">
        <v>16.680175999999999</v>
      </c>
      <c r="BA1206">
        <v>0</v>
      </c>
      <c r="BB1206">
        <v>5.8983567350000001</v>
      </c>
      <c r="BC1206">
        <v>7.603575137</v>
      </c>
      <c r="BD1206">
        <v>0.77573465500000005</v>
      </c>
      <c r="BE1206">
        <v>43.68527993</v>
      </c>
      <c r="BF1206">
        <v>5.4502843070000004</v>
      </c>
      <c r="BG1206">
        <v>-3.6866158000000003E-2</v>
      </c>
      <c r="BH1206">
        <v>2.4704594999999999E-2</v>
      </c>
      <c r="BI1206">
        <v>-2.1636732470000002</v>
      </c>
      <c r="BJ1206">
        <v>-2.6011228270000002</v>
      </c>
      <c r="BK1206">
        <v>17.540001</v>
      </c>
      <c r="BL1206">
        <v>18.989999999999998</v>
      </c>
      <c r="BM1206">
        <v>16.399999999999999</v>
      </c>
      <c r="BN1206">
        <v>16.850000000000001</v>
      </c>
      <c r="BO1206">
        <v>-1.06</v>
      </c>
      <c r="BP1206">
        <v>-5.9184812950000003</v>
      </c>
      <c r="BQ1206">
        <v>0.46500000000000002</v>
      </c>
      <c r="BR1206">
        <v>5.5E-2</v>
      </c>
      <c r="BS1206">
        <v>0.67400000000000004</v>
      </c>
      <c r="BT1206">
        <v>0.65836363600000003</v>
      </c>
      <c r="BU1206">
        <v>68.275854219999999</v>
      </c>
      <c r="BV1206">
        <v>-12.183906650000001</v>
      </c>
      <c r="BW1206">
        <v>5.3448269719999999</v>
      </c>
      <c r="BX1206">
        <v>0.63218383499999997</v>
      </c>
      <c r="BY1206">
        <v>7.053731623</v>
      </c>
      <c r="BZ1206">
        <v>7.5763199759999997</v>
      </c>
      <c r="CA1206" t="s">
        <v>60</v>
      </c>
      <c r="CB1206">
        <v>0.16478994699999999</v>
      </c>
      <c r="CC1206">
        <v>1</v>
      </c>
    </row>
    <row r="1207" spans="1:81" x14ac:dyDescent="0.25">
      <c r="A1207">
        <v>2978</v>
      </c>
      <c r="B1207" s="1">
        <v>43283</v>
      </c>
      <c r="C1207">
        <v>2704.9499510000001</v>
      </c>
      <c r="D1207">
        <v>2727.26001</v>
      </c>
      <c r="E1207">
        <v>2698.9499510000001</v>
      </c>
      <c r="F1207">
        <v>2726.709961</v>
      </c>
      <c r="G1207">
        <v>2726.709961</v>
      </c>
      <c r="H1207">
        <v>3073650000</v>
      </c>
      <c r="I1207" s="2">
        <v>902296000000</v>
      </c>
      <c r="J1207">
        <v>3319635000</v>
      </c>
      <c r="K1207" s="3" t="b">
        <f t="shared" si="378"/>
        <v>1</v>
      </c>
      <c r="L1207" s="3" t="b">
        <f t="shared" si="379"/>
        <v>0</v>
      </c>
      <c r="M1207" s="3" t="b">
        <f t="shared" si="380"/>
        <v>0</v>
      </c>
      <c r="N1207" s="3" t="b">
        <f t="shared" si="381"/>
        <v>0</v>
      </c>
      <c r="O1207" s="3" t="b">
        <f t="shared" si="382"/>
        <v>0</v>
      </c>
      <c r="P1207" s="3" t="b">
        <f t="shared" si="383"/>
        <v>0</v>
      </c>
      <c r="Q1207">
        <v>3376785000</v>
      </c>
      <c r="R1207">
        <v>1957640000</v>
      </c>
      <c r="S1207">
        <v>962678000</v>
      </c>
      <c r="T1207" s="2">
        <v>1368540000000</v>
      </c>
      <c r="U1207">
        <v>-257641501.09999999</v>
      </c>
      <c r="V1207" s="3" t="b">
        <f t="shared" si="384"/>
        <v>0</v>
      </c>
      <c r="W1207" s="3" t="b">
        <f t="shared" si="385"/>
        <v>0</v>
      </c>
      <c r="X1207" s="3" t="b">
        <f t="shared" si="386"/>
        <v>0</v>
      </c>
      <c r="Y1207" s="3" t="b">
        <f t="shared" si="387"/>
        <v>1</v>
      </c>
      <c r="Z1207" s="3" t="b">
        <f t="shared" si="388"/>
        <v>0</v>
      </c>
      <c r="AA1207" s="3" t="b">
        <f t="shared" si="389"/>
        <v>0</v>
      </c>
      <c r="AB1207">
        <v>16342346.619999999</v>
      </c>
      <c r="AC1207">
        <v>-679263273.89999998</v>
      </c>
      <c r="AD1207">
        <v>-1341476040</v>
      </c>
      <c r="AE1207">
        <v>3515782486</v>
      </c>
      <c r="AF1207">
        <v>6067002.4419999998</v>
      </c>
      <c r="AG1207" s="3" t="b">
        <f t="shared" si="390"/>
        <v>1</v>
      </c>
      <c r="AH1207" s="3" t="b">
        <f t="shared" si="391"/>
        <v>0</v>
      </c>
      <c r="AI1207" s="3" t="b">
        <f t="shared" si="392"/>
        <v>0</v>
      </c>
      <c r="AJ1207" s="3" t="b">
        <f t="shared" si="393"/>
        <v>0</v>
      </c>
      <c r="AK1207" s="3" t="b">
        <f t="shared" si="394"/>
        <v>0</v>
      </c>
      <c r="AL1207" s="3" t="b">
        <f t="shared" si="395"/>
        <v>0</v>
      </c>
      <c r="AM1207" s="3" t="b">
        <f t="shared" si="396"/>
        <v>0</v>
      </c>
      <c r="AN1207" s="3" t="b">
        <f t="shared" si="397"/>
        <v>0</v>
      </c>
      <c r="AO1207" s="3" t="b">
        <f t="shared" si="398"/>
        <v>0</v>
      </c>
      <c r="AP1207">
        <v>10265043.43</v>
      </c>
      <c r="AQ1207">
        <v>2553479.0150000001</v>
      </c>
      <c r="AR1207">
        <v>-7790940.0269999998</v>
      </c>
      <c r="AS1207">
        <v>52.476700299999997</v>
      </c>
      <c r="AT1207">
        <v>6.1200871619999999</v>
      </c>
      <c r="AU1207">
        <v>13.20218788</v>
      </c>
      <c r="AV1207">
        <v>-2.427572815</v>
      </c>
      <c r="AW1207">
        <v>-1.358045403</v>
      </c>
      <c r="AX1207">
        <v>-3.253043248</v>
      </c>
      <c r="AY1207">
        <v>-4.6900146280000001</v>
      </c>
      <c r="AZ1207">
        <v>8.3398439999999994</v>
      </c>
      <c r="BA1207">
        <v>0</v>
      </c>
      <c r="BB1207">
        <v>5.8181676439999999</v>
      </c>
      <c r="BC1207">
        <v>6.5561438680000004</v>
      </c>
      <c r="BD1207">
        <v>0.88743745699999999</v>
      </c>
      <c r="BE1207">
        <v>47.01811198</v>
      </c>
      <c r="BF1207">
        <v>2.6795590969999998</v>
      </c>
      <c r="BG1207">
        <v>1.6664160240000001</v>
      </c>
      <c r="BH1207">
        <v>2.7002622019999998</v>
      </c>
      <c r="BI1207">
        <v>1.2621756719999999</v>
      </c>
      <c r="BJ1207">
        <v>-1.521364055</v>
      </c>
      <c r="BK1207">
        <v>17.700001</v>
      </c>
      <c r="BL1207">
        <v>18.079999999999998</v>
      </c>
      <c r="BM1207">
        <v>15.54</v>
      </c>
      <c r="BN1207">
        <v>15.6</v>
      </c>
      <c r="BO1207">
        <v>-0.49</v>
      </c>
      <c r="BP1207">
        <v>-3.045369795</v>
      </c>
      <c r="BQ1207">
        <v>-0.625</v>
      </c>
      <c r="BR1207">
        <v>-0.76900000000000002</v>
      </c>
      <c r="BS1207">
        <v>-0.246</v>
      </c>
      <c r="BT1207">
        <v>0.39642424199999998</v>
      </c>
      <c r="BU1207">
        <v>52.204999739999998</v>
      </c>
      <c r="BV1207">
        <v>-5.8402853590000001</v>
      </c>
      <c r="BW1207">
        <v>-8.0354272420000008</v>
      </c>
      <c r="BX1207">
        <v>-9.4994852509999994</v>
      </c>
      <c r="BY1207">
        <v>-3.3176876850000001</v>
      </c>
      <c r="BZ1207">
        <v>4.1429474180000003</v>
      </c>
      <c r="CA1207" t="s">
        <v>60</v>
      </c>
      <c r="CB1207">
        <v>0.243039801</v>
      </c>
      <c r="CC1207">
        <v>1</v>
      </c>
    </row>
    <row r="1208" spans="1:81" x14ac:dyDescent="0.25">
      <c r="A1208">
        <v>2979</v>
      </c>
      <c r="B1208" s="1">
        <v>43284</v>
      </c>
      <c r="C1208">
        <v>2733.2700199999999</v>
      </c>
      <c r="D1208">
        <v>2736.580078</v>
      </c>
      <c r="E1208">
        <v>2711.1599120000001</v>
      </c>
      <c r="F1208">
        <v>2713.219971</v>
      </c>
      <c r="G1208">
        <v>2713.219971</v>
      </c>
      <c r="H1208">
        <v>1911470000</v>
      </c>
      <c r="I1208" s="2">
        <v>900385000000</v>
      </c>
      <c r="J1208">
        <v>581090000</v>
      </c>
      <c r="K1208" s="3" t="b">
        <f t="shared" si="378"/>
        <v>1</v>
      </c>
      <c r="L1208" s="3" t="b">
        <f t="shared" si="379"/>
        <v>0</v>
      </c>
      <c r="M1208" s="3" t="b">
        <f t="shared" si="380"/>
        <v>0</v>
      </c>
      <c r="N1208" s="3" t="b">
        <f t="shared" si="381"/>
        <v>0</v>
      </c>
      <c r="O1208" s="3" t="b">
        <f t="shared" si="382"/>
        <v>0</v>
      </c>
      <c r="P1208" s="3" t="b">
        <f t="shared" si="383"/>
        <v>0</v>
      </c>
      <c r="Q1208">
        <v>1725705000</v>
      </c>
      <c r="R1208">
        <v>2295115000</v>
      </c>
      <c r="S1208">
        <v>974545697</v>
      </c>
      <c r="T1208" s="2">
        <v>1366940000000</v>
      </c>
      <c r="U1208">
        <v>676276844.10000002</v>
      </c>
      <c r="V1208" s="3" t="b">
        <f t="shared" si="384"/>
        <v>1</v>
      </c>
      <c r="W1208" s="3" t="b">
        <f t="shared" si="385"/>
        <v>0</v>
      </c>
      <c r="X1208" s="3" t="b">
        <f t="shared" si="386"/>
        <v>0</v>
      </c>
      <c r="Y1208" s="3" t="b">
        <f t="shared" si="387"/>
        <v>0</v>
      </c>
      <c r="Z1208" s="3" t="b">
        <f t="shared" si="388"/>
        <v>0</v>
      </c>
      <c r="AA1208" s="3" t="b">
        <f t="shared" si="389"/>
        <v>0</v>
      </c>
      <c r="AB1208">
        <v>-339661057.19999999</v>
      </c>
      <c r="AC1208">
        <v>-129665306.7</v>
      </c>
      <c r="AD1208">
        <v>-1135745725</v>
      </c>
      <c r="AE1208">
        <v>3506325773</v>
      </c>
      <c r="AF1208">
        <v>-13442.277459999999</v>
      </c>
      <c r="AG1208" s="3" t="b">
        <f t="shared" si="390"/>
        <v>0</v>
      </c>
      <c r="AH1208" s="3" t="b">
        <f t="shared" si="391"/>
        <v>0</v>
      </c>
      <c r="AI1208" s="3" t="b">
        <f t="shared" si="392"/>
        <v>0</v>
      </c>
      <c r="AJ1208" s="3" t="b">
        <f t="shared" si="393"/>
        <v>1</v>
      </c>
      <c r="AK1208" s="3" t="b">
        <f t="shared" si="394"/>
        <v>0</v>
      </c>
      <c r="AL1208" s="3" t="b">
        <f t="shared" si="395"/>
        <v>0</v>
      </c>
      <c r="AM1208" s="3" t="b">
        <f t="shared" si="396"/>
        <v>0</v>
      </c>
      <c r="AN1208" s="3" t="b">
        <f t="shared" si="397"/>
        <v>0</v>
      </c>
      <c r="AO1208" s="3" t="b">
        <f t="shared" si="398"/>
        <v>0</v>
      </c>
      <c r="AP1208">
        <v>1746170.5819999999</v>
      </c>
      <c r="AQ1208">
        <v>5985141.8640000001</v>
      </c>
      <c r="AR1208">
        <v>-6501883.3289999999</v>
      </c>
      <c r="AS1208">
        <v>33.30780876</v>
      </c>
      <c r="AT1208">
        <v>-19.168891540000001</v>
      </c>
      <c r="AU1208">
        <v>-36.528385800000002</v>
      </c>
      <c r="AV1208">
        <v>-6.52440219</v>
      </c>
      <c r="AW1208">
        <v>-6.595202435</v>
      </c>
      <c r="AX1208">
        <v>-4.492974287</v>
      </c>
      <c r="AY1208">
        <v>-5.3088318120000002</v>
      </c>
      <c r="AZ1208">
        <v>0</v>
      </c>
      <c r="BA1208">
        <v>13.489990000000001</v>
      </c>
      <c r="BB1208">
        <v>5.4025842400000004</v>
      </c>
      <c r="BC1208">
        <v>7.0514185920000001</v>
      </c>
      <c r="BD1208">
        <v>0.76616983800000005</v>
      </c>
      <c r="BE1208">
        <v>43.380303609999999</v>
      </c>
      <c r="BF1208">
        <v>-3.6378083700000001</v>
      </c>
      <c r="BG1208">
        <v>-0.47912463700000002</v>
      </c>
      <c r="BH1208">
        <v>0.176463013</v>
      </c>
      <c r="BI1208">
        <v>1.362344802</v>
      </c>
      <c r="BJ1208">
        <v>-1.1904515090000001</v>
      </c>
      <c r="BK1208">
        <v>15.37</v>
      </c>
      <c r="BL1208">
        <v>16.450001</v>
      </c>
      <c r="BM1208">
        <v>14.68</v>
      </c>
      <c r="BN1208">
        <v>16.139999</v>
      </c>
      <c r="BO1208">
        <v>0.53999900000000001</v>
      </c>
      <c r="BP1208">
        <v>3.4615320509999998</v>
      </c>
      <c r="BQ1208">
        <v>2.4999500000000001E-2</v>
      </c>
      <c r="BR1208">
        <v>-0.26200030000000002</v>
      </c>
      <c r="BS1208">
        <v>-0.47900019999999999</v>
      </c>
      <c r="BT1208">
        <v>0.29709085499999999</v>
      </c>
      <c r="BU1208">
        <v>58.641220660000002</v>
      </c>
      <c r="BV1208">
        <v>6.4362209249999998</v>
      </c>
      <c r="BW1208">
        <v>0.29796778299999999</v>
      </c>
      <c r="BX1208">
        <v>-3.4744186030000002</v>
      </c>
      <c r="BY1208">
        <v>-5.9707934890000001</v>
      </c>
      <c r="BZ1208">
        <v>2.795708028</v>
      </c>
      <c r="CA1208" t="s">
        <v>60</v>
      </c>
      <c r="CB1208">
        <v>-0.29510437299999998</v>
      </c>
      <c r="CC1208">
        <v>1</v>
      </c>
    </row>
    <row r="1209" spans="1:81" x14ac:dyDescent="0.25">
      <c r="A1209">
        <v>2980</v>
      </c>
      <c r="B1209" s="1">
        <v>43286</v>
      </c>
      <c r="C1209">
        <v>2724.1899410000001</v>
      </c>
      <c r="D1209">
        <v>2737.830078</v>
      </c>
      <c r="E1209">
        <v>2716.0200199999999</v>
      </c>
      <c r="F1209">
        <v>2736.610107</v>
      </c>
      <c r="G1209">
        <v>2736.610107</v>
      </c>
      <c r="H1209">
        <v>2953420000</v>
      </c>
      <c r="I1209" s="2">
        <v>903338000000</v>
      </c>
      <c r="J1209">
        <v>520975000</v>
      </c>
      <c r="K1209" s="3" t="b">
        <f t="shared" si="378"/>
        <v>1</v>
      </c>
      <c r="L1209" s="3" t="b">
        <f t="shared" si="379"/>
        <v>0</v>
      </c>
      <c r="M1209" s="3" t="b">
        <f t="shared" si="380"/>
        <v>0</v>
      </c>
      <c r="N1209" s="3" t="b">
        <f t="shared" si="381"/>
        <v>0</v>
      </c>
      <c r="O1209" s="3" t="b">
        <f t="shared" si="382"/>
        <v>0</v>
      </c>
      <c r="P1209" s="3" t="b">
        <f t="shared" si="383"/>
        <v>0</v>
      </c>
      <c r="Q1209">
        <v>1043533000</v>
      </c>
      <c r="R1209">
        <v>1652462000</v>
      </c>
      <c r="S1209">
        <v>1251070848</v>
      </c>
      <c r="T1209" s="2">
        <v>1369560000000</v>
      </c>
      <c r="U1209">
        <v>510678198.5</v>
      </c>
      <c r="V1209" s="3" t="b">
        <f t="shared" si="384"/>
        <v>1</v>
      </c>
      <c r="W1209" s="3" t="b">
        <f t="shared" si="385"/>
        <v>0</v>
      </c>
      <c r="X1209" s="3" t="b">
        <f t="shared" si="386"/>
        <v>0</v>
      </c>
      <c r="Y1209" s="3" t="b">
        <f t="shared" si="387"/>
        <v>0</v>
      </c>
      <c r="Z1209" s="3" t="b">
        <f t="shared" si="388"/>
        <v>0</v>
      </c>
      <c r="AA1209" s="3" t="b">
        <f t="shared" si="389"/>
        <v>0</v>
      </c>
      <c r="AB1209">
        <v>1032504551</v>
      </c>
      <c r="AC1209">
        <v>236470047.80000001</v>
      </c>
      <c r="AD1209">
        <v>-728447482.89999998</v>
      </c>
      <c r="AE1209">
        <v>3531786627</v>
      </c>
      <c r="AF1209">
        <v>8002070.5460000001</v>
      </c>
      <c r="AG1209" s="3" t="b">
        <f t="shared" si="390"/>
        <v>1</v>
      </c>
      <c r="AH1209" s="3" t="b">
        <f t="shared" si="391"/>
        <v>0</v>
      </c>
      <c r="AI1209" s="3" t="b">
        <f t="shared" si="392"/>
        <v>0</v>
      </c>
      <c r="AJ1209" s="3" t="b">
        <f t="shared" si="393"/>
        <v>0</v>
      </c>
      <c r="AK1209" s="3" t="b">
        <f t="shared" si="394"/>
        <v>0</v>
      </c>
      <c r="AL1209" s="3" t="b">
        <f t="shared" si="395"/>
        <v>0</v>
      </c>
      <c r="AM1209" s="3" t="b">
        <f t="shared" si="396"/>
        <v>0</v>
      </c>
      <c r="AN1209" s="3" t="b">
        <f t="shared" si="397"/>
        <v>0</v>
      </c>
      <c r="AO1209" s="3" t="b">
        <f t="shared" si="398"/>
        <v>0</v>
      </c>
      <c r="AP1209">
        <v>6684519.3890000004</v>
      </c>
      <c r="AQ1209">
        <v>5624940.7400000002</v>
      </c>
      <c r="AR1209">
        <v>-2764785.645</v>
      </c>
      <c r="AS1209">
        <v>52.154276899999999</v>
      </c>
      <c r="AT1209">
        <v>18.846468139999999</v>
      </c>
      <c r="AU1209">
        <v>56.582731920000001</v>
      </c>
      <c r="AV1209">
        <v>-0.16121170100000001</v>
      </c>
      <c r="AW1209">
        <v>-0.17759002600000001</v>
      </c>
      <c r="AX1209">
        <v>-2.3403942440000001</v>
      </c>
      <c r="AY1209">
        <v>-4.1089110870000001</v>
      </c>
      <c r="AZ1209">
        <v>23.390135999999998</v>
      </c>
      <c r="BA1209">
        <v>0</v>
      </c>
      <c r="BB1209">
        <v>6.6874093659999998</v>
      </c>
      <c r="BC1209">
        <v>6.5477458349999997</v>
      </c>
      <c r="BD1209">
        <v>1.0213300169999999</v>
      </c>
      <c r="BE1209">
        <v>50.527623319999996</v>
      </c>
      <c r="BF1209">
        <v>7.1473197089999996</v>
      </c>
      <c r="BG1209">
        <v>1.75475567</v>
      </c>
      <c r="BH1209">
        <v>1.4929402940000001</v>
      </c>
      <c r="BI1209">
        <v>1.2726437500000001</v>
      </c>
      <c r="BJ1209">
        <v>-0.22680536000000001</v>
      </c>
      <c r="BK1209">
        <v>15.62</v>
      </c>
      <c r="BL1209">
        <v>16.219999000000001</v>
      </c>
      <c r="BM1209">
        <v>14.47</v>
      </c>
      <c r="BN1209">
        <v>14.97</v>
      </c>
      <c r="BO1209">
        <v>-1.169999</v>
      </c>
      <c r="BP1209">
        <v>-7.2490648850000001</v>
      </c>
      <c r="BQ1209">
        <v>-0.315</v>
      </c>
      <c r="BR1209">
        <v>-0.28200009999999998</v>
      </c>
      <c r="BS1209">
        <v>-0.3710001</v>
      </c>
      <c r="BT1209">
        <v>6.2787836E-2</v>
      </c>
      <c r="BU1209">
        <v>44.696061419999999</v>
      </c>
      <c r="BV1209">
        <v>-13.945159240000001</v>
      </c>
      <c r="BW1209">
        <v>-3.7544691590000001</v>
      </c>
      <c r="BX1209">
        <v>-3.3611450110000001</v>
      </c>
      <c r="BY1209">
        <v>-4.6563650040000004</v>
      </c>
      <c r="BZ1209">
        <v>7.9186521999999995E-2</v>
      </c>
      <c r="CA1209" t="s">
        <v>61</v>
      </c>
      <c r="CB1209">
        <v>0.58942663100000003</v>
      </c>
      <c r="CC1209">
        <v>1</v>
      </c>
    </row>
    <row r="1210" spans="1:81" x14ac:dyDescent="0.25">
      <c r="A1210">
        <v>2981</v>
      </c>
      <c r="B1210" s="1">
        <v>43287</v>
      </c>
      <c r="C1210">
        <v>2737.679932</v>
      </c>
      <c r="D1210">
        <v>2764.4099120000001</v>
      </c>
      <c r="E1210">
        <v>2733.5200199999999</v>
      </c>
      <c r="F1210">
        <v>2759.820068</v>
      </c>
      <c r="G1210">
        <v>2759.820068</v>
      </c>
      <c r="H1210">
        <v>2554780000</v>
      </c>
      <c r="I1210" s="2">
        <v>905893000000</v>
      </c>
      <c r="J1210">
        <v>2754100000</v>
      </c>
      <c r="K1210" s="3" t="b">
        <f t="shared" si="378"/>
        <v>1</v>
      </c>
      <c r="L1210" s="3" t="b">
        <f t="shared" si="379"/>
        <v>0</v>
      </c>
      <c r="M1210" s="3" t="b">
        <f t="shared" si="380"/>
        <v>0</v>
      </c>
      <c r="N1210" s="3" t="b">
        <f t="shared" si="381"/>
        <v>0</v>
      </c>
      <c r="O1210" s="3" t="b">
        <f t="shared" si="382"/>
        <v>0</v>
      </c>
      <c r="P1210" s="3" t="b">
        <f t="shared" si="383"/>
        <v>0</v>
      </c>
      <c r="Q1210">
        <v>1374361000</v>
      </c>
      <c r="R1210">
        <v>1438271000</v>
      </c>
      <c r="S1210">
        <v>1333200970</v>
      </c>
      <c r="T1210" s="2">
        <v>1371360000000</v>
      </c>
      <c r="U1210">
        <v>2209289286</v>
      </c>
      <c r="V1210" s="3" t="b">
        <f t="shared" si="384"/>
        <v>1</v>
      </c>
      <c r="W1210" s="3" t="b">
        <f t="shared" si="385"/>
        <v>0</v>
      </c>
      <c r="X1210" s="3" t="b">
        <f t="shared" si="386"/>
        <v>0</v>
      </c>
      <c r="Y1210" s="3" t="b">
        <f t="shared" si="387"/>
        <v>0</v>
      </c>
      <c r="Z1210" s="3" t="b">
        <f t="shared" si="388"/>
        <v>0</v>
      </c>
      <c r="AA1210" s="3" t="b">
        <f t="shared" si="389"/>
        <v>0</v>
      </c>
      <c r="AB1210">
        <v>1107377686</v>
      </c>
      <c r="AC1210">
        <v>1256362092</v>
      </c>
      <c r="AD1210">
        <v>-253125001.80000001</v>
      </c>
      <c r="AE1210">
        <v>3553454435</v>
      </c>
      <c r="AF1210">
        <v>23564330.940000001</v>
      </c>
      <c r="AG1210" s="3" t="b">
        <f t="shared" si="390"/>
        <v>1</v>
      </c>
      <c r="AH1210" s="3" t="b">
        <f t="shared" si="391"/>
        <v>0</v>
      </c>
      <c r="AI1210" s="3" t="b">
        <f t="shared" si="392"/>
        <v>0</v>
      </c>
      <c r="AJ1210" s="3" t="b">
        <f t="shared" si="393"/>
        <v>0</v>
      </c>
      <c r="AK1210" s="3" t="b">
        <f t="shared" si="394"/>
        <v>0</v>
      </c>
      <c r="AL1210" s="3" t="b">
        <f t="shared" si="395"/>
        <v>0</v>
      </c>
      <c r="AM1210" s="3" t="b">
        <f t="shared" si="396"/>
        <v>0</v>
      </c>
      <c r="AN1210" s="3" t="b">
        <f t="shared" si="397"/>
        <v>0</v>
      </c>
      <c r="AO1210" s="3" t="b">
        <f t="shared" si="398"/>
        <v>0</v>
      </c>
      <c r="AP1210">
        <v>13847670.25</v>
      </c>
      <c r="AQ1210">
        <v>11020769.58</v>
      </c>
      <c r="AR1210">
        <v>1198040.321</v>
      </c>
      <c r="AS1210">
        <v>72.396714380000006</v>
      </c>
      <c r="AT1210">
        <v>20.24243748</v>
      </c>
      <c r="AU1210">
        <v>38.812612659999999</v>
      </c>
      <c r="AV1210">
        <v>19.544452809999999</v>
      </c>
      <c r="AW1210">
        <v>7.8606510370000002</v>
      </c>
      <c r="AX1210">
        <v>5.1757779079999997</v>
      </c>
      <c r="AY1210">
        <v>-1.9683167770000001</v>
      </c>
      <c r="AZ1210">
        <v>23.209961</v>
      </c>
      <c r="BA1210">
        <v>0</v>
      </c>
      <c r="BB1210">
        <v>7.8675916260000003</v>
      </c>
      <c r="BC1210">
        <v>6.0800497040000003</v>
      </c>
      <c r="BD1210">
        <v>1.294001202</v>
      </c>
      <c r="BE1210">
        <v>56.408043769999999</v>
      </c>
      <c r="BF1210">
        <v>5.8804204450000004</v>
      </c>
      <c r="BG1210">
        <v>6.513870077</v>
      </c>
      <c r="BH1210">
        <v>3.5317115060000002</v>
      </c>
      <c r="BI1210">
        <v>2.7648493099999998</v>
      </c>
      <c r="BJ1210">
        <v>0.72412460099999998</v>
      </c>
      <c r="BK1210">
        <v>14.99</v>
      </c>
      <c r="BL1210">
        <v>15.45</v>
      </c>
      <c r="BM1210">
        <v>13.34</v>
      </c>
      <c r="BN1210">
        <v>13.37</v>
      </c>
      <c r="BO1210">
        <v>-1.6</v>
      </c>
      <c r="BP1210">
        <v>-10.688042749999999</v>
      </c>
      <c r="BQ1210">
        <v>-1.3849994999999999</v>
      </c>
      <c r="BR1210">
        <v>-0.78599989999999997</v>
      </c>
      <c r="BS1210">
        <v>-0.60699999999999998</v>
      </c>
      <c r="BT1210">
        <v>-0.16187881800000001</v>
      </c>
      <c r="BU1210">
        <v>25.62574188</v>
      </c>
      <c r="BV1210">
        <v>-19.07031954</v>
      </c>
      <c r="BW1210">
        <v>-16.507739390000001</v>
      </c>
      <c r="BX1210">
        <v>-9.3682932809999997</v>
      </c>
      <c r="BY1210">
        <v>-7.2348024750000004</v>
      </c>
      <c r="BZ1210">
        <v>-2.3626186059999998</v>
      </c>
      <c r="CA1210" t="s">
        <v>61</v>
      </c>
      <c r="CB1210">
        <v>0.79999259700000003</v>
      </c>
      <c r="CC1210">
        <v>1</v>
      </c>
    </row>
    <row r="1211" spans="1:81" x14ac:dyDescent="0.25">
      <c r="A1211">
        <v>2982</v>
      </c>
      <c r="B1211" s="1">
        <v>43290</v>
      </c>
      <c r="C1211">
        <v>2775.6201169999999</v>
      </c>
      <c r="D1211">
        <v>2784.6499020000001</v>
      </c>
      <c r="E1211">
        <v>2770.7299800000001</v>
      </c>
      <c r="F1211">
        <v>2784.169922</v>
      </c>
      <c r="G1211">
        <v>2784.169922</v>
      </c>
      <c r="H1211">
        <v>3050040000</v>
      </c>
      <c r="I1211" s="2">
        <v>908943000000</v>
      </c>
      <c r="J1211">
        <v>2802410000</v>
      </c>
      <c r="K1211" s="3" t="b">
        <f t="shared" si="378"/>
        <v>1</v>
      </c>
      <c r="L1211" s="3" t="b">
        <f t="shared" si="379"/>
        <v>0</v>
      </c>
      <c r="M1211" s="3" t="b">
        <f t="shared" si="380"/>
        <v>0</v>
      </c>
      <c r="N1211" s="3" t="b">
        <f t="shared" si="381"/>
        <v>0</v>
      </c>
      <c r="O1211" s="3" t="b">
        <f t="shared" si="382"/>
        <v>0</v>
      </c>
      <c r="P1211" s="3" t="b">
        <f t="shared" si="383"/>
        <v>0</v>
      </c>
      <c r="Q1211">
        <v>2822950000</v>
      </c>
      <c r="R1211">
        <v>1880174000</v>
      </c>
      <c r="S1211">
        <v>1760356485</v>
      </c>
      <c r="T1211" s="2">
        <v>1374200000000</v>
      </c>
      <c r="U1211">
        <v>2317632274</v>
      </c>
      <c r="V1211" s="3" t="b">
        <f t="shared" si="384"/>
        <v>1</v>
      </c>
      <c r="W1211" s="3" t="b">
        <f t="shared" si="385"/>
        <v>0</v>
      </c>
      <c r="X1211" s="3" t="b">
        <f t="shared" si="386"/>
        <v>0</v>
      </c>
      <c r="Y1211" s="3" t="b">
        <f t="shared" si="387"/>
        <v>0</v>
      </c>
      <c r="Z1211" s="3" t="b">
        <f t="shared" si="388"/>
        <v>0</v>
      </c>
      <c r="AA1211" s="3" t="b">
        <f t="shared" si="389"/>
        <v>0</v>
      </c>
      <c r="AB1211">
        <v>2357040026</v>
      </c>
      <c r="AC1211">
        <v>1573182046</v>
      </c>
      <c r="AD1211">
        <v>203517531.5</v>
      </c>
      <c r="AE1211">
        <v>3580364896</v>
      </c>
      <c r="AF1211">
        <v>24289134.539999999</v>
      </c>
      <c r="AG1211" s="3" t="b">
        <f t="shared" si="390"/>
        <v>1</v>
      </c>
      <c r="AH1211" s="3" t="b">
        <f t="shared" si="391"/>
        <v>0</v>
      </c>
      <c r="AI1211" s="3" t="b">
        <f t="shared" si="392"/>
        <v>0</v>
      </c>
      <c r="AJ1211" s="3" t="b">
        <f t="shared" si="393"/>
        <v>0</v>
      </c>
      <c r="AK1211" s="3" t="b">
        <f t="shared" si="394"/>
        <v>0</v>
      </c>
      <c r="AL1211" s="3" t="b">
        <f t="shared" si="395"/>
        <v>0</v>
      </c>
      <c r="AM1211" s="3" t="b">
        <f t="shared" si="396"/>
        <v>0</v>
      </c>
      <c r="AN1211" s="3" t="b">
        <f t="shared" si="397"/>
        <v>0</v>
      </c>
      <c r="AO1211" s="3" t="b">
        <f t="shared" si="398"/>
        <v>0</v>
      </c>
      <c r="AP1211">
        <v>24378517.559999999</v>
      </c>
      <c r="AQ1211">
        <v>17629348.219999999</v>
      </c>
      <c r="AR1211">
        <v>7228701.0439999998</v>
      </c>
      <c r="AS1211">
        <v>93.633303150000003</v>
      </c>
      <c r="AT1211">
        <v>21.236588770000001</v>
      </c>
      <c r="AU1211">
        <v>29.333636139999999</v>
      </c>
      <c r="AV1211">
        <v>20.739513129999999</v>
      </c>
      <c r="AW1211">
        <v>20.121892070000001</v>
      </c>
      <c r="AX1211">
        <v>12.140211130000001</v>
      </c>
      <c r="AY1211">
        <v>1.5817827600000001</v>
      </c>
      <c r="AZ1211">
        <v>24.349854000000001</v>
      </c>
      <c r="BA1211">
        <v>0</v>
      </c>
      <c r="BB1211">
        <v>9.0448960809999992</v>
      </c>
      <c r="BC1211">
        <v>5.6457604400000001</v>
      </c>
      <c r="BD1211">
        <v>1.6020686989999999</v>
      </c>
      <c r="BE1211">
        <v>61.569039259999997</v>
      </c>
      <c r="BF1211">
        <v>5.160995496</v>
      </c>
      <c r="BG1211">
        <v>5.5207079700000001</v>
      </c>
      <c r="BH1211">
        <v>6.0446627399999997</v>
      </c>
      <c r="BI1211">
        <v>4.2129594709999996</v>
      </c>
      <c r="BJ1211">
        <v>2.0002303690000001</v>
      </c>
      <c r="BK1211">
        <v>13.02</v>
      </c>
      <c r="BL1211">
        <v>13.22</v>
      </c>
      <c r="BM1211">
        <v>12.6</v>
      </c>
      <c r="BN1211">
        <v>12.69</v>
      </c>
      <c r="BO1211">
        <v>-0.68</v>
      </c>
      <c r="BP1211">
        <v>-5.0860134629999996</v>
      </c>
      <c r="BQ1211">
        <v>-1.1399999999999999</v>
      </c>
      <c r="BR1211">
        <v>-1.1949997000000001</v>
      </c>
      <c r="BS1211">
        <v>-0.85899990000000004</v>
      </c>
      <c r="BT1211">
        <v>-0.46624244199999998</v>
      </c>
      <c r="BU1211">
        <v>17.520856080000001</v>
      </c>
      <c r="BV1211">
        <v>-8.1048858040000002</v>
      </c>
      <c r="BW1211">
        <v>-13.587602670000001</v>
      </c>
      <c r="BX1211">
        <v>-14.24314133</v>
      </c>
      <c r="BY1211">
        <v>-10.23837661</v>
      </c>
      <c r="BZ1211">
        <v>-5.7196123759999997</v>
      </c>
      <c r="CA1211" t="s">
        <v>61</v>
      </c>
      <c r="CB1211">
        <v>0.83846704500000002</v>
      </c>
      <c r="CC1211">
        <v>1</v>
      </c>
    </row>
    <row r="1212" spans="1:81" x14ac:dyDescent="0.25">
      <c r="A1212">
        <v>2983</v>
      </c>
      <c r="B1212" s="1">
        <v>43291</v>
      </c>
      <c r="C1212">
        <v>2788.5600589999999</v>
      </c>
      <c r="D1212">
        <v>2795.580078</v>
      </c>
      <c r="E1212">
        <v>2786.23999</v>
      </c>
      <c r="F1212">
        <v>2793.8400879999999</v>
      </c>
      <c r="G1212">
        <v>2793.8400879999999</v>
      </c>
      <c r="H1212">
        <v>3063850000</v>
      </c>
      <c r="I1212" s="2">
        <v>912007000000</v>
      </c>
      <c r="J1212">
        <v>3056945000</v>
      </c>
      <c r="K1212" s="3" t="b">
        <f t="shared" si="378"/>
        <v>1</v>
      </c>
      <c r="L1212" s="3" t="b">
        <f t="shared" si="379"/>
        <v>0</v>
      </c>
      <c r="M1212" s="3" t="b">
        <f t="shared" si="380"/>
        <v>0</v>
      </c>
      <c r="N1212" s="3" t="b">
        <f t="shared" si="381"/>
        <v>0</v>
      </c>
      <c r="O1212" s="3" t="b">
        <f t="shared" si="382"/>
        <v>0</v>
      </c>
      <c r="P1212" s="3" t="b">
        <f t="shared" si="383"/>
        <v>0</v>
      </c>
      <c r="Q1212">
        <v>2905605000</v>
      </c>
      <c r="R1212">
        <v>2884900000</v>
      </c>
      <c r="S1212">
        <v>1955345758</v>
      </c>
      <c r="T1212" s="2">
        <v>1376120000000</v>
      </c>
      <c r="U1212">
        <v>2381002180</v>
      </c>
      <c r="V1212" s="3" t="b">
        <f t="shared" si="384"/>
        <v>1</v>
      </c>
      <c r="W1212" s="3" t="b">
        <f t="shared" si="385"/>
        <v>0</v>
      </c>
      <c r="X1212" s="3" t="b">
        <f t="shared" si="386"/>
        <v>0</v>
      </c>
      <c r="Y1212" s="3" t="b">
        <f t="shared" si="387"/>
        <v>0</v>
      </c>
      <c r="Z1212" s="3" t="b">
        <f t="shared" si="388"/>
        <v>0</v>
      </c>
      <c r="AA1212" s="3" t="b">
        <f t="shared" si="389"/>
        <v>0</v>
      </c>
      <c r="AB1212">
        <v>2251240673</v>
      </c>
      <c r="AC1212">
        <v>2299643041</v>
      </c>
      <c r="AD1212">
        <v>699360270.70000005</v>
      </c>
      <c r="AE1212">
        <v>3591006465</v>
      </c>
      <c r="AF1212">
        <v>18776015.030000001</v>
      </c>
      <c r="AG1212" s="3" t="b">
        <f t="shared" si="390"/>
        <v>1</v>
      </c>
      <c r="AH1212" s="3" t="b">
        <f t="shared" si="391"/>
        <v>0</v>
      </c>
      <c r="AI1212" s="3" t="b">
        <f t="shared" si="392"/>
        <v>0</v>
      </c>
      <c r="AJ1212" s="3" t="b">
        <f t="shared" si="393"/>
        <v>0</v>
      </c>
      <c r="AK1212" s="3" t="b">
        <f t="shared" si="394"/>
        <v>0</v>
      </c>
      <c r="AL1212" s="3" t="b">
        <f t="shared" si="395"/>
        <v>0</v>
      </c>
      <c r="AM1212" s="3" t="b">
        <f t="shared" si="396"/>
        <v>0</v>
      </c>
      <c r="AN1212" s="3" t="b">
        <f t="shared" si="397"/>
        <v>0</v>
      </c>
      <c r="AO1212" s="3" t="b">
        <f t="shared" si="398"/>
        <v>0</v>
      </c>
      <c r="AP1212">
        <v>20456997.649999999</v>
      </c>
      <c r="AQ1212">
        <v>21793965.289999999</v>
      </c>
      <c r="AR1212">
        <v>10215739.300000001</v>
      </c>
      <c r="AS1212">
        <v>98.534992239999994</v>
      </c>
      <c r="AT1212">
        <v>4.9016890809999998</v>
      </c>
      <c r="AU1212">
        <v>5.2349846859999998</v>
      </c>
      <c r="AV1212">
        <v>13.069138929999999</v>
      </c>
      <c r="AW1212">
        <v>16.037873479999998</v>
      </c>
      <c r="AX1212">
        <v>17.19333932</v>
      </c>
      <c r="AY1212">
        <v>3.970616471</v>
      </c>
      <c r="AZ1212">
        <v>9.670166</v>
      </c>
      <c r="BA1212">
        <v>0</v>
      </c>
      <c r="BB1212">
        <v>9.0895582180000005</v>
      </c>
      <c r="BC1212">
        <v>5.2424918370000002</v>
      </c>
      <c r="BD1212">
        <v>1.73382401</v>
      </c>
      <c r="BE1212">
        <v>63.42120062</v>
      </c>
      <c r="BF1212">
        <v>1.852161357</v>
      </c>
      <c r="BG1212">
        <v>3.5065784259999999</v>
      </c>
      <c r="BH1212">
        <v>4.3841727390000003</v>
      </c>
      <c r="BI1212">
        <v>5.1123209960000002</v>
      </c>
      <c r="BJ1212">
        <v>2.538431654</v>
      </c>
      <c r="BK1212">
        <v>12.52</v>
      </c>
      <c r="BL1212">
        <v>13.21</v>
      </c>
      <c r="BM1212">
        <v>11.93</v>
      </c>
      <c r="BN1212">
        <v>12.64</v>
      </c>
      <c r="BO1212">
        <v>-0.05</v>
      </c>
      <c r="BP1212">
        <v>-0.39401103199999998</v>
      </c>
      <c r="BQ1212">
        <v>-0.36499999999999999</v>
      </c>
      <c r="BR1212">
        <v>-0.76700000000000002</v>
      </c>
      <c r="BS1212">
        <v>-0.92799980000000004</v>
      </c>
      <c r="BT1212">
        <v>-0.52290909699999999</v>
      </c>
      <c r="BU1212">
        <v>16.924908590000001</v>
      </c>
      <c r="BV1212">
        <v>-0.59594748600000003</v>
      </c>
      <c r="BW1212">
        <v>-4.3504166450000001</v>
      </c>
      <c r="BX1212">
        <v>-9.1418344289999993</v>
      </c>
      <c r="BY1212">
        <v>-11.06078295</v>
      </c>
      <c r="BZ1212">
        <v>-6.3841573970000001</v>
      </c>
      <c r="CA1212" t="s">
        <v>60</v>
      </c>
      <c r="CB1212">
        <v>0.60803727799999996</v>
      </c>
      <c r="CC1212">
        <v>1</v>
      </c>
    </row>
    <row r="1213" spans="1:81" x14ac:dyDescent="0.25">
      <c r="A1213">
        <v>2984</v>
      </c>
      <c r="B1213" s="1">
        <v>43292</v>
      </c>
      <c r="C1213">
        <v>2779.820068</v>
      </c>
      <c r="D1213">
        <v>2785.9099120000001</v>
      </c>
      <c r="E1213">
        <v>2770.7700199999999</v>
      </c>
      <c r="F1213">
        <v>2774.0200199999999</v>
      </c>
      <c r="G1213">
        <v>2774.0200199999999</v>
      </c>
      <c r="H1213">
        <v>2964740000</v>
      </c>
      <c r="I1213" s="2">
        <v>909042000000</v>
      </c>
      <c r="J1213">
        <v>49555000</v>
      </c>
      <c r="K1213" s="3" t="b">
        <f t="shared" si="378"/>
        <v>1</v>
      </c>
      <c r="L1213" s="3" t="b">
        <f t="shared" si="379"/>
        <v>0</v>
      </c>
      <c r="M1213" s="3" t="b">
        <f t="shared" si="380"/>
        <v>0</v>
      </c>
      <c r="N1213" s="3" t="b">
        <f t="shared" si="381"/>
        <v>0</v>
      </c>
      <c r="O1213" s="3" t="b">
        <f t="shared" si="382"/>
        <v>0</v>
      </c>
      <c r="P1213" s="3" t="b">
        <f t="shared" si="383"/>
        <v>0</v>
      </c>
      <c r="Q1213">
        <v>1251130000</v>
      </c>
      <c r="R1213">
        <v>1752175000</v>
      </c>
      <c r="S1213">
        <v>1988573030</v>
      </c>
      <c r="T1213" s="2">
        <v>1374430000000</v>
      </c>
      <c r="U1213">
        <v>115207130</v>
      </c>
      <c r="V1213" s="3" t="b">
        <f t="shared" si="384"/>
        <v>1</v>
      </c>
      <c r="W1213" s="3" t="b">
        <f t="shared" si="385"/>
        <v>0</v>
      </c>
      <c r="X1213" s="3" t="b">
        <f t="shared" si="386"/>
        <v>0</v>
      </c>
      <c r="Y1213" s="3" t="b">
        <f t="shared" si="387"/>
        <v>0</v>
      </c>
      <c r="Z1213" s="3" t="b">
        <f t="shared" si="388"/>
        <v>0</v>
      </c>
      <c r="AA1213" s="3" t="b">
        <f t="shared" si="389"/>
        <v>0</v>
      </c>
      <c r="AB1213">
        <v>1113264714</v>
      </c>
      <c r="AC1213">
        <v>1449336198</v>
      </c>
      <c r="AD1213">
        <v>1014881845</v>
      </c>
      <c r="AE1213">
        <v>3569973999</v>
      </c>
      <c r="AF1213">
        <v>-5195448.4950000001</v>
      </c>
      <c r="AG1213" s="3" t="b">
        <f t="shared" si="390"/>
        <v>0</v>
      </c>
      <c r="AH1213" s="3" t="b">
        <f t="shared" si="391"/>
        <v>0</v>
      </c>
      <c r="AI1213" s="3" t="b">
        <f t="shared" si="392"/>
        <v>0</v>
      </c>
      <c r="AJ1213" s="3" t="b">
        <f t="shared" si="393"/>
        <v>1</v>
      </c>
      <c r="AK1213" s="3" t="b">
        <f t="shared" si="394"/>
        <v>0</v>
      </c>
      <c r="AL1213" s="3" t="b">
        <f t="shared" si="395"/>
        <v>0</v>
      </c>
      <c r="AM1213" s="3" t="b">
        <f t="shared" si="396"/>
        <v>0</v>
      </c>
      <c r="AN1213" s="3" t="b">
        <f t="shared" si="397"/>
        <v>0</v>
      </c>
      <c r="AO1213" s="3" t="b">
        <f t="shared" si="398"/>
        <v>0</v>
      </c>
      <c r="AP1213">
        <v>6020025.9910000004</v>
      </c>
      <c r="AQ1213">
        <v>11392677.42</v>
      </c>
      <c r="AR1213">
        <v>11561249.539999999</v>
      </c>
      <c r="AS1213">
        <v>81.847221899999994</v>
      </c>
      <c r="AT1213">
        <v>-16.68777034</v>
      </c>
      <c r="AU1213">
        <v>-16.935882329999998</v>
      </c>
      <c r="AV1213">
        <v>-5.8930406279999996</v>
      </c>
      <c r="AW1213">
        <v>3.3253211629999999</v>
      </c>
      <c r="AX1213">
        <v>8.5524167850000001</v>
      </c>
      <c r="AY1213">
        <v>5.2117031220000003</v>
      </c>
      <c r="AZ1213">
        <v>0</v>
      </c>
      <c r="BA1213">
        <v>19.820067999999999</v>
      </c>
      <c r="BB1213">
        <v>8.4403040600000008</v>
      </c>
      <c r="BC1213">
        <v>6.2837472769999998</v>
      </c>
      <c r="BD1213">
        <v>1.3431959760000001</v>
      </c>
      <c r="BE1213">
        <v>57.32324526</v>
      </c>
      <c r="BF1213">
        <v>-6.0979553610000004</v>
      </c>
      <c r="BG1213">
        <v>-2.1228970020000002</v>
      </c>
      <c r="BH1213">
        <v>0.45977658300000002</v>
      </c>
      <c r="BI1213">
        <v>2.0604400730000001</v>
      </c>
      <c r="BJ1213">
        <v>2.614637809</v>
      </c>
      <c r="BK1213">
        <v>14.05</v>
      </c>
      <c r="BL1213">
        <v>14.15</v>
      </c>
      <c r="BM1213">
        <v>13.09</v>
      </c>
      <c r="BN1213">
        <v>13.63</v>
      </c>
      <c r="BO1213">
        <v>0.99</v>
      </c>
      <c r="BP1213">
        <v>7.8322784810000003</v>
      </c>
      <c r="BQ1213">
        <v>0.47</v>
      </c>
      <c r="BR1213">
        <v>7.2999999999999995E-2</v>
      </c>
      <c r="BS1213">
        <v>-0.34100000000000003</v>
      </c>
      <c r="BT1213">
        <v>-0.56272726699999998</v>
      </c>
      <c r="BU1213">
        <v>28.724668810000001</v>
      </c>
      <c r="BV1213">
        <v>11.799760210000001</v>
      </c>
      <c r="BW1213">
        <v>5.6019063640000004</v>
      </c>
      <c r="BX1213">
        <v>0.87008332899999996</v>
      </c>
      <c r="BY1213">
        <v>-4.0643618520000002</v>
      </c>
      <c r="BZ1213">
        <v>-6.7962274300000001</v>
      </c>
      <c r="CA1213" t="s">
        <v>60</v>
      </c>
      <c r="CB1213">
        <v>-0.22163783200000001</v>
      </c>
      <c r="CC1213">
        <v>1</v>
      </c>
    </row>
    <row r="1214" spans="1:81" x14ac:dyDescent="0.25">
      <c r="A1214">
        <v>2985</v>
      </c>
      <c r="B1214" s="1">
        <v>43293</v>
      </c>
      <c r="C1214">
        <v>2783.139893</v>
      </c>
      <c r="D1214">
        <v>2799.219971</v>
      </c>
      <c r="E1214">
        <v>2781.530029</v>
      </c>
      <c r="F1214">
        <v>2798.290039</v>
      </c>
      <c r="G1214">
        <v>2798.290039</v>
      </c>
      <c r="H1214">
        <v>2821690000</v>
      </c>
      <c r="I1214" s="2">
        <v>911864000000</v>
      </c>
      <c r="J1214">
        <v>-71525000</v>
      </c>
      <c r="K1214" s="3" t="b">
        <f t="shared" si="378"/>
        <v>0</v>
      </c>
      <c r="L1214" s="3" t="b">
        <f t="shared" si="379"/>
        <v>0</v>
      </c>
      <c r="M1214" s="3" t="b">
        <f t="shared" si="380"/>
        <v>0</v>
      </c>
      <c r="N1214" s="3" t="b">
        <f t="shared" si="381"/>
        <v>1</v>
      </c>
      <c r="O1214" s="3" t="b">
        <f t="shared" si="382"/>
        <v>0</v>
      </c>
      <c r="P1214" s="3" t="b">
        <f t="shared" si="383"/>
        <v>0</v>
      </c>
      <c r="Q1214">
        <v>579766000</v>
      </c>
      <c r="R1214">
        <v>1204079000</v>
      </c>
      <c r="S1214">
        <v>1765944667</v>
      </c>
      <c r="T1214" s="2">
        <v>1376950000000</v>
      </c>
      <c r="U1214">
        <v>416568212.39999998</v>
      </c>
      <c r="V1214" s="3" t="b">
        <f t="shared" si="384"/>
        <v>1</v>
      </c>
      <c r="W1214" s="3" t="b">
        <f t="shared" si="385"/>
        <v>0</v>
      </c>
      <c r="X1214" s="3" t="b">
        <f t="shared" si="386"/>
        <v>0</v>
      </c>
      <c r="Y1214" s="3" t="b">
        <f t="shared" si="387"/>
        <v>0</v>
      </c>
      <c r="Z1214" s="3" t="b">
        <f t="shared" si="388"/>
        <v>0</v>
      </c>
      <c r="AA1214" s="3" t="b">
        <f t="shared" si="389"/>
        <v>0</v>
      </c>
      <c r="AB1214">
        <v>657443225.60000002</v>
      </c>
      <c r="AC1214">
        <v>1142069583</v>
      </c>
      <c r="AD1214">
        <v>1178331885</v>
      </c>
      <c r="AE1214">
        <v>3594661084</v>
      </c>
      <c r="AF1214">
        <v>1827309.5279999999</v>
      </c>
      <c r="AG1214" s="3" t="b">
        <f t="shared" si="390"/>
        <v>1</v>
      </c>
      <c r="AH1214" s="3" t="b">
        <f t="shared" si="391"/>
        <v>0</v>
      </c>
      <c r="AI1214" s="3" t="b">
        <f t="shared" si="392"/>
        <v>0</v>
      </c>
      <c r="AJ1214" s="3" t="b">
        <f t="shared" si="393"/>
        <v>0</v>
      </c>
      <c r="AK1214" s="3" t="b">
        <f t="shared" si="394"/>
        <v>0</v>
      </c>
      <c r="AL1214" s="3" t="b">
        <f t="shared" si="395"/>
        <v>0</v>
      </c>
      <c r="AM1214" s="3" t="b">
        <f t="shared" si="396"/>
        <v>0</v>
      </c>
      <c r="AN1214" s="3" t="b">
        <f t="shared" si="397"/>
        <v>0</v>
      </c>
      <c r="AO1214" s="3" t="b">
        <f t="shared" si="398"/>
        <v>0</v>
      </c>
      <c r="AP1214">
        <v>2185609.9449999998</v>
      </c>
      <c r="AQ1214">
        <v>7202240.1220000004</v>
      </c>
      <c r="AR1214">
        <v>11420411.48</v>
      </c>
      <c r="AS1214">
        <v>99.240313150000006</v>
      </c>
      <c r="AT1214">
        <v>17.393091259999998</v>
      </c>
      <c r="AU1214">
        <v>21.25068005</v>
      </c>
      <c r="AV1214">
        <v>0.35266045899999998</v>
      </c>
      <c r="AW1214">
        <v>1.3325966E-2</v>
      </c>
      <c r="AX1214">
        <v>4.1901116289999996</v>
      </c>
      <c r="AY1214">
        <v>6.4067930100000003</v>
      </c>
      <c r="AZ1214">
        <v>24.270019000000001</v>
      </c>
      <c r="BA1214">
        <v>0</v>
      </c>
      <c r="BB1214">
        <v>9.5709979839999999</v>
      </c>
      <c r="BC1214">
        <v>5.8349081859999998</v>
      </c>
      <c r="BD1214">
        <v>1.640299672</v>
      </c>
      <c r="BE1214">
        <v>62.125511340000003</v>
      </c>
      <c r="BF1214">
        <v>4.8022660779999997</v>
      </c>
      <c r="BG1214">
        <v>-0.64784464100000005</v>
      </c>
      <c r="BH1214">
        <v>-0.44285391400000002</v>
      </c>
      <c r="BI1214">
        <v>0.71891411400000005</v>
      </c>
      <c r="BJ1214">
        <v>2.4201030289999999</v>
      </c>
      <c r="BK1214">
        <v>13.07</v>
      </c>
      <c r="BL1214">
        <v>13.33</v>
      </c>
      <c r="BM1214">
        <v>12.42</v>
      </c>
      <c r="BN1214">
        <v>12.58</v>
      </c>
      <c r="BO1214">
        <v>-1.05</v>
      </c>
      <c r="BP1214">
        <v>-7.703595011</v>
      </c>
      <c r="BQ1214">
        <v>-0.03</v>
      </c>
      <c r="BR1214">
        <v>6.6000000000000003E-2</v>
      </c>
      <c r="BS1214">
        <v>-6.4000000000000001E-2</v>
      </c>
      <c r="BT1214">
        <v>-0.49939392100000002</v>
      </c>
      <c r="BU1214">
        <v>16.209771610000001</v>
      </c>
      <c r="BV1214">
        <v>-12.5148972</v>
      </c>
      <c r="BW1214">
        <v>-0.35756849099999999</v>
      </c>
      <c r="BX1214">
        <v>0.78665068100000002</v>
      </c>
      <c r="BY1214">
        <v>-0.76281278200000002</v>
      </c>
      <c r="BZ1214">
        <v>-6.0161874339999999</v>
      </c>
      <c r="CA1214" t="s">
        <v>61</v>
      </c>
      <c r="CB1214">
        <v>0.59844063999999997</v>
      </c>
      <c r="CC1214">
        <v>1</v>
      </c>
    </row>
    <row r="1215" spans="1:81" x14ac:dyDescent="0.25">
      <c r="A1215">
        <v>2986</v>
      </c>
      <c r="B1215" s="1">
        <v>43294</v>
      </c>
      <c r="C1215">
        <v>2796.929932</v>
      </c>
      <c r="D1215">
        <v>2804.530029</v>
      </c>
      <c r="E1215">
        <v>2791.6899410000001</v>
      </c>
      <c r="F1215">
        <v>2801.3100589999999</v>
      </c>
      <c r="G1215">
        <v>2801.3100589999999</v>
      </c>
      <c r="H1215">
        <v>2614000000</v>
      </c>
      <c r="I1215" s="2">
        <v>914478000000</v>
      </c>
      <c r="J1215">
        <v>2717845000</v>
      </c>
      <c r="K1215" s="3" t="b">
        <f t="shared" si="378"/>
        <v>1</v>
      </c>
      <c r="L1215" s="3" t="b">
        <f t="shared" si="379"/>
        <v>0</v>
      </c>
      <c r="M1215" s="3" t="b">
        <f t="shared" si="380"/>
        <v>0</v>
      </c>
      <c r="N1215" s="3" t="b">
        <f t="shared" si="381"/>
        <v>0</v>
      </c>
      <c r="O1215" s="3" t="b">
        <f t="shared" si="382"/>
        <v>0</v>
      </c>
      <c r="P1215" s="3" t="b">
        <f t="shared" si="383"/>
        <v>0</v>
      </c>
      <c r="Q1215">
        <v>1023454000</v>
      </c>
      <c r="R1215">
        <v>1092655000</v>
      </c>
      <c r="S1215">
        <v>1676441030</v>
      </c>
      <c r="T1215" s="2">
        <v>1378250000000</v>
      </c>
      <c r="U1215">
        <v>1913988038</v>
      </c>
      <c r="V1215" s="3" t="b">
        <f t="shared" si="384"/>
        <v>1</v>
      </c>
      <c r="W1215" s="3" t="b">
        <f t="shared" si="385"/>
        <v>0</v>
      </c>
      <c r="X1215" s="3" t="b">
        <f t="shared" si="386"/>
        <v>0</v>
      </c>
      <c r="Y1215" s="3" t="b">
        <f t="shared" si="387"/>
        <v>0</v>
      </c>
      <c r="Z1215" s="3" t="b">
        <f t="shared" si="388"/>
        <v>0</v>
      </c>
      <c r="AA1215" s="3" t="b">
        <f t="shared" si="389"/>
        <v>0</v>
      </c>
      <c r="AB1215">
        <v>893328444.79999995</v>
      </c>
      <c r="AC1215">
        <v>894991709.5</v>
      </c>
      <c r="AD1215">
        <v>1411292766</v>
      </c>
      <c r="AE1215">
        <v>3597482212</v>
      </c>
      <c r="AF1215">
        <v>13754106.460000001</v>
      </c>
      <c r="AG1215" s="3" t="b">
        <f t="shared" si="390"/>
        <v>1</v>
      </c>
      <c r="AH1215" s="3" t="b">
        <f t="shared" si="391"/>
        <v>0</v>
      </c>
      <c r="AI1215" s="3" t="b">
        <f t="shared" si="392"/>
        <v>0</v>
      </c>
      <c r="AJ1215" s="3" t="b">
        <f t="shared" si="393"/>
        <v>0</v>
      </c>
      <c r="AK1215" s="3" t="b">
        <f t="shared" si="394"/>
        <v>0</v>
      </c>
      <c r="AL1215" s="3" t="b">
        <f t="shared" si="395"/>
        <v>0</v>
      </c>
      <c r="AM1215" s="3" t="b">
        <f t="shared" si="396"/>
        <v>0</v>
      </c>
      <c r="AN1215" s="3" t="b">
        <f t="shared" si="397"/>
        <v>0</v>
      </c>
      <c r="AO1215" s="3" t="b">
        <f t="shared" si="398"/>
        <v>0</v>
      </c>
      <c r="AP1215">
        <v>4411432.46</v>
      </c>
      <c r="AQ1215">
        <v>3788925.094</v>
      </c>
      <c r="AR1215">
        <v>11485619.869999999</v>
      </c>
      <c r="AS1215">
        <v>97.478882900000002</v>
      </c>
      <c r="AT1215">
        <v>-1.7614302509999999</v>
      </c>
      <c r="AU1215">
        <v>-1.774914039</v>
      </c>
      <c r="AV1215">
        <v>7.8158305019999998</v>
      </c>
      <c r="AW1215">
        <v>1.422476326</v>
      </c>
      <c r="AX1215">
        <v>0.83964804100000001</v>
      </c>
      <c r="AY1215">
        <v>7.2152819289999996</v>
      </c>
      <c r="AZ1215">
        <v>3.0200200000000001</v>
      </c>
      <c r="BA1215">
        <v>0</v>
      </c>
      <c r="BB1215">
        <v>9.1030709850000004</v>
      </c>
      <c r="BC1215">
        <v>5.4181290300000002</v>
      </c>
      <c r="BD1215">
        <v>1.680113363</v>
      </c>
      <c r="BE1215">
        <v>62.68814544</v>
      </c>
      <c r="BF1215">
        <v>0.562634105</v>
      </c>
      <c r="BG1215">
        <v>2.6824500919999998</v>
      </c>
      <c r="BH1215">
        <v>0.26031005499999998</v>
      </c>
      <c r="BI1215">
        <v>9.4252308000000007E-2</v>
      </c>
      <c r="BJ1215">
        <v>2.3300276609999999</v>
      </c>
      <c r="BK1215">
        <v>12.39</v>
      </c>
      <c r="BL1215">
        <v>12.97</v>
      </c>
      <c r="BM1215">
        <v>11.62</v>
      </c>
      <c r="BN1215">
        <v>12.18</v>
      </c>
      <c r="BO1215">
        <v>-0.4</v>
      </c>
      <c r="BP1215">
        <v>-3.1796502379999998</v>
      </c>
      <c r="BQ1215">
        <v>-0.72499999999999998</v>
      </c>
      <c r="BR1215">
        <v>-0.24299999999999999</v>
      </c>
      <c r="BS1215">
        <v>-0.108</v>
      </c>
      <c r="BT1215">
        <v>-0.46393936400000002</v>
      </c>
      <c r="BU1215">
        <v>11.44219172</v>
      </c>
      <c r="BV1215">
        <v>-4.767579885</v>
      </c>
      <c r="BW1215">
        <v>-8.6412385409999999</v>
      </c>
      <c r="BX1215">
        <v>-2.8963047799999999</v>
      </c>
      <c r="BY1215">
        <v>-1.2872465689999999</v>
      </c>
      <c r="BZ1215">
        <v>-5.5296699440000001</v>
      </c>
      <c r="CA1215" t="s">
        <v>60</v>
      </c>
      <c r="CB1215">
        <v>0.47359620200000002</v>
      </c>
      <c r="CC1215">
        <v>1</v>
      </c>
    </row>
    <row r="1216" spans="1:81" x14ac:dyDescent="0.25">
      <c r="A1216">
        <v>3010</v>
      </c>
      <c r="B1216" s="1">
        <v>43328</v>
      </c>
      <c r="C1216">
        <v>2831.4399410000001</v>
      </c>
      <c r="D1216">
        <v>2850.48999</v>
      </c>
      <c r="E1216">
        <v>2831.4399410000001</v>
      </c>
      <c r="F1216">
        <v>2840.6899410000001</v>
      </c>
      <c r="G1216">
        <v>2840.6899410000001</v>
      </c>
      <c r="H1216">
        <v>3219880000</v>
      </c>
      <c r="I1216" s="2">
        <v>913921000000</v>
      </c>
      <c r="J1216">
        <v>-212595000</v>
      </c>
      <c r="K1216" s="3" t="b">
        <f t="shared" si="378"/>
        <v>0</v>
      </c>
      <c r="L1216" s="3" t="b">
        <f t="shared" si="379"/>
        <v>0</v>
      </c>
      <c r="M1216" s="3" t="b">
        <f t="shared" si="380"/>
        <v>0</v>
      </c>
      <c r="N1216" s="3" t="b">
        <f t="shared" si="381"/>
        <v>1</v>
      </c>
      <c r="O1216" s="3" t="b">
        <f t="shared" si="382"/>
        <v>0</v>
      </c>
      <c r="P1216" s="3" t="b">
        <f t="shared" si="383"/>
        <v>0</v>
      </c>
      <c r="Q1216">
        <v>401027000</v>
      </c>
      <c r="R1216">
        <v>-188144000</v>
      </c>
      <c r="S1216">
        <v>-1109696061</v>
      </c>
      <c r="T1216" s="2">
        <v>1383970000000</v>
      </c>
      <c r="U1216">
        <v>404517210</v>
      </c>
      <c r="V1216" s="3" t="b">
        <f t="shared" si="384"/>
        <v>1</v>
      </c>
      <c r="W1216" s="3" t="b">
        <f t="shared" si="385"/>
        <v>0</v>
      </c>
      <c r="X1216" s="3" t="b">
        <f t="shared" si="386"/>
        <v>0</v>
      </c>
      <c r="Y1216" s="3" t="b">
        <f t="shared" si="387"/>
        <v>0</v>
      </c>
      <c r="Z1216" s="3" t="b">
        <f t="shared" si="388"/>
        <v>0</v>
      </c>
      <c r="AA1216" s="3" t="b">
        <f t="shared" si="389"/>
        <v>0</v>
      </c>
      <c r="AB1216">
        <v>885607124.60000002</v>
      </c>
      <c r="AC1216">
        <v>283132254.60000002</v>
      </c>
      <c r="AD1216">
        <v>-415101330.60000002</v>
      </c>
      <c r="AE1216">
        <v>3640717351</v>
      </c>
      <c r="AF1216">
        <v>-1105439.2779999999</v>
      </c>
      <c r="AG1216" s="3" t="b">
        <f t="shared" si="390"/>
        <v>0</v>
      </c>
      <c r="AH1216" s="3" t="b">
        <f t="shared" si="391"/>
        <v>0</v>
      </c>
      <c r="AI1216" s="3" t="b">
        <f t="shared" si="392"/>
        <v>0</v>
      </c>
      <c r="AJ1216" s="3" t="b">
        <f t="shared" si="393"/>
        <v>1</v>
      </c>
      <c r="AK1216" s="3" t="b">
        <f t="shared" si="394"/>
        <v>0</v>
      </c>
      <c r="AL1216" s="3" t="b">
        <f t="shared" si="395"/>
        <v>0</v>
      </c>
      <c r="AM1216" s="3" t="b">
        <f t="shared" si="396"/>
        <v>0</v>
      </c>
      <c r="AN1216" s="3" t="b">
        <f t="shared" si="397"/>
        <v>0</v>
      </c>
      <c r="AO1216" s="3" t="b">
        <f t="shared" si="398"/>
        <v>0</v>
      </c>
      <c r="AP1216">
        <v>2271879.9470000002</v>
      </c>
      <c r="AQ1216">
        <v>-37577.254719999997</v>
      </c>
      <c r="AR1216">
        <v>-3542626.1570000001</v>
      </c>
      <c r="AS1216">
        <v>86.735885039999999</v>
      </c>
      <c r="AT1216">
        <v>13.019033800000001</v>
      </c>
      <c r="AU1216">
        <v>17.660865300000001</v>
      </c>
      <c r="AV1216">
        <v>0.21289671199999999</v>
      </c>
      <c r="AW1216">
        <v>2.023459796</v>
      </c>
      <c r="AX1216">
        <v>0.65679029499999997</v>
      </c>
      <c r="AY1216">
        <v>-2.2720034220000001</v>
      </c>
      <c r="AZ1216">
        <v>22.319824000000001</v>
      </c>
      <c r="BA1216">
        <v>0</v>
      </c>
      <c r="BB1216">
        <v>7.5121855579999997</v>
      </c>
      <c r="BC1216">
        <v>5.7848870840000002</v>
      </c>
      <c r="BD1216">
        <v>1.2985881050000001</v>
      </c>
      <c r="BE1216">
        <v>56.495032850000001</v>
      </c>
      <c r="BF1216">
        <v>5.9266845259999998</v>
      </c>
      <c r="BG1216">
        <v>-0.56183076200000004</v>
      </c>
      <c r="BH1216">
        <v>0.49914711499999997</v>
      </c>
      <c r="BI1216">
        <v>-0.18897770899999999</v>
      </c>
      <c r="BJ1216">
        <v>-1.557042367</v>
      </c>
      <c r="BK1216">
        <v>14.18</v>
      </c>
      <c r="BL1216">
        <v>14.36</v>
      </c>
      <c r="BM1216">
        <v>12.82</v>
      </c>
      <c r="BN1216">
        <v>13.45</v>
      </c>
      <c r="BO1216">
        <v>-1.19</v>
      </c>
      <c r="BP1216">
        <v>-8.1284153010000004</v>
      </c>
      <c r="BQ1216">
        <v>7.0000000000000007E-2</v>
      </c>
      <c r="BR1216">
        <v>-0.26600000000000001</v>
      </c>
      <c r="BS1216">
        <v>4.3999999999999997E-2</v>
      </c>
      <c r="BT1216">
        <v>0.39672727299999999</v>
      </c>
      <c r="BU1216">
        <v>34.745759030000002</v>
      </c>
      <c r="BV1216">
        <v>-12.60593087</v>
      </c>
      <c r="BW1216">
        <v>0.741525345</v>
      </c>
      <c r="BX1216">
        <v>-2.817796312</v>
      </c>
      <c r="BY1216">
        <v>0.46610164599999998</v>
      </c>
      <c r="BZ1216">
        <v>5.2551853120000001</v>
      </c>
      <c r="CA1216" t="s">
        <v>61</v>
      </c>
      <c r="CB1216">
        <v>0.31424318800000001</v>
      </c>
      <c r="CC1216">
        <v>1</v>
      </c>
    </row>
    <row r="1217" spans="1:81" x14ac:dyDescent="0.25">
      <c r="A1217">
        <v>3025</v>
      </c>
      <c r="B1217" s="1">
        <v>43350</v>
      </c>
      <c r="C1217">
        <v>2868.26001</v>
      </c>
      <c r="D1217">
        <v>2883.8100589999999</v>
      </c>
      <c r="E1217">
        <v>2864.1201169999999</v>
      </c>
      <c r="F1217">
        <v>2871.679932</v>
      </c>
      <c r="G1217">
        <v>2871.679932</v>
      </c>
      <c r="H1217">
        <v>2946270000</v>
      </c>
      <c r="I1217" s="2">
        <v>916036000000</v>
      </c>
      <c r="J1217">
        <v>-3042930000</v>
      </c>
      <c r="K1217" s="3" t="b">
        <f t="shared" si="378"/>
        <v>0</v>
      </c>
      <c r="L1217" s="3" t="b">
        <f t="shared" si="379"/>
        <v>0</v>
      </c>
      <c r="M1217" s="3" t="b">
        <f t="shared" si="380"/>
        <v>0</v>
      </c>
      <c r="N1217" s="3" t="b">
        <f t="shared" si="381"/>
        <v>1</v>
      </c>
      <c r="O1217" s="3" t="b">
        <f t="shared" si="382"/>
        <v>0</v>
      </c>
      <c r="P1217" s="3" t="b">
        <f t="shared" si="383"/>
        <v>0</v>
      </c>
      <c r="Q1217">
        <v>-3112092000</v>
      </c>
      <c r="R1217">
        <v>-3118918000</v>
      </c>
      <c r="S1217">
        <v>-525239757.60000002</v>
      </c>
      <c r="T1217" s="2">
        <v>1390220000000</v>
      </c>
      <c r="U1217">
        <v>-547352039.89999998</v>
      </c>
      <c r="V1217" s="3" t="b">
        <f t="shared" si="384"/>
        <v>0</v>
      </c>
      <c r="W1217" s="3" t="b">
        <f t="shared" si="385"/>
        <v>0</v>
      </c>
      <c r="X1217" s="3" t="b">
        <f t="shared" si="386"/>
        <v>0</v>
      </c>
      <c r="Y1217" s="3" t="b">
        <f t="shared" si="387"/>
        <v>1</v>
      </c>
      <c r="Z1217" s="3" t="b">
        <f t="shared" si="388"/>
        <v>0</v>
      </c>
      <c r="AA1217" s="3" t="b">
        <f t="shared" si="389"/>
        <v>0</v>
      </c>
      <c r="AB1217">
        <v>-28106061.239999998</v>
      </c>
      <c r="AC1217">
        <v>413813611</v>
      </c>
      <c r="AD1217">
        <v>653836465.5</v>
      </c>
      <c r="AE1217">
        <v>3668722489</v>
      </c>
      <c r="AF1217">
        <v>-8993925.9910000004</v>
      </c>
      <c r="AG1217" s="3" t="b">
        <f t="shared" si="390"/>
        <v>0</v>
      </c>
      <c r="AH1217" s="3" t="b">
        <f t="shared" si="391"/>
        <v>0</v>
      </c>
      <c r="AI1217" s="3" t="b">
        <f t="shared" si="392"/>
        <v>0</v>
      </c>
      <c r="AJ1217" s="3" t="b">
        <f t="shared" si="393"/>
        <v>1</v>
      </c>
      <c r="AK1217" s="3" t="b">
        <f t="shared" si="394"/>
        <v>0</v>
      </c>
      <c r="AL1217" s="3" t="b">
        <f t="shared" si="395"/>
        <v>0</v>
      </c>
      <c r="AM1217" s="3" t="b">
        <f t="shared" si="396"/>
        <v>1</v>
      </c>
      <c r="AN1217" s="3" t="b">
        <f t="shared" si="397"/>
        <v>0</v>
      </c>
      <c r="AO1217" s="3" t="b">
        <f t="shared" si="398"/>
        <v>0</v>
      </c>
      <c r="AP1217">
        <v>-9268719.9590000007</v>
      </c>
      <c r="AQ1217">
        <v>-8488024.4979999997</v>
      </c>
      <c r="AR1217">
        <v>-1821429.084</v>
      </c>
      <c r="AS1217">
        <v>64.780713120000001</v>
      </c>
      <c r="AT1217">
        <v>-5.0055920939999998</v>
      </c>
      <c r="AU1217">
        <v>-7.1727426730000001</v>
      </c>
      <c r="AV1217">
        <v>-7.2740473809999999</v>
      </c>
      <c r="AW1217">
        <v>-7.4481159879999996</v>
      </c>
      <c r="AX1217">
        <v>-6.6520658140000002</v>
      </c>
      <c r="AY1217">
        <v>-3.8696173379999999</v>
      </c>
      <c r="AZ1217">
        <v>0</v>
      </c>
      <c r="BA1217">
        <v>6.3701169999999996</v>
      </c>
      <c r="BB1217">
        <v>5.4028859750000002</v>
      </c>
      <c r="BC1217">
        <v>4.670163434</v>
      </c>
      <c r="BD1217">
        <v>1.1568944109999999</v>
      </c>
      <c r="BE1217">
        <v>53.63704431</v>
      </c>
      <c r="BF1217">
        <v>-2.5374505350000001</v>
      </c>
      <c r="BG1217">
        <v>-3.4725101820000002</v>
      </c>
      <c r="BH1217">
        <v>-3.603950379</v>
      </c>
      <c r="BI1217">
        <v>-3.3421407059999999</v>
      </c>
      <c r="BJ1217">
        <v>-1.4719039789999999</v>
      </c>
      <c r="BK1217">
        <v>14.72</v>
      </c>
      <c r="BL1217">
        <v>15.63</v>
      </c>
      <c r="BM1217">
        <v>14.31</v>
      </c>
      <c r="BN1217">
        <v>14.88</v>
      </c>
      <c r="BO1217">
        <v>0.23</v>
      </c>
      <c r="BP1217">
        <v>1.5699658700000001</v>
      </c>
      <c r="BQ1217">
        <v>0.48499999999999999</v>
      </c>
      <c r="BR1217">
        <v>0.59</v>
      </c>
      <c r="BS1217">
        <v>0.55300000000000005</v>
      </c>
      <c r="BT1217">
        <v>0.31848484799999999</v>
      </c>
      <c r="BU1217">
        <v>70.403576920000006</v>
      </c>
      <c r="BV1217">
        <v>3.4379666009999998</v>
      </c>
      <c r="BW1217">
        <v>7.2496252239999999</v>
      </c>
      <c r="BX1217">
        <v>8.8191317159999993</v>
      </c>
      <c r="BY1217">
        <v>8.2660675240000003</v>
      </c>
      <c r="BZ1217">
        <v>4.9894787679999997</v>
      </c>
      <c r="CA1217" t="s">
        <v>60</v>
      </c>
      <c r="CB1217">
        <v>-0.31852056899999998</v>
      </c>
      <c r="CC1217">
        <v>1</v>
      </c>
    </row>
    <row r="1218" spans="1:81" x14ac:dyDescent="0.25">
      <c r="A1218">
        <v>3026</v>
      </c>
      <c r="B1218" s="1">
        <v>43353</v>
      </c>
      <c r="C1218">
        <v>2881.389893</v>
      </c>
      <c r="D1218">
        <v>2886.929932</v>
      </c>
      <c r="E1218">
        <v>2875.9399410000001</v>
      </c>
      <c r="F1218">
        <v>2877.1298830000001</v>
      </c>
      <c r="G1218">
        <v>2877.1298830000001</v>
      </c>
      <c r="H1218">
        <v>2731400000</v>
      </c>
      <c r="I1218" s="2">
        <v>918767000000</v>
      </c>
      <c r="J1218">
        <v>-107435000</v>
      </c>
      <c r="K1218" s="3" t="b">
        <f t="shared" si="378"/>
        <v>0</v>
      </c>
      <c r="L1218" s="3" t="b">
        <f t="shared" si="379"/>
        <v>0</v>
      </c>
      <c r="M1218" s="3" t="b">
        <f t="shared" si="380"/>
        <v>0</v>
      </c>
      <c r="N1218" s="3" t="b">
        <f t="shared" si="381"/>
        <v>1</v>
      </c>
      <c r="O1218" s="3" t="b">
        <f t="shared" si="382"/>
        <v>0</v>
      </c>
      <c r="P1218" s="3" t="b">
        <f t="shared" si="383"/>
        <v>0</v>
      </c>
      <c r="Q1218">
        <v>-1300965000</v>
      </c>
      <c r="R1218">
        <v>-1927728000</v>
      </c>
      <c r="S1218">
        <v>-994585939.39999998</v>
      </c>
      <c r="T1218" s="2">
        <v>1388080000000</v>
      </c>
      <c r="U1218">
        <v>-1411892802</v>
      </c>
      <c r="V1218" s="3" t="b">
        <f t="shared" si="384"/>
        <v>0</v>
      </c>
      <c r="W1218" s="3" t="b">
        <f t="shared" si="385"/>
        <v>0</v>
      </c>
      <c r="X1218" s="3" t="b">
        <f t="shared" si="386"/>
        <v>0</v>
      </c>
      <c r="Y1218" s="3" t="b">
        <f t="shared" si="387"/>
        <v>1</v>
      </c>
      <c r="Z1218" s="3" t="b">
        <f t="shared" si="388"/>
        <v>0</v>
      </c>
      <c r="AA1218" s="3" t="b">
        <f t="shared" si="389"/>
        <v>0</v>
      </c>
      <c r="AB1218">
        <v>-1038772778</v>
      </c>
      <c r="AC1218">
        <v>-528801879.80000001</v>
      </c>
      <c r="AD1218">
        <v>378569716.30000001</v>
      </c>
      <c r="AE1218">
        <v>3673906213</v>
      </c>
      <c r="AF1218">
        <v>-668693.63950000005</v>
      </c>
      <c r="AG1218" s="3" t="b">
        <f t="shared" si="390"/>
        <v>0</v>
      </c>
      <c r="AH1218" s="3" t="b">
        <f t="shared" si="391"/>
        <v>0</v>
      </c>
      <c r="AI1218" s="3" t="b">
        <f t="shared" si="392"/>
        <v>0</v>
      </c>
      <c r="AJ1218" s="3" t="b">
        <f t="shared" si="393"/>
        <v>1</v>
      </c>
      <c r="AK1218" s="3" t="b">
        <f t="shared" si="394"/>
        <v>0</v>
      </c>
      <c r="AL1218" s="3" t="b">
        <f t="shared" si="395"/>
        <v>0</v>
      </c>
      <c r="AM1218" s="3" t="b">
        <f t="shared" si="396"/>
        <v>1</v>
      </c>
      <c r="AN1218" s="3" t="b">
        <f t="shared" si="397"/>
        <v>0</v>
      </c>
      <c r="AO1218" s="3" t="b">
        <f t="shared" si="398"/>
        <v>0</v>
      </c>
      <c r="AP1218">
        <v>-4493349.5240000002</v>
      </c>
      <c r="AQ1218">
        <v>-6176737.6579999998</v>
      </c>
      <c r="AR1218">
        <v>-3842594.4029999999</v>
      </c>
      <c r="AS1218">
        <v>69.0632454</v>
      </c>
      <c r="AT1218">
        <v>4.2825322740000002</v>
      </c>
      <c r="AU1218">
        <v>6.6108137239999998</v>
      </c>
      <c r="AV1218">
        <v>-0.36152991000000001</v>
      </c>
      <c r="AW1218">
        <v>-3.5802279559999999</v>
      </c>
      <c r="AX1218">
        <v>-4.9275468350000002</v>
      </c>
      <c r="AY1218">
        <v>-4.07528033</v>
      </c>
      <c r="AZ1218">
        <v>5.4499510000000004</v>
      </c>
      <c r="BA1218">
        <v>0</v>
      </c>
      <c r="BB1218">
        <v>5.4062477629999997</v>
      </c>
      <c r="BC1218">
        <v>4.3365803319999996</v>
      </c>
      <c r="BD1218">
        <v>1.2466615050000001</v>
      </c>
      <c r="BE1218">
        <v>55.489511980000003</v>
      </c>
      <c r="BF1218">
        <v>1.8524676689999999</v>
      </c>
      <c r="BG1218">
        <v>-0.34249143300000001</v>
      </c>
      <c r="BH1218">
        <v>-1.781510862</v>
      </c>
      <c r="BI1218">
        <v>-2.4328040999999998</v>
      </c>
      <c r="BJ1218">
        <v>-1.9470917000000001</v>
      </c>
      <c r="BK1218">
        <v>15.09</v>
      </c>
      <c r="BL1218">
        <v>15.2</v>
      </c>
      <c r="BM1218">
        <v>13.93</v>
      </c>
      <c r="BN1218">
        <v>14.16</v>
      </c>
      <c r="BO1218">
        <v>-0.72</v>
      </c>
      <c r="BP1218">
        <v>-4.8387096769999998</v>
      </c>
      <c r="BQ1218">
        <v>-0.245</v>
      </c>
      <c r="BR1218">
        <v>9.8000000000000004E-2</v>
      </c>
      <c r="BS1218">
        <v>0.29699999999999999</v>
      </c>
      <c r="BT1218">
        <v>0.291515152</v>
      </c>
      <c r="BU1218">
        <v>59.641246690000003</v>
      </c>
      <c r="BV1218">
        <v>-10.76233023</v>
      </c>
      <c r="BW1218">
        <v>-3.6621818140000002</v>
      </c>
      <c r="BX1218">
        <v>1.4648727260000001</v>
      </c>
      <c r="BY1218">
        <v>4.4394612200000001</v>
      </c>
      <c r="BZ1218">
        <v>4.3574754550000003</v>
      </c>
      <c r="CA1218" t="s">
        <v>60</v>
      </c>
      <c r="CB1218">
        <v>-3.5943720000000002E-3</v>
      </c>
      <c r="CC1218">
        <v>1</v>
      </c>
    </row>
    <row r="1219" spans="1:81" x14ac:dyDescent="0.25">
      <c r="A1219">
        <v>3027</v>
      </c>
      <c r="B1219" s="1">
        <v>43354</v>
      </c>
      <c r="C1219">
        <v>2871.570068</v>
      </c>
      <c r="D1219">
        <v>2892.5200199999999</v>
      </c>
      <c r="E1219">
        <v>2866.780029</v>
      </c>
      <c r="F1219">
        <v>2887.889893</v>
      </c>
      <c r="G1219">
        <v>2887.889893</v>
      </c>
      <c r="H1219">
        <v>2899660000</v>
      </c>
      <c r="I1219" s="2">
        <v>921667000000</v>
      </c>
      <c r="J1219">
        <v>2815530000</v>
      </c>
      <c r="K1219" s="3" t="b">
        <f t="shared" ref="K1219:K1226" si="399">AND(J1219&gt;0,$CC1219&gt;0)</f>
        <v>1</v>
      </c>
      <c r="L1219" s="3" t="b">
        <f t="shared" ref="L1219:L1226" si="400">AND(J1219&gt;0,$CC1219&lt;0)</f>
        <v>0</v>
      </c>
      <c r="M1219" s="3" t="b">
        <f t="shared" ref="M1219:M1226" si="401">AND(J1219&gt;0,$CC1219=0)</f>
        <v>0</v>
      </c>
      <c r="N1219" s="3" t="b">
        <f t="shared" ref="N1219:N1226" si="402">AND(J1219&lt;0,$CC1219&gt;0)</f>
        <v>0</v>
      </c>
      <c r="O1219" s="3" t="b">
        <f t="shared" ref="O1219:O1226" si="403">AND(J1219&lt;0,$CC1219&lt;0)</f>
        <v>0</v>
      </c>
      <c r="P1219" s="3" t="b">
        <f t="shared" ref="P1219:P1226" si="404">AND(J1219&lt;0,$CC1219=0)</f>
        <v>0</v>
      </c>
      <c r="Q1219">
        <v>1078577000</v>
      </c>
      <c r="R1219">
        <v>-112447000</v>
      </c>
      <c r="S1219">
        <v>-1100156727</v>
      </c>
      <c r="T1219" s="2">
        <v>1389940000000</v>
      </c>
      <c r="U1219">
        <v>-141720288</v>
      </c>
      <c r="V1219" s="3" t="b">
        <f t="shared" ref="V1219:V1226" si="405">AND(U1219&gt;0,$CC1219&gt;0)</f>
        <v>0</v>
      </c>
      <c r="W1219" s="3" t="b">
        <f t="shared" ref="W1219:W1226" si="406">AND(U1219&gt;0,$CC1219&lt;0)</f>
        <v>0</v>
      </c>
      <c r="X1219" s="3" t="b">
        <f t="shared" ref="X1219:X1226" si="407">AND(U1219&gt;0,$CC1219=0)</f>
        <v>0</v>
      </c>
      <c r="Y1219" s="3" t="b">
        <f t="shared" ref="Y1219:Y1226" si="408">AND(U1219&lt;0,$CC1219&gt;0)</f>
        <v>1</v>
      </c>
      <c r="Z1219" s="3" t="b">
        <f t="shared" ref="Z1219:Z1226" si="409">AND(U1219&lt;0,$CC1219&lt;0)</f>
        <v>0</v>
      </c>
      <c r="AA1219" s="3" t="b">
        <f t="shared" ref="AA1219:AA1226" si="410">AND(U1219&lt;0,$CC1219=0)</f>
        <v>0</v>
      </c>
      <c r="AB1219">
        <v>-504184860.30000001</v>
      </c>
      <c r="AC1219">
        <v>-558007491.60000002</v>
      </c>
      <c r="AD1219">
        <v>311994383.69999999</v>
      </c>
      <c r="AE1219">
        <v>3684750482</v>
      </c>
      <c r="AF1219">
        <v>8013996.5300000003</v>
      </c>
      <c r="AG1219" s="3" t="b">
        <f t="shared" ref="AG1219:AG1226" si="411">AND(AF1219&gt;0,$CC1219&gt;0)</f>
        <v>1</v>
      </c>
      <c r="AH1219" s="3" t="b">
        <f t="shared" ref="AH1219:AH1226" si="412">AND(AF1219&gt;0,$CC1219&lt;0)</f>
        <v>0</v>
      </c>
      <c r="AI1219" s="3" t="b">
        <f t="shared" ref="AI1219:AI1226" si="413">AND(AF1219&gt;0,$CC1219=0)</f>
        <v>0</v>
      </c>
      <c r="AJ1219" s="3" t="b">
        <f t="shared" ref="AJ1219:AJ1226" si="414">AND(AF1219&lt;0,$CC1219&gt;0)</f>
        <v>0</v>
      </c>
      <c r="AK1219" s="3" t="b">
        <f t="shared" ref="AK1219:AK1226" si="415">AND(AF1219&lt;0,$CC1219&lt;0)</f>
        <v>0</v>
      </c>
      <c r="AL1219" s="3" t="b">
        <f t="shared" ref="AL1219:AL1226" si="416">AND(AF1219&lt;0,$CC1219=0)</f>
        <v>0</v>
      </c>
      <c r="AM1219" s="3" t="b">
        <f t="shared" ref="AM1219:AM1226" si="417">AND(U1219&lt;0,AF1219&lt;0,$CC1219&gt;0)</f>
        <v>0</v>
      </c>
      <c r="AN1219" s="3" t="b">
        <f t="shared" ref="AN1219:AN1226" si="418">AND(U1219&lt;0,AF1219&lt;0,$CC1219&lt;0)</f>
        <v>0</v>
      </c>
      <c r="AO1219" s="3" t="b">
        <f t="shared" ref="AO1219:AO1226" si="419">AND(U1219&lt;0,AF1219&lt;0,$CC1219=0)</f>
        <v>0</v>
      </c>
      <c r="AP1219">
        <v>3370436.9360000002</v>
      </c>
      <c r="AQ1219">
        <v>-525710.51210000005</v>
      </c>
      <c r="AR1219">
        <v>-3807027.9640000002</v>
      </c>
      <c r="AS1219">
        <v>76.425443490000006</v>
      </c>
      <c r="AT1219">
        <v>7.3621980960000002</v>
      </c>
      <c r="AU1219">
        <v>10.66008128</v>
      </c>
      <c r="AV1219">
        <v>5.8223651849999998</v>
      </c>
      <c r="AW1219">
        <v>2.4199947100000001</v>
      </c>
      <c r="AX1219">
        <v>-0.65297886100000002</v>
      </c>
      <c r="AY1219">
        <v>-3.512938895</v>
      </c>
      <c r="AZ1219">
        <v>10.760009999999999</v>
      </c>
      <c r="BA1219">
        <v>0</v>
      </c>
      <c r="BB1219">
        <v>5.7886593509999997</v>
      </c>
      <c r="BC1219">
        <v>4.0268245939999998</v>
      </c>
      <c r="BD1219">
        <v>1.4375245839999999</v>
      </c>
      <c r="BE1219">
        <v>58.97477275</v>
      </c>
      <c r="BF1219">
        <v>3.4852607729999998</v>
      </c>
      <c r="BG1219">
        <v>2.6688642210000002</v>
      </c>
      <c r="BH1219">
        <v>1.025330139</v>
      </c>
      <c r="BI1219">
        <v>-0.38995667099999998</v>
      </c>
      <c r="BJ1219">
        <v>-1.8174196220000001</v>
      </c>
      <c r="BK1219">
        <v>13.96</v>
      </c>
      <c r="BL1219">
        <v>14.92</v>
      </c>
      <c r="BM1219">
        <v>13.21</v>
      </c>
      <c r="BN1219">
        <v>13.22</v>
      </c>
      <c r="BO1219">
        <v>-0.94</v>
      </c>
      <c r="BP1219">
        <v>-6.638418079</v>
      </c>
      <c r="BQ1219">
        <v>-0.83</v>
      </c>
      <c r="BR1219">
        <v>-0.501</v>
      </c>
      <c r="BS1219">
        <v>-0.187</v>
      </c>
      <c r="BT1219">
        <v>0.19830302999999999</v>
      </c>
      <c r="BU1219">
        <v>45.590426669999999</v>
      </c>
      <c r="BV1219">
        <v>-14.05082002</v>
      </c>
      <c r="BW1219">
        <v>-12.40657513</v>
      </c>
      <c r="BX1219">
        <v>-7.4887881180000004</v>
      </c>
      <c r="BY1219">
        <v>-2.7952163240000001</v>
      </c>
      <c r="BZ1219">
        <v>2.9641704130000002</v>
      </c>
      <c r="CA1219" t="s">
        <v>60</v>
      </c>
      <c r="CB1219">
        <v>0.29754123199999999</v>
      </c>
      <c r="CC1219">
        <v>1</v>
      </c>
    </row>
    <row r="1220" spans="1:81" x14ac:dyDescent="0.25">
      <c r="A1220">
        <v>3062</v>
      </c>
      <c r="B1220" s="1">
        <v>43403</v>
      </c>
      <c r="C1220">
        <v>2640.679932</v>
      </c>
      <c r="D1220">
        <v>2685.429932</v>
      </c>
      <c r="E1220">
        <v>2635.3400879999999</v>
      </c>
      <c r="F1220">
        <v>2682.6298830000001</v>
      </c>
      <c r="G1220">
        <v>2682.6298830000001</v>
      </c>
      <c r="H1220">
        <v>5106380000</v>
      </c>
      <c r="I1220" s="2">
        <v>884037000000</v>
      </c>
      <c r="J1220">
        <v>216340000</v>
      </c>
      <c r="K1220" s="3" t="b">
        <f t="shared" si="399"/>
        <v>1</v>
      </c>
      <c r="L1220" s="3" t="b">
        <f t="shared" si="400"/>
        <v>0</v>
      </c>
      <c r="M1220" s="3" t="b">
        <f t="shared" si="401"/>
        <v>0</v>
      </c>
      <c r="N1220" s="3" t="b">
        <f t="shared" si="402"/>
        <v>0</v>
      </c>
      <c r="O1220" s="3" t="b">
        <f t="shared" si="403"/>
        <v>0</v>
      </c>
      <c r="P1220" s="3" t="b">
        <f t="shared" si="404"/>
        <v>0</v>
      </c>
      <c r="Q1220">
        <v>-1778511000</v>
      </c>
      <c r="R1220">
        <v>-894825000</v>
      </c>
      <c r="S1220">
        <v>-2421902182</v>
      </c>
      <c r="T1220" s="2">
        <v>1375560000000</v>
      </c>
      <c r="U1220">
        <v>1636872089</v>
      </c>
      <c r="V1220" s="3" t="b">
        <f t="shared" si="405"/>
        <v>1</v>
      </c>
      <c r="W1220" s="3" t="b">
        <f t="shared" si="406"/>
        <v>0</v>
      </c>
      <c r="X1220" s="3" t="b">
        <f t="shared" si="407"/>
        <v>0</v>
      </c>
      <c r="Y1220" s="3" t="b">
        <f t="shared" si="408"/>
        <v>0</v>
      </c>
      <c r="Z1220" s="3" t="b">
        <f t="shared" si="409"/>
        <v>0</v>
      </c>
      <c r="AA1220" s="3" t="b">
        <f t="shared" si="410"/>
        <v>0</v>
      </c>
      <c r="AB1220">
        <v>785048533.60000002</v>
      </c>
      <c r="AC1220">
        <v>805749033.79999995</v>
      </c>
      <c r="AD1220">
        <v>-460549449.5</v>
      </c>
      <c r="AE1220">
        <v>3350338654</v>
      </c>
      <c r="AF1220">
        <v>24671466.43</v>
      </c>
      <c r="AG1220" s="3" t="b">
        <f t="shared" si="411"/>
        <v>1</v>
      </c>
      <c r="AH1220" s="3" t="b">
        <f t="shared" si="412"/>
        <v>0</v>
      </c>
      <c r="AI1220" s="3" t="b">
        <f t="shared" si="413"/>
        <v>0</v>
      </c>
      <c r="AJ1220" s="3" t="b">
        <f t="shared" si="414"/>
        <v>0</v>
      </c>
      <c r="AK1220" s="3" t="b">
        <f t="shared" si="415"/>
        <v>0</v>
      </c>
      <c r="AL1220" s="3" t="b">
        <f t="shared" si="416"/>
        <v>0</v>
      </c>
      <c r="AM1220" s="3" t="b">
        <f t="shared" si="417"/>
        <v>0</v>
      </c>
      <c r="AN1220" s="3" t="b">
        <f t="shared" si="418"/>
        <v>0</v>
      </c>
      <c r="AO1220" s="3" t="b">
        <f t="shared" si="419"/>
        <v>0</v>
      </c>
      <c r="AP1220">
        <v>-13230514.630000001</v>
      </c>
      <c r="AQ1220">
        <v>-900252.78940000001</v>
      </c>
      <c r="AR1220">
        <v>-26928156.780000001</v>
      </c>
      <c r="AS1220">
        <v>23.443066600000002</v>
      </c>
      <c r="AT1220">
        <v>12.26543515</v>
      </c>
      <c r="AU1220">
        <v>109.7319698</v>
      </c>
      <c r="AV1220">
        <v>6.8406333779999997</v>
      </c>
      <c r="AW1220">
        <v>1.602552602</v>
      </c>
      <c r="AX1220">
        <v>3.6577161309999999</v>
      </c>
      <c r="AY1220">
        <v>-2.2452771710000001</v>
      </c>
      <c r="AZ1220">
        <v>41.379883</v>
      </c>
      <c r="BA1220">
        <v>0</v>
      </c>
      <c r="BB1220">
        <v>10.12913889</v>
      </c>
      <c r="BC1220">
        <v>17.577190550000001</v>
      </c>
      <c r="BD1220">
        <v>0.57626609100000004</v>
      </c>
      <c r="BE1220">
        <v>36.558934720000003</v>
      </c>
      <c r="BF1220">
        <v>7.576097334</v>
      </c>
      <c r="BG1220">
        <v>3.0775821809999999</v>
      </c>
      <c r="BH1220">
        <v>0.43261929199999999</v>
      </c>
      <c r="BI1220">
        <v>1.8856968030000001</v>
      </c>
      <c r="BJ1220">
        <v>-0.78496156699999997</v>
      </c>
      <c r="BK1220">
        <v>23.940000999999999</v>
      </c>
      <c r="BL1220">
        <v>25.549999</v>
      </c>
      <c r="BM1220">
        <v>23.110001</v>
      </c>
      <c r="BN1220">
        <v>23.35</v>
      </c>
      <c r="BO1220">
        <v>-1.350001</v>
      </c>
      <c r="BP1220">
        <v>-5.4655908719999999</v>
      </c>
      <c r="BQ1220">
        <v>-0.40500000000000003</v>
      </c>
      <c r="BR1220">
        <v>-0.20699960000000001</v>
      </c>
      <c r="BS1220">
        <v>-0.32799980000000001</v>
      </c>
      <c r="BT1220">
        <v>0.76145466699999997</v>
      </c>
      <c r="BU1220">
        <v>69.052987599999994</v>
      </c>
      <c r="BV1220">
        <v>-7.6099267189999997</v>
      </c>
      <c r="BW1220">
        <v>-2.2829763249999999</v>
      </c>
      <c r="BX1220">
        <v>-1.166852311</v>
      </c>
      <c r="BY1220">
        <v>-1.8489278469999999</v>
      </c>
      <c r="BZ1220">
        <v>4.2923036449999996</v>
      </c>
      <c r="CA1220" t="s">
        <v>61</v>
      </c>
      <c r="CB1220">
        <v>0.43184530999999998</v>
      </c>
      <c r="CC1220">
        <v>1</v>
      </c>
    </row>
    <row r="1221" spans="1:81" x14ac:dyDescent="0.25">
      <c r="A1221">
        <v>3063</v>
      </c>
      <c r="B1221" s="1">
        <v>43404</v>
      </c>
      <c r="C1221">
        <v>2705.6000979999999</v>
      </c>
      <c r="D1221">
        <v>2736.6899410000001</v>
      </c>
      <c r="E1221">
        <v>2705.6000979999999</v>
      </c>
      <c r="F1221">
        <v>2711.73999</v>
      </c>
      <c r="G1221">
        <v>2711.73999</v>
      </c>
      <c r="H1221">
        <v>5112420000</v>
      </c>
      <c r="I1221" s="2">
        <v>889149000000</v>
      </c>
      <c r="J1221">
        <v>5109400000</v>
      </c>
      <c r="K1221" s="3" t="b">
        <f t="shared" si="399"/>
        <v>1</v>
      </c>
      <c r="L1221" s="3" t="b">
        <f t="shared" si="400"/>
        <v>0</v>
      </c>
      <c r="M1221" s="3" t="b">
        <f t="shared" si="401"/>
        <v>0</v>
      </c>
      <c r="N1221" s="3" t="b">
        <f t="shared" si="402"/>
        <v>0</v>
      </c>
      <c r="O1221" s="3" t="b">
        <f t="shared" si="403"/>
        <v>0</v>
      </c>
      <c r="P1221" s="3" t="b">
        <f t="shared" si="404"/>
        <v>0</v>
      </c>
      <c r="Q1221">
        <v>2174168000</v>
      </c>
      <c r="R1221">
        <v>191658000</v>
      </c>
      <c r="S1221">
        <v>-1570887636</v>
      </c>
      <c r="T1221" s="2">
        <v>1372470000000</v>
      </c>
      <c r="U1221">
        <v>721175702.29999995</v>
      </c>
      <c r="V1221" s="3" t="b">
        <f t="shared" si="405"/>
        <v>1</v>
      </c>
      <c r="W1221" s="3" t="b">
        <f t="shared" si="406"/>
        <v>0</v>
      </c>
      <c r="X1221" s="3" t="b">
        <f t="shared" si="407"/>
        <v>0</v>
      </c>
      <c r="Y1221" s="3" t="b">
        <f t="shared" si="408"/>
        <v>0</v>
      </c>
      <c r="Z1221" s="3" t="b">
        <f t="shared" si="409"/>
        <v>0</v>
      </c>
      <c r="AA1221" s="3" t="b">
        <f t="shared" si="410"/>
        <v>0</v>
      </c>
      <c r="AB1221">
        <v>507732420.89999998</v>
      </c>
      <c r="AC1221">
        <v>316229940.10000002</v>
      </c>
      <c r="AD1221">
        <v>-251422714</v>
      </c>
      <c r="AE1221">
        <v>3405815220</v>
      </c>
      <c r="AF1221">
        <v>67738549.239999995</v>
      </c>
      <c r="AG1221" s="3" t="b">
        <f t="shared" si="411"/>
        <v>1</v>
      </c>
      <c r="AH1221" s="3" t="b">
        <f t="shared" si="412"/>
        <v>0</v>
      </c>
      <c r="AI1221" s="3" t="b">
        <f t="shared" si="413"/>
        <v>0</v>
      </c>
      <c r="AJ1221" s="3" t="b">
        <f t="shared" si="414"/>
        <v>0</v>
      </c>
      <c r="AK1221" s="3" t="b">
        <f t="shared" si="415"/>
        <v>0</v>
      </c>
      <c r="AL1221" s="3" t="b">
        <f t="shared" si="416"/>
        <v>0</v>
      </c>
      <c r="AM1221" s="3" t="b">
        <f t="shared" si="417"/>
        <v>0</v>
      </c>
      <c r="AN1221" s="3" t="b">
        <f t="shared" si="418"/>
        <v>0</v>
      </c>
      <c r="AO1221" s="3" t="b">
        <f t="shared" si="419"/>
        <v>0</v>
      </c>
      <c r="AP1221">
        <v>39445902.869999997</v>
      </c>
      <c r="AQ1221">
        <v>9253103.3469999991</v>
      </c>
      <c r="AR1221">
        <v>-17786050.620000001</v>
      </c>
      <c r="AS1221">
        <v>32.071610319999998</v>
      </c>
      <c r="AT1221">
        <v>8.6285437229999999</v>
      </c>
      <c r="AU1221">
        <v>36.806378070000001</v>
      </c>
      <c r="AV1221">
        <v>10.446989439999999</v>
      </c>
      <c r="AW1221">
        <v>7.9194866590000004</v>
      </c>
      <c r="AX1221">
        <v>4.0678150479999999</v>
      </c>
      <c r="AY1221">
        <v>-2.5897646999999999E-2</v>
      </c>
      <c r="AZ1221">
        <v>29.110106999999999</v>
      </c>
      <c r="BA1221">
        <v>0</v>
      </c>
      <c r="BB1221">
        <v>11.48492233</v>
      </c>
      <c r="BC1221">
        <v>16.32167694</v>
      </c>
      <c r="BD1221">
        <v>0.70366068199999998</v>
      </c>
      <c r="BE1221">
        <v>41.302865619999999</v>
      </c>
      <c r="BF1221">
        <v>4.743930905</v>
      </c>
      <c r="BG1221">
        <v>6.1600141190000004</v>
      </c>
      <c r="BH1221">
        <v>4.0273383129999996</v>
      </c>
      <c r="BI1221">
        <v>1.9474443429999999</v>
      </c>
      <c r="BJ1221">
        <v>0.17481798200000001</v>
      </c>
      <c r="BK1221">
        <v>22.719999000000001</v>
      </c>
      <c r="BL1221">
        <v>22.799999</v>
      </c>
      <c r="BM1221">
        <v>20.389999</v>
      </c>
      <c r="BN1221">
        <v>21.23</v>
      </c>
      <c r="BO1221">
        <v>-2.12</v>
      </c>
      <c r="BP1221">
        <v>-9.0792291219999992</v>
      </c>
      <c r="BQ1221">
        <v>-1.7350004999999999</v>
      </c>
      <c r="BR1221">
        <v>-1.0140001000000001</v>
      </c>
      <c r="BS1221">
        <v>-0.67899980000000004</v>
      </c>
      <c r="BT1221">
        <v>0.42054562400000001</v>
      </c>
      <c r="BU1221">
        <v>57.10259301</v>
      </c>
      <c r="BV1221">
        <v>-11.95039459</v>
      </c>
      <c r="BW1221">
        <v>-9.7801606539999995</v>
      </c>
      <c r="BX1221">
        <v>-5.7158968430000003</v>
      </c>
      <c r="BY1221">
        <v>-3.8275073279999998</v>
      </c>
      <c r="BZ1221">
        <v>2.370606676</v>
      </c>
      <c r="CA1221" t="s">
        <v>61</v>
      </c>
      <c r="CB1221">
        <v>0.47068305300000002</v>
      </c>
      <c r="CC1221">
        <v>1</v>
      </c>
    </row>
    <row r="1222" spans="1:81" x14ac:dyDescent="0.25">
      <c r="A1222">
        <v>3079</v>
      </c>
      <c r="B1222" s="1">
        <v>43427</v>
      </c>
      <c r="C1222">
        <v>2633.360107</v>
      </c>
      <c r="D1222">
        <v>2647.5500489999999</v>
      </c>
      <c r="E1222">
        <v>2631.0900879999999</v>
      </c>
      <c r="F1222">
        <v>2632.5600589999999</v>
      </c>
      <c r="G1222">
        <v>2632.5600589999999</v>
      </c>
      <c r="H1222">
        <v>1651650000</v>
      </c>
      <c r="I1222" s="2">
        <v>882460000000</v>
      </c>
      <c r="J1222">
        <v>790950000</v>
      </c>
      <c r="K1222" s="3" t="b">
        <f t="shared" si="399"/>
        <v>1</v>
      </c>
      <c r="L1222" s="3" t="b">
        <f t="shared" si="400"/>
        <v>0</v>
      </c>
      <c r="M1222" s="3" t="b">
        <f t="shared" si="401"/>
        <v>0</v>
      </c>
      <c r="N1222" s="3" t="b">
        <f t="shared" si="402"/>
        <v>0</v>
      </c>
      <c r="O1222" s="3" t="b">
        <f t="shared" si="403"/>
        <v>0</v>
      </c>
      <c r="P1222" s="3" t="b">
        <f t="shared" si="404"/>
        <v>0</v>
      </c>
      <c r="Q1222">
        <v>-509445000</v>
      </c>
      <c r="R1222">
        <v>-1422215000</v>
      </c>
      <c r="S1222">
        <v>-827065878.79999995</v>
      </c>
      <c r="T1222" s="2">
        <v>1374230000000</v>
      </c>
      <c r="U1222">
        <v>-2278108388</v>
      </c>
      <c r="V1222" s="3" t="b">
        <f t="shared" si="405"/>
        <v>0</v>
      </c>
      <c r="W1222" s="3" t="b">
        <f t="shared" si="406"/>
        <v>0</v>
      </c>
      <c r="X1222" s="3" t="b">
        <f t="shared" si="407"/>
        <v>0</v>
      </c>
      <c r="Y1222" s="3" t="b">
        <f t="shared" si="408"/>
        <v>1</v>
      </c>
      <c r="Z1222" s="3" t="b">
        <f t="shared" si="409"/>
        <v>0</v>
      </c>
      <c r="AA1222" s="3" t="b">
        <f t="shared" si="410"/>
        <v>0</v>
      </c>
      <c r="AB1222">
        <v>-2279145222</v>
      </c>
      <c r="AC1222">
        <v>-2298706798</v>
      </c>
      <c r="AD1222">
        <v>-924579592</v>
      </c>
      <c r="AE1222">
        <v>3306501223</v>
      </c>
      <c r="AF1222">
        <v>-492836.3444</v>
      </c>
      <c r="AG1222" s="3" t="b">
        <f t="shared" si="411"/>
        <v>0</v>
      </c>
      <c r="AH1222" s="3" t="b">
        <f t="shared" si="412"/>
        <v>0</v>
      </c>
      <c r="AI1222" s="3" t="b">
        <f t="shared" si="413"/>
        <v>0</v>
      </c>
      <c r="AJ1222" s="3" t="b">
        <f t="shared" si="414"/>
        <v>1</v>
      </c>
      <c r="AK1222" s="3" t="b">
        <f t="shared" si="415"/>
        <v>0</v>
      </c>
      <c r="AL1222" s="3" t="b">
        <f t="shared" si="416"/>
        <v>0</v>
      </c>
      <c r="AM1222" s="3" t="b">
        <f t="shared" si="417"/>
        <v>1</v>
      </c>
      <c r="AN1222" s="3" t="b">
        <f t="shared" si="418"/>
        <v>0</v>
      </c>
      <c r="AO1222" s="3" t="b">
        <f t="shared" si="419"/>
        <v>0</v>
      </c>
      <c r="AP1222">
        <v>-23042025.829999998</v>
      </c>
      <c r="AQ1222">
        <v>-35502015.700000003</v>
      </c>
      <c r="AR1222">
        <v>-19831299.16</v>
      </c>
      <c r="AS1222">
        <v>8.6286911669999995</v>
      </c>
      <c r="AT1222">
        <v>-5.1646852660000002</v>
      </c>
      <c r="AU1222">
        <v>-37.443227129999997</v>
      </c>
      <c r="AV1222">
        <v>-1.387046877</v>
      </c>
      <c r="AW1222">
        <v>-4.9497410310000003</v>
      </c>
      <c r="AX1222">
        <v>-7.380468596</v>
      </c>
      <c r="AY1222">
        <v>-4.1223479530000002</v>
      </c>
      <c r="AZ1222">
        <v>0</v>
      </c>
      <c r="BA1222">
        <v>17.369872999999998</v>
      </c>
      <c r="BB1222">
        <v>9.2148129660000002</v>
      </c>
      <c r="BC1222">
        <v>16.743072000000002</v>
      </c>
      <c r="BD1222">
        <v>0.55036572500000003</v>
      </c>
      <c r="BE1222">
        <v>35.499090080000002</v>
      </c>
      <c r="BF1222">
        <v>-1.781914709</v>
      </c>
      <c r="BG1222">
        <v>-0.19946404700000001</v>
      </c>
      <c r="BH1222">
        <v>-1.511159148</v>
      </c>
      <c r="BI1222">
        <v>-2.6211392280000001</v>
      </c>
      <c r="BJ1222">
        <v>-1.38762695</v>
      </c>
      <c r="BK1222">
        <v>21.23</v>
      </c>
      <c r="BL1222">
        <v>22.65</v>
      </c>
      <c r="BM1222">
        <v>20.65</v>
      </c>
      <c r="BN1222">
        <v>21.52</v>
      </c>
      <c r="BO1222">
        <v>0.720001</v>
      </c>
      <c r="BP1222">
        <v>3.4615434359999999</v>
      </c>
      <c r="BQ1222">
        <v>-0.48</v>
      </c>
      <c r="BR1222">
        <v>0.2579999</v>
      </c>
      <c r="BS1222">
        <v>0.74600010000000005</v>
      </c>
      <c r="BT1222">
        <v>0.28424227899999999</v>
      </c>
      <c r="BU1222">
        <v>58.171428570000003</v>
      </c>
      <c r="BV1222">
        <v>4.1142914289999997</v>
      </c>
      <c r="BW1222">
        <v>-2.7428571430000002</v>
      </c>
      <c r="BX1222">
        <v>1.4742851429999999</v>
      </c>
      <c r="BY1222">
        <v>4.2628577139999999</v>
      </c>
      <c r="BZ1222">
        <v>1.5169861499999999</v>
      </c>
      <c r="CA1222" t="s">
        <v>60</v>
      </c>
      <c r="CB1222">
        <v>-0.38599453</v>
      </c>
      <c r="CC1222">
        <v>1</v>
      </c>
    </row>
    <row r="1223" spans="1:81" x14ac:dyDescent="0.25">
      <c r="A1223">
        <v>3080</v>
      </c>
      <c r="B1223" s="1">
        <v>43430</v>
      </c>
      <c r="C1223">
        <v>2649.969971</v>
      </c>
      <c r="D1223">
        <v>2674.3500979999999</v>
      </c>
      <c r="E1223">
        <v>2649.969971</v>
      </c>
      <c r="F1223">
        <v>2673.4499510000001</v>
      </c>
      <c r="G1223">
        <v>2673.4499510000001</v>
      </c>
      <c r="H1223">
        <v>3443950000</v>
      </c>
      <c r="I1223" s="2">
        <v>885904000000</v>
      </c>
      <c r="J1223">
        <v>896150000</v>
      </c>
      <c r="K1223" s="3" t="b">
        <f t="shared" si="399"/>
        <v>1</v>
      </c>
      <c r="L1223" s="3" t="b">
        <f t="shared" si="400"/>
        <v>0</v>
      </c>
      <c r="M1223" s="3" t="b">
        <f t="shared" si="401"/>
        <v>0</v>
      </c>
      <c r="N1223" s="3" t="b">
        <f t="shared" si="402"/>
        <v>0</v>
      </c>
      <c r="O1223" s="3" t="b">
        <f t="shared" si="403"/>
        <v>0</v>
      </c>
      <c r="P1223" s="3" t="b">
        <f t="shared" si="404"/>
        <v>0</v>
      </c>
      <c r="Q1223">
        <v>1342590000</v>
      </c>
      <c r="R1223">
        <v>291780000</v>
      </c>
      <c r="S1223">
        <v>-306260727.30000001</v>
      </c>
      <c r="T1223" s="2">
        <v>1377410000000</v>
      </c>
      <c r="U1223">
        <v>916496771.60000002</v>
      </c>
      <c r="V1223" s="3" t="b">
        <f t="shared" si="405"/>
        <v>1</v>
      </c>
      <c r="W1223" s="3" t="b">
        <f t="shared" si="406"/>
        <v>0</v>
      </c>
      <c r="X1223" s="3" t="b">
        <f t="shared" si="407"/>
        <v>0</v>
      </c>
      <c r="Y1223" s="3" t="b">
        <f t="shared" si="408"/>
        <v>0</v>
      </c>
      <c r="Z1223" s="3" t="b">
        <f t="shared" si="409"/>
        <v>0</v>
      </c>
      <c r="AA1223" s="3" t="b">
        <f t="shared" si="410"/>
        <v>0</v>
      </c>
      <c r="AB1223">
        <v>-545637780.5</v>
      </c>
      <c r="AC1223">
        <v>-1123819206</v>
      </c>
      <c r="AD1223">
        <v>-685062758</v>
      </c>
      <c r="AE1223">
        <v>3359993923</v>
      </c>
      <c r="AF1223">
        <v>21333196.93</v>
      </c>
      <c r="AG1223" s="3" t="b">
        <f t="shared" si="411"/>
        <v>1</v>
      </c>
      <c r="AH1223" s="3" t="b">
        <f t="shared" si="412"/>
        <v>0</v>
      </c>
      <c r="AI1223" s="3" t="b">
        <f t="shared" si="413"/>
        <v>0</v>
      </c>
      <c r="AJ1223" s="3" t="b">
        <f t="shared" si="414"/>
        <v>0</v>
      </c>
      <c r="AK1223" s="3" t="b">
        <f t="shared" si="415"/>
        <v>0</v>
      </c>
      <c r="AL1223" s="3" t="b">
        <f t="shared" si="416"/>
        <v>0</v>
      </c>
      <c r="AM1223" s="3" t="b">
        <f t="shared" si="417"/>
        <v>0</v>
      </c>
      <c r="AN1223" s="3" t="b">
        <f t="shared" si="418"/>
        <v>0</v>
      </c>
      <c r="AO1223" s="3" t="b">
        <f t="shared" si="419"/>
        <v>0</v>
      </c>
      <c r="AP1223">
        <v>14669477.43</v>
      </c>
      <c r="AQ1223">
        <v>-5417420.1509999996</v>
      </c>
      <c r="AR1223">
        <v>-14540266.49</v>
      </c>
      <c r="AS1223">
        <v>20.78672035</v>
      </c>
      <c r="AT1223">
        <v>12.15802918</v>
      </c>
      <c r="AU1223">
        <v>140.9023564</v>
      </c>
      <c r="AV1223">
        <v>3.4966719560000001</v>
      </c>
      <c r="AW1223">
        <v>2.298712101</v>
      </c>
      <c r="AX1223">
        <v>-1.305003661</v>
      </c>
      <c r="AY1223">
        <v>-2.9975863029999998</v>
      </c>
      <c r="AZ1223">
        <v>40.889892000000003</v>
      </c>
      <c r="BA1223">
        <v>0</v>
      </c>
      <c r="BB1223">
        <v>11.477318609999999</v>
      </c>
      <c r="BC1223">
        <v>15.54713828</v>
      </c>
      <c r="BD1223">
        <v>0.73822708699999995</v>
      </c>
      <c r="BE1223">
        <v>42.470117549999998</v>
      </c>
      <c r="BF1223">
        <v>6.9710274730000004</v>
      </c>
      <c r="BG1223">
        <v>2.5945563819999999</v>
      </c>
      <c r="BH1223">
        <v>1.793438343</v>
      </c>
      <c r="BI1223">
        <v>0.25467414500000002</v>
      </c>
      <c r="BJ1223">
        <v>-0.77792842799999995</v>
      </c>
      <c r="BK1223">
        <v>20.780000999999999</v>
      </c>
      <c r="BL1223">
        <v>20.799999</v>
      </c>
      <c r="BM1223">
        <v>18.670000000000002</v>
      </c>
      <c r="BN1223">
        <v>18.899999999999999</v>
      </c>
      <c r="BO1223">
        <v>-2.62</v>
      </c>
      <c r="BP1223">
        <v>-12.17472119</v>
      </c>
      <c r="BQ1223">
        <v>-0.9499995</v>
      </c>
      <c r="BR1223">
        <v>-1.0019998999999999</v>
      </c>
      <c r="BS1223">
        <v>-0.33600000000000002</v>
      </c>
      <c r="BT1223">
        <v>2.27878E-2</v>
      </c>
      <c r="BU1223">
        <v>43.2</v>
      </c>
      <c r="BV1223">
        <v>-14.97142857</v>
      </c>
      <c r="BW1223">
        <v>-5.4285685709999996</v>
      </c>
      <c r="BX1223">
        <v>-5.7257137140000003</v>
      </c>
      <c r="BY1223">
        <v>-1.92</v>
      </c>
      <c r="BZ1223">
        <v>4.8129882999999998E-2</v>
      </c>
      <c r="CA1223" t="s">
        <v>61</v>
      </c>
      <c r="CB1223">
        <v>0.48626810599999998</v>
      </c>
      <c r="CC1223">
        <v>1</v>
      </c>
    </row>
    <row r="1224" spans="1:81" x14ac:dyDescent="0.25">
      <c r="A1224">
        <v>3081</v>
      </c>
      <c r="B1224" s="1">
        <v>43431</v>
      </c>
      <c r="C1224">
        <v>2663.75</v>
      </c>
      <c r="D1224">
        <v>2682.530029</v>
      </c>
      <c r="E1224">
        <v>2655.889893</v>
      </c>
      <c r="F1224">
        <v>2682.169922</v>
      </c>
      <c r="G1224">
        <v>2682.169922</v>
      </c>
      <c r="H1224">
        <v>3485220000</v>
      </c>
      <c r="I1224" s="2">
        <v>889389000000</v>
      </c>
      <c r="J1224">
        <v>3464585000</v>
      </c>
      <c r="K1224" s="3" t="b">
        <f t="shared" si="399"/>
        <v>1</v>
      </c>
      <c r="L1224" s="3" t="b">
        <f t="shared" si="400"/>
        <v>0</v>
      </c>
      <c r="M1224" s="3" t="b">
        <f t="shared" si="401"/>
        <v>0</v>
      </c>
      <c r="N1224" s="3" t="b">
        <f t="shared" si="402"/>
        <v>0</v>
      </c>
      <c r="O1224" s="3" t="b">
        <f t="shared" si="403"/>
        <v>0</v>
      </c>
      <c r="P1224" s="3" t="b">
        <f t="shared" si="404"/>
        <v>0</v>
      </c>
      <c r="Q1224">
        <v>1927651000</v>
      </c>
      <c r="R1224">
        <v>1881444000</v>
      </c>
      <c r="S1224">
        <v>246165575.80000001</v>
      </c>
      <c r="T1224" s="2">
        <v>1380810000000</v>
      </c>
      <c r="U1224">
        <v>3290318420</v>
      </c>
      <c r="V1224" s="3" t="b">
        <f t="shared" si="405"/>
        <v>1</v>
      </c>
      <c r="W1224" s="3" t="b">
        <f t="shared" si="406"/>
        <v>0</v>
      </c>
      <c r="X1224" s="3" t="b">
        <f t="shared" si="407"/>
        <v>0</v>
      </c>
      <c r="Y1224" s="3" t="b">
        <f t="shared" si="408"/>
        <v>0</v>
      </c>
      <c r="Z1224" s="3" t="b">
        <f t="shared" si="409"/>
        <v>0</v>
      </c>
      <c r="AA1224" s="3" t="b">
        <f t="shared" si="410"/>
        <v>0</v>
      </c>
      <c r="AB1224">
        <v>1886161217</v>
      </c>
      <c r="AC1224">
        <v>588183367</v>
      </c>
      <c r="AD1224">
        <v>-364483599</v>
      </c>
      <c r="AE1224">
        <v>3371361638</v>
      </c>
      <c r="AF1224">
        <v>32430207.18</v>
      </c>
      <c r="AG1224" s="3" t="b">
        <f t="shared" si="411"/>
        <v>1</v>
      </c>
      <c r="AH1224" s="3" t="b">
        <f t="shared" si="412"/>
        <v>0</v>
      </c>
      <c r="AI1224" s="3" t="b">
        <f t="shared" si="413"/>
        <v>0</v>
      </c>
      <c r="AJ1224" s="3" t="b">
        <f t="shared" si="414"/>
        <v>0</v>
      </c>
      <c r="AK1224" s="3" t="b">
        <f t="shared" si="415"/>
        <v>0</v>
      </c>
      <c r="AL1224" s="3" t="b">
        <f t="shared" si="416"/>
        <v>0</v>
      </c>
      <c r="AM1224" s="3" t="b">
        <f t="shared" si="417"/>
        <v>0</v>
      </c>
      <c r="AN1224" s="3" t="b">
        <f t="shared" si="418"/>
        <v>0</v>
      </c>
      <c r="AO1224" s="3" t="b">
        <f t="shared" si="419"/>
        <v>0</v>
      </c>
      <c r="AP1224">
        <v>21559502.609999999</v>
      </c>
      <c r="AQ1224">
        <v>17041587.719999999</v>
      </c>
      <c r="AR1224">
        <v>-11657038.310000001</v>
      </c>
      <c r="AS1224">
        <v>23.37947999</v>
      </c>
      <c r="AT1224">
        <v>2.5927596450000001</v>
      </c>
      <c r="AU1224">
        <v>12.473154020000001</v>
      </c>
      <c r="AV1224">
        <v>7.3753944110000003</v>
      </c>
      <c r="AW1224">
        <v>4.0916339849999996</v>
      </c>
      <c r="AX1224">
        <v>3.094673405</v>
      </c>
      <c r="AY1224">
        <v>-2.4284274990000001</v>
      </c>
      <c r="AZ1224">
        <v>8.7199709999999993</v>
      </c>
      <c r="BA1224">
        <v>0</v>
      </c>
      <c r="BB1224">
        <v>11.280365209999999</v>
      </c>
      <c r="BC1224">
        <v>14.436628410000001</v>
      </c>
      <c r="BD1224">
        <v>0.78137116900000003</v>
      </c>
      <c r="BE1224">
        <v>43.863467780000001</v>
      </c>
      <c r="BF1224">
        <v>1.393350233</v>
      </c>
      <c r="BG1224">
        <v>4.1821888530000004</v>
      </c>
      <c r="BH1224">
        <v>2.6718416459999998</v>
      </c>
      <c r="BI1224">
        <v>2.1120011989999998</v>
      </c>
      <c r="BJ1224">
        <v>-0.45591298099999999</v>
      </c>
      <c r="BK1224">
        <v>19.41</v>
      </c>
      <c r="BL1224">
        <v>19.93</v>
      </c>
      <c r="BM1224">
        <v>18.700001</v>
      </c>
      <c r="BN1224">
        <v>19.02</v>
      </c>
      <c r="BO1224">
        <v>0.12</v>
      </c>
      <c r="BP1224">
        <v>0.63492063499999996</v>
      </c>
      <c r="BQ1224">
        <v>-1.25</v>
      </c>
      <c r="BR1224">
        <v>-0.79599969999999998</v>
      </c>
      <c r="BS1224">
        <v>-0.88199989999999995</v>
      </c>
      <c r="BT1224">
        <v>-4.4787879000000003E-2</v>
      </c>
      <c r="BU1224">
        <v>43.885714290000003</v>
      </c>
      <c r="BV1224">
        <v>0.68571428599999995</v>
      </c>
      <c r="BW1224">
        <v>-7.1428571429999996</v>
      </c>
      <c r="BX1224">
        <v>-4.5485697140000001</v>
      </c>
      <c r="BY1224">
        <v>-5.0399994289999999</v>
      </c>
      <c r="BZ1224">
        <v>-0.31801539299999998</v>
      </c>
      <c r="CA1224" t="s">
        <v>60</v>
      </c>
      <c r="CB1224">
        <v>0.43511635799999998</v>
      </c>
      <c r="CC1224">
        <v>1</v>
      </c>
    </row>
    <row r="1225" spans="1:81" x14ac:dyDescent="0.25">
      <c r="A1225">
        <v>3100</v>
      </c>
      <c r="B1225" s="1">
        <v>43460</v>
      </c>
      <c r="C1225">
        <v>2363.1201169999999</v>
      </c>
      <c r="D1225">
        <v>2467.76001</v>
      </c>
      <c r="E1225">
        <v>2346.580078</v>
      </c>
      <c r="F1225">
        <v>2467.6999510000001</v>
      </c>
      <c r="G1225">
        <v>2467.6999510000001</v>
      </c>
      <c r="H1225">
        <v>4233990000</v>
      </c>
      <c r="I1225" s="2">
        <v>864157000000</v>
      </c>
      <c r="J1225">
        <v>810030000</v>
      </c>
      <c r="K1225" s="3" t="b">
        <f t="shared" si="399"/>
        <v>1</v>
      </c>
      <c r="L1225" s="3" t="b">
        <f t="shared" si="400"/>
        <v>0</v>
      </c>
      <c r="M1225" s="3" t="b">
        <f t="shared" si="401"/>
        <v>0</v>
      </c>
      <c r="N1225" s="3" t="b">
        <f t="shared" si="402"/>
        <v>0</v>
      </c>
      <c r="O1225" s="3" t="b">
        <f t="shared" si="403"/>
        <v>0</v>
      </c>
      <c r="P1225" s="3" t="b">
        <f t="shared" si="404"/>
        <v>0</v>
      </c>
      <c r="Q1225">
        <v>-2058078000</v>
      </c>
      <c r="R1225">
        <v>-3337240000</v>
      </c>
      <c r="S1225">
        <v>-3123123818</v>
      </c>
      <c r="T1225" s="2">
        <v>1368850000000</v>
      </c>
      <c r="U1225">
        <v>807931556.79999995</v>
      </c>
      <c r="V1225" s="3" t="b">
        <f t="shared" si="405"/>
        <v>1</v>
      </c>
      <c r="W1225" s="3" t="b">
        <f t="shared" si="406"/>
        <v>0</v>
      </c>
      <c r="X1225" s="3" t="b">
        <f t="shared" si="407"/>
        <v>0</v>
      </c>
      <c r="Y1225" s="3" t="b">
        <f t="shared" si="408"/>
        <v>0</v>
      </c>
      <c r="Z1225" s="3" t="b">
        <f t="shared" si="409"/>
        <v>0</v>
      </c>
      <c r="AA1225" s="3" t="b">
        <f t="shared" si="410"/>
        <v>0</v>
      </c>
      <c r="AB1225">
        <v>-1674993340</v>
      </c>
      <c r="AC1225">
        <v>-2097221897</v>
      </c>
      <c r="AD1225">
        <v>-2301366257</v>
      </c>
      <c r="AE1225">
        <v>2955898138</v>
      </c>
      <c r="AF1225">
        <v>69554937.680000007</v>
      </c>
      <c r="AG1225" s="3" t="b">
        <f t="shared" si="411"/>
        <v>1</v>
      </c>
      <c r="AH1225" s="3" t="b">
        <f t="shared" si="412"/>
        <v>0</v>
      </c>
      <c r="AI1225" s="3" t="b">
        <f t="shared" si="413"/>
        <v>0</v>
      </c>
      <c r="AJ1225" s="3" t="b">
        <f t="shared" si="414"/>
        <v>0</v>
      </c>
      <c r="AK1225" s="3" t="b">
        <f t="shared" si="415"/>
        <v>0</v>
      </c>
      <c r="AL1225" s="3" t="b">
        <f t="shared" si="416"/>
        <v>0</v>
      </c>
      <c r="AM1225" s="3" t="b">
        <f t="shared" si="417"/>
        <v>0</v>
      </c>
      <c r="AN1225" s="3" t="b">
        <f t="shared" si="418"/>
        <v>0</v>
      </c>
      <c r="AO1225" s="3" t="b">
        <f t="shared" si="419"/>
        <v>0</v>
      </c>
      <c r="AP1225">
        <v>-12350801.68</v>
      </c>
      <c r="AQ1225">
        <v>-43881692.399999999</v>
      </c>
      <c r="AR1225">
        <v>-59793102.590000004</v>
      </c>
      <c r="AS1225">
        <v>25.8488419</v>
      </c>
      <c r="AT1225">
        <v>25.8488419</v>
      </c>
      <c r="AU1225">
        <v>1000</v>
      </c>
      <c r="AV1225">
        <v>11.93203643</v>
      </c>
      <c r="AW1225">
        <v>5.4511946160000004</v>
      </c>
      <c r="AX1225">
        <v>3.364456584</v>
      </c>
      <c r="AY1225">
        <v>-1.537261046</v>
      </c>
      <c r="AZ1225">
        <v>116.599853</v>
      </c>
      <c r="BA1225">
        <v>0</v>
      </c>
      <c r="BB1225">
        <v>14.126810150000001</v>
      </c>
      <c r="BC1225">
        <v>24.390473870000001</v>
      </c>
      <c r="BD1225">
        <v>0.57919375500000003</v>
      </c>
      <c r="BE1225">
        <v>36.676547970000001</v>
      </c>
      <c r="BF1225">
        <v>17.46987532</v>
      </c>
      <c r="BG1225">
        <v>7.1200571989999997</v>
      </c>
      <c r="BH1225">
        <v>3.0219288999999998</v>
      </c>
      <c r="BI1225">
        <v>1.0334680030000001</v>
      </c>
      <c r="BJ1225">
        <v>-1.826091785</v>
      </c>
      <c r="BK1225">
        <v>35.5</v>
      </c>
      <c r="BL1225">
        <v>36.200001</v>
      </c>
      <c r="BM1225">
        <v>29.59</v>
      </c>
      <c r="BN1225">
        <v>30.41</v>
      </c>
      <c r="BO1225">
        <v>-5.66</v>
      </c>
      <c r="BP1225">
        <v>-15.691710560000001</v>
      </c>
      <c r="BQ1225">
        <v>0.14999950000000001</v>
      </c>
      <c r="BR1225">
        <v>1.2050002</v>
      </c>
      <c r="BS1225">
        <v>1.7350000999999999</v>
      </c>
      <c r="BT1225">
        <v>1.469515248</v>
      </c>
      <c r="BU1225">
        <v>71.421516710000006</v>
      </c>
      <c r="BV1225">
        <v>-28.429683669999999</v>
      </c>
      <c r="BW1225">
        <v>-10.26588344</v>
      </c>
      <c r="BX1225">
        <v>-3.7726109659999998</v>
      </c>
      <c r="BY1225">
        <v>-0.56802445999999995</v>
      </c>
      <c r="BZ1225">
        <v>5.535882934</v>
      </c>
      <c r="CA1225" t="s">
        <v>61</v>
      </c>
      <c r="CB1225">
        <v>0.85899404199999996</v>
      </c>
      <c r="CC1225">
        <v>1</v>
      </c>
    </row>
    <row r="1226" spans="1:81" x14ac:dyDescent="0.25">
      <c r="A1226">
        <v>3101</v>
      </c>
      <c r="B1226" s="1">
        <v>43461</v>
      </c>
      <c r="C1226">
        <v>2442.5</v>
      </c>
      <c r="D1226">
        <v>2489.1000979999999</v>
      </c>
      <c r="E1226">
        <v>2397.9399410000001</v>
      </c>
      <c r="F1226">
        <v>2488.830078</v>
      </c>
      <c r="G1226">
        <v>2488.830078</v>
      </c>
      <c r="H1226">
        <v>4096610000</v>
      </c>
      <c r="I1226" s="2">
        <v>868253000000</v>
      </c>
      <c r="J1226">
        <v>4165300000</v>
      </c>
      <c r="K1226" s="3" t="b">
        <f t="shared" si="399"/>
        <v>1</v>
      </c>
      <c r="L1226" s="3" t="b">
        <f t="shared" si="400"/>
        <v>0</v>
      </c>
      <c r="M1226" s="3" t="b">
        <f t="shared" si="401"/>
        <v>0</v>
      </c>
      <c r="N1226" s="3" t="b">
        <f t="shared" si="402"/>
        <v>0</v>
      </c>
      <c r="O1226" s="3" t="b">
        <f t="shared" si="403"/>
        <v>0</v>
      </c>
      <c r="P1226" s="3" t="b">
        <f t="shared" si="404"/>
        <v>0</v>
      </c>
      <c r="Q1226">
        <v>2138400000</v>
      </c>
      <c r="R1226">
        <v>-216462000</v>
      </c>
      <c r="S1226">
        <v>-2496356364</v>
      </c>
      <c r="T1226" s="2">
        <v>1372920000000</v>
      </c>
      <c r="U1226">
        <v>4151067236</v>
      </c>
      <c r="V1226" s="3" t="b">
        <f t="shared" si="405"/>
        <v>1</v>
      </c>
      <c r="W1226" s="3" t="b">
        <f t="shared" si="406"/>
        <v>0</v>
      </c>
      <c r="X1226" s="3" t="b">
        <f t="shared" si="407"/>
        <v>0</v>
      </c>
      <c r="Y1226" s="3" t="b">
        <f t="shared" si="408"/>
        <v>0</v>
      </c>
      <c r="Z1226" s="3" t="b">
        <f t="shared" si="409"/>
        <v>0</v>
      </c>
      <c r="AA1226" s="3" t="b">
        <f t="shared" si="410"/>
        <v>0</v>
      </c>
      <c r="AB1226">
        <v>2129440653</v>
      </c>
      <c r="AC1226">
        <v>33654355.869999997</v>
      </c>
      <c r="AD1226">
        <v>-1823034323</v>
      </c>
      <c r="AE1226">
        <v>2990976102</v>
      </c>
      <c r="AF1226">
        <v>122528686.90000001</v>
      </c>
      <c r="AG1226" s="3" t="b">
        <f t="shared" si="411"/>
        <v>1</v>
      </c>
      <c r="AH1226" s="3" t="b">
        <f t="shared" si="412"/>
        <v>0</v>
      </c>
      <c r="AI1226" s="3" t="b">
        <f t="shared" si="413"/>
        <v>0</v>
      </c>
      <c r="AJ1226" s="3" t="b">
        <f t="shared" si="414"/>
        <v>0</v>
      </c>
      <c r="AK1226" s="3" t="b">
        <f t="shared" si="415"/>
        <v>0</v>
      </c>
      <c r="AL1226" s="3" t="b">
        <f t="shared" si="416"/>
        <v>0</v>
      </c>
      <c r="AM1226" s="3" t="b">
        <f t="shared" si="417"/>
        <v>0</v>
      </c>
      <c r="AN1226" s="3" t="b">
        <f t="shared" si="418"/>
        <v>0</v>
      </c>
      <c r="AO1226" s="3" t="b">
        <f t="shared" si="419"/>
        <v>0</v>
      </c>
      <c r="AP1226">
        <v>73254292.760000005</v>
      </c>
      <c r="AQ1226">
        <v>17417348.16</v>
      </c>
      <c r="AR1226">
        <v>-47813743.880000003</v>
      </c>
      <c r="AS1226">
        <v>30.358335669999999</v>
      </c>
      <c r="AT1226">
        <v>4.5094937650000002</v>
      </c>
      <c r="AU1226">
        <v>17.445631729999999</v>
      </c>
      <c r="AV1226">
        <v>15.179167830000001</v>
      </c>
      <c r="AW1226">
        <v>11.096954179999999</v>
      </c>
      <c r="AX1226">
        <v>7.0547537189999998</v>
      </c>
      <c r="AY1226">
        <v>0.63404094</v>
      </c>
      <c r="AZ1226">
        <v>21.130127000000002</v>
      </c>
      <c r="BA1226">
        <v>0</v>
      </c>
      <c r="BB1226">
        <v>14.62704707</v>
      </c>
      <c r="BC1226">
        <v>22.648297159999998</v>
      </c>
      <c r="BD1226">
        <v>0.64583429699999995</v>
      </c>
      <c r="BE1226">
        <v>39.240541890000003</v>
      </c>
      <c r="BF1226">
        <v>2.5639939200000001</v>
      </c>
      <c r="BG1226">
        <v>10.016934620000001</v>
      </c>
      <c r="BH1226">
        <v>6.7882200279999996</v>
      </c>
      <c r="BI1226">
        <v>4.1667468850000002</v>
      </c>
      <c r="BJ1226">
        <v>-0.70332937699999998</v>
      </c>
      <c r="BK1226">
        <v>31.200001</v>
      </c>
      <c r="BL1226">
        <v>33.799999</v>
      </c>
      <c r="BM1226">
        <v>29.66</v>
      </c>
      <c r="BN1226">
        <v>29.959999</v>
      </c>
      <c r="BO1226">
        <v>-0.45000099999999998</v>
      </c>
      <c r="BP1226">
        <v>-1.4797796780000001</v>
      </c>
      <c r="BQ1226">
        <v>-3.0550004999999998</v>
      </c>
      <c r="BR1226">
        <v>-0.6110006</v>
      </c>
      <c r="BS1226">
        <v>0.34599990000000003</v>
      </c>
      <c r="BT1226">
        <v>1.329636364</v>
      </c>
      <c r="BU1226">
        <v>69.200386519999995</v>
      </c>
      <c r="BV1226">
        <v>-2.2211301959999998</v>
      </c>
      <c r="BW1226">
        <v>-15.32540693</v>
      </c>
      <c r="BX1226">
        <v>-9.6688374869999993</v>
      </c>
      <c r="BY1226">
        <v>-5.5390044899999999</v>
      </c>
      <c r="BZ1226">
        <v>3.7051229409999999</v>
      </c>
      <c r="CA1226" t="s">
        <v>61</v>
      </c>
      <c r="CB1226">
        <v>0.350717738</v>
      </c>
      <c r="CC1226">
        <v>1</v>
      </c>
    </row>
    <row r="1227" spans="1:81" x14ac:dyDescent="0.25">
      <c r="K1227" s="3">
        <f t="shared" ref="K1227:P1227" si="420">COUNTIF(K2:K1226,"TRUE")</f>
        <v>317</v>
      </c>
      <c r="L1227" s="3">
        <f t="shared" si="420"/>
        <v>125</v>
      </c>
      <c r="M1227" s="3">
        <f t="shared" si="420"/>
        <v>171</v>
      </c>
      <c r="N1227" s="3">
        <f t="shared" si="420"/>
        <v>191</v>
      </c>
      <c r="O1227" s="3">
        <f t="shared" si="420"/>
        <v>269</v>
      </c>
      <c r="P1227" s="3">
        <f t="shared" si="420"/>
        <v>150</v>
      </c>
      <c r="V1227" s="3">
        <f t="shared" ref="V1227:AA1227" si="421">COUNTIF(V2:V1226,"TRUE")</f>
        <v>386</v>
      </c>
      <c r="W1227" s="3">
        <f t="shared" si="421"/>
        <v>151</v>
      </c>
      <c r="X1227" s="3">
        <f t="shared" si="421"/>
        <v>212</v>
      </c>
      <c r="Y1227" s="3">
        <f t="shared" si="421"/>
        <v>123</v>
      </c>
      <c r="Z1227" s="3">
        <f t="shared" si="421"/>
        <v>244</v>
      </c>
      <c r="AA1227" s="3">
        <f t="shared" si="421"/>
        <v>109</v>
      </c>
      <c r="AG1227" s="3">
        <f t="shared" ref="AG1227:AL1227" si="422">COUNTIF(AG2:AG1226,"TRUE")</f>
        <v>358</v>
      </c>
      <c r="AH1227" s="3">
        <f t="shared" si="422"/>
        <v>113</v>
      </c>
      <c r="AI1227" s="3">
        <f t="shared" si="422"/>
        <v>187</v>
      </c>
      <c r="AJ1227" s="3">
        <f t="shared" si="422"/>
        <v>151</v>
      </c>
      <c r="AK1227" s="3">
        <f t="shared" si="422"/>
        <v>282</v>
      </c>
      <c r="AL1227" s="3">
        <f t="shared" si="422"/>
        <v>134</v>
      </c>
      <c r="AM1227" s="3">
        <f t="shared" ref="AM1227" si="423">COUNTIF(AM2:AM1226,"TRUE")</f>
        <v>89</v>
      </c>
      <c r="AN1227" s="3">
        <f t="shared" ref="AN1227" si="424">COUNTIF(AN2:AN1226,"TRUE")</f>
        <v>223</v>
      </c>
      <c r="AO1227" s="3">
        <f t="shared" ref="AO1227" si="425">COUNTIF(AO2:AO1226,"TRUE")</f>
        <v>74</v>
      </c>
      <c r="AP1227" s="3"/>
      <c r="AQ1227" s="3"/>
      <c r="AR1227" s="3"/>
    </row>
    <row r="1228" spans="1:81" x14ac:dyDescent="0.25">
      <c r="K1228" s="4">
        <f>K1227/SUM(K1227:M1227)</f>
        <v>0.5171288743882545</v>
      </c>
      <c r="L1228" s="4">
        <f>L1227/SUM(K1227:M1227)</f>
        <v>0.2039151712887439</v>
      </c>
      <c r="M1228" s="4">
        <f>M1227/SUM(K1227:M1227)</f>
        <v>0.27895595432300163</v>
      </c>
      <c r="N1228" s="4">
        <f>N1227/SUM(N1227:P1227)</f>
        <v>0.31311475409836065</v>
      </c>
      <c r="O1228" s="4">
        <f>O1227/SUM(N1227:P1227)</f>
        <v>0.44098360655737706</v>
      </c>
      <c r="P1228" s="4">
        <f>P1227/SUM(N1227:P1227)</f>
        <v>0.24590163934426229</v>
      </c>
      <c r="V1228" s="4">
        <f>V1227/SUM(V1227:X1227)</f>
        <v>0.5153538050734312</v>
      </c>
      <c r="W1228" s="4">
        <f>W1227/SUM(V1227:X1227)</f>
        <v>0.20160213618157544</v>
      </c>
      <c r="X1228" s="4">
        <f>X1227/SUM(V1227:X1227)</f>
        <v>0.28304405874499333</v>
      </c>
      <c r="Y1228" s="4">
        <f>Y1227/SUM(Y1227:AA1227)</f>
        <v>0.25840336134453784</v>
      </c>
      <c r="Z1228" s="4">
        <f>Z1227/SUM(Y1227:AA1227)</f>
        <v>0.51260504201680668</v>
      </c>
      <c r="AA1228" s="4">
        <f>AA1227/SUM(Y1227:AA1227)</f>
        <v>0.22899159663865545</v>
      </c>
      <c r="AG1228" s="4">
        <f>AG1227/SUM(AG1227:AI1227)</f>
        <v>0.54407294832826747</v>
      </c>
      <c r="AH1228" s="4">
        <f>AH1227/SUM(AG1227:AI1227)</f>
        <v>0.17173252279635259</v>
      </c>
      <c r="AI1228" s="4">
        <f>AI1227/SUM(AG1227:AI1227)</f>
        <v>0.28419452887537994</v>
      </c>
      <c r="AJ1228" s="4">
        <f>AJ1227/SUM(AJ1227:AL1227)</f>
        <v>0.26631393298059963</v>
      </c>
      <c r="AK1228" s="4">
        <f>AK1227/SUM(AJ1227:AL1227)</f>
        <v>0.49735449735449733</v>
      </c>
      <c r="AL1228" s="4">
        <f>AL1227/SUM(AJ1227:AL1227)</f>
        <v>0.23633156966490299</v>
      </c>
      <c r="AM1228" s="4">
        <f>AM1227/SUM(AM1227:AO1227)</f>
        <v>0.23056994818652848</v>
      </c>
      <c r="AN1228" s="4">
        <f>AN1227/SUM(AM1227:AO1227)</f>
        <v>0.57772020725388606</v>
      </c>
      <c r="AO1228" s="4">
        <f>AO1227/SUM(AM1227:AO1227)</f>
        <v>0.19170984455958548</v>
      </c>
      <c r="AP1228" s="4"/>
      <c r="AQ1228" s="4"/>
      <c r="AR1228" s="4"/>
    </row>
  </sheetData>
  <sortState ref="A2:CC3105">
    <sortCondition ref="CC2:CC31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Original</vt:lpstr>
      <vt:lpstr>OBV3</vt:lpstr>
      <vt:lpstr>AD3</vt:lpstr>
      <vt:lpstr>PVT3</vt:lpstr>
      <vt:lpstr>PVT4</vt:lpstr>
      <vt:lpstr>VIX1DaySlope</vt:lpstr>
      <vt:lpstr>Stoch1DaySlope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mfsca</dc:creator>
  <cp:lastModifiedBy>mfsca</cp:lastModifiedBy>
  <dcterms:created xsi:type="dcterms:W3CDTF">2019-03-01T18:32:48Z</dcterms:created>
  <dcterms:modified xsi:type="dcterms:W3CDTF">2019-03-01T20:33:08Z</dcterms:modified>
</cp:coreProperties>
</file>