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fuku\Documents\IdeaProjects\MakeKeyShortcutPict\"/>
    </mc:Choice>
  </mc:AlternateContent>
  <xr:revisionPtr revIDLastSave="0" documentId="13_ncr:1_{BF6A07CD-0680-4675-8ECB-A7E5A9FDE1E0}" xr6:coauthVersionLast="45" xr6:coauthVersionMax="45" xr10:uidLastSave="{00000000-0000-0000-0000-000000000000}"/>
  <bookViews>
    <workbookView xWindow="1260" yWindow="264" windowWidth="21012" windowHeight="11892" xr2:uid="{00000000-000D-0000-FFFF-FFFF00000000}"/>
  </bookViews>
  <sheets>
    <sheet name="keyd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2" i="1" l="1"/>
  <c r="C53" i="1" l="1"/>
  <c r="B53" i="1"/>
  <c r="C52" i="1"/>
  <c r="B52" i="1"/>
  <c r="C51" i="1"/>
  <c r="B51" i="1"/>
  <c r="C34" i="1"/>
  <c r="B34" i="1"/>
  <c r="C28" i="1"/>
  <c r="C31" i="1"/>
  <c r="B31" i="1"/>
  <c r="C26" i="1"/>
  <c r="B26" i="1"/>
  <c r="C29" i="1"/>
  <c r="B29" i="1"/>
  <c r="C30" i="1"/>
  <c r="B47" i="1"/>
  <c r="B30" i="1"/>
  <c r="C47" i="1"/>
  <c r="C48" i="1"/>
  <c r="B48" i="1"/>
  <c r="B46" i="1"/>
  <c r="B45" i="1"/>
  <c r="B44" i="1"/>
  <c r="C46" i="1"/>
  <c r="C45" i="1"/>
  <c r="C44" i="1"/>
  <c r="C43" i="1"/>
  <c r="B43" i="1"/>
  <c r="B42" i="1"/>
  <c r="B41" i="1"/>
  <c r="B40" i="1"/>
  <c r="C42" i="1"/>
  <c r="C41" i="1"/>
  <c r="C40" i="1"/>
  <c r="C39" i="1"/>
  <c r="B39" i="1"/>
  <c r="B38" i="1"/>
  <c r="C38" i="1"/>
  <c r="B37" i="1"/>
  <c r="B36" i="1"/>
  <c r="C37" i="1"/>
  <c r="C36" i="1"/>
  <c r="C35" i="1"/>
  <c r="B35" i="1"/>
  <c r="B49" i="1"/>
  <c r="B50" i="1"/>
  <c r="C54" i="1"/>
  <c r="B54" i="1"/>
  <c r="C50" i="1"/>
  <c r="C49" i="1"/>
  <c r="C32" i="1"/>
  <c r="B32" i="1"/>
  <c r="B28" i="1"/>
  <c r="B22" i="1"/>
  <c r="B23" i="1"/>
  <c r="B67" i="1"/>
  <c r="B68" i="1"/>
  <c r="B56" i="1"/>
  <c r="B76" i="1"/>
  <c r="B57" i="1"/>
  <c r="B78" i="1"/>
  <c r="C23" i="1"/>
  <c r="C78" i="1"/>
  <c r="C76" i="1"/>
  <c r="C68" i="1"/>
  <c r="C67" i="1"/>
  <c r="C56" i="1"/>
  <c r="C57" i="1"/>
  <c r="B80" i="1"/>
  <c r="C80" i="1"/>
  <c r="B25" i="1"/>
  <c r="B66" i="1"/>
  <c r="B65" i="1"/>
  <c r="B64" i="1"/>
  <c r="B62" i="1"/>
  <c r="B61" i="1"/>
  <c r="B60" i="1"/>
  <c r="B58" i="1"/>
  <c r="B73" i="1"/>
  <c r="C25" i="1"/>
  <c r="C66" i="1"/>
  <c r="C65" i="1"/>
  <c r="C64" i="1"/>
  <c r="C62" i="1"/>
  <c r="C61" i="1"/>
  <c r="C60" i="1"/>
  <c r="C58" i="1"/>
  <c r="C73" i="1"/>
  <c r="C55" i="1"/>
  <c r="B55" i="1"/>
  <c r="B33" i="1"/>
  <c r="B27" i="1"/>
  <c r="B70" i="1"/>
  <c r="B69" i="1"/>
  <c r="B63" i="1"/>
  <c r="B75" i="1"/>
  <c r="B79" i="1"/>
  <c r="B74" i="1"/>
  <c r="B72" i="1"/>
  <c r="B59" i="1"/>
  <c r="B77" i="1"/>
  <c r="C59" i="1"/>
  <c r="C63" i="1"/>
  <c r="C79" i="1"/>
  <c r="C77" i="1"/>
  <c r="C75" i="1"/>
  <c r="C74" i="1"/>
  <c r="C72" i="1"/>
  <c r="C71" i="1"/>
  <c r="B71" i="1"/>
  <c r="C70" i="1"/>
  <c r="C69" i="1"/>
  <c r="C27" i="1"/>
  <c r="C24" i="1"/>
  <c r="C33" i="1"/>
</calcChain>
</file>

<file path=xl/sharedStrings.xml><?xml version="1.0" encoding="utf-8"?>
<sst xmlns="http://schemas.openxmlformats.org/spreadsheetml/2006/main" count="79" uniqueCount="77">
  <si>
    <t>#[0-9]</t>
  </si>
  <si>
    <t>/</t>
  </si>
  <si>
    <t>[</t>
  </si>
  <si>
    <t>]</t>
  </si>
  <si>
    <t>Alt</t>
  </si>
  <si>
    <t>BackQuote</t>
  </si>
  <si>
    <t>Backspace</t>
  </si>
  <si>
    <t>Ctrl</t>
  </si>
  <si>
    <t>Delete</t>
  </si>
  <si>
    <t>DoubleShift</t>
  </si>
  <si>
    <t>Down</t>
  </si>
  <si>
    <t>Enter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</si>
  <si>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</si>
  <si>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</si>
  <si>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</si>
  <si>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</si>
  <si>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</si>
  <si>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</si>
  <si>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</si>
  <si>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</si>
  <si>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</si>
  <si>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</si>
  <si>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</si>
  <si>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</si>
  <si>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</si>
  <si>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Home</t>
  </si>
  <si>
    <t>Insert</t>
  </si>
  <si>
    <t>Left</t>
  </si>
  <si>
    <t>Right</t>
  </si>
  <si>
    <t>Shift</t>
  </si>
  <si>
    <t>Space</t>
  </si>
  <si>
    <t>Tab</t>
  </si>
  <si>
    <t>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</si>
  <si>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</si>
  <si>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</si>
  <si>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</si>
  <si>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</si>
  <si>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</si>
  <si>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</si>
  <si>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</si>
  <si>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</si>
  <si>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</si>
  <si>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</si>
  <si>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</si>
  <si>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</si>
  <si>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</si>
  <si>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</si>
  <si>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</si>
  <si>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</si>
  <si>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</si>
  <si>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</si>
  <si>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</si>
  <si>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</si>
  <si>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</si>
  <si>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</si>
  <si>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</si>
  <si>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</si>
  <si>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</si>
  <si>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Esc</t>
    <phoneticPr fontId="18"/>
  </si>
  <si>
    <t>F1</t>
    <phoneticPr fontId="18"/>
  </si>
  <si>
    <t>基本キーサイズ</t>
    <rPh sb="0" eb="2">
      <t>キホン</t>
    </rPh>
    <phoneticPr fontId="18"/>
  </si>
  <si>
    <t>半角全角</t>
    <rPh sb="0" eb="2">
      <t>ハンカク</t>
    </rPh>
    <rPh sb="2" eb="4">
      <t>ゼンカク</t>
    </rPh>
    <phoneticPr fontId="18"/>
  </si>
  <si>
    <t>Q</t>
    <phoneticPr fontId="18"/>
  </si>
  <si>
    <t>A</t>
    <phoneticPr fontId="18"/>
  </si>
  <si>
    <t>Z</t>
    <phoneticPr fontId="18"/>
  </si>
  <si>
    <t>F5</t>
    <phoneticPr fontId="18"/>
  </si>
  <si>
    <t>F9</t>
    <phoneticPr fontId="18"/>
  </si>
  <si>
    <t>Print</t>
    <phoneticPr fontId="18"/>
  </si>
  <si>
    <t>Insert</t>
    <phoneticPr fontId="18"/>
  </si>
  <si>
    <t>Ctrl</t>
    <phoneticPr fontId="18"/>
  </si>
  <si>
    <t>変換</t>
    <rPh sb="0" eb="2">
      <t>ヘンカン</t>
    </rPh>
    <phoneticPr fontId="18"/>
  </si>
  <si>
    <t>tab</t>
    <phoneticPr fontId="18"/>
  </si>
  <si>
    <t>arrow</t>
    <phoneticPr fontId="18"/>
  </si>
  <si>
    <t>Alt</t>
    <phoneticPr fontId="18"/>
  </si>
  <si>
    <t>Shift</t>
    <phoneticPr fontId="18"/>
  </si>
  <si>
    <t>Space</t>
    <phoneticPr fontId="18"/>
  </si>
  <si>
    <t>Tab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</si>
</sst>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topLeftCell="A5" workbookViewId="0">
      <selection activeCell="B24" sqref="B24"/>
    </sheetView>
  </sheetViews>
  <sheetFormatPr defaultRowHeight="18" x14ac:dyDescent="0.45"/>
  <cols>
    <col min="1" max="1" width="21.8984375" customWidth="1"/>
  </cols>
  <sheetData>
    <row r="1" spans="1:3" x14ac:dyDescent="0.45">
      <c r="A1" t="s">
        <v>60</v>
      </c>
      <c r="B1">
        <v>107</v>
      </c>
      <c r="C1">
        <v>104</v>
      </c>
    </row>
    <row r="2" spans="1:3" x14ac:dyDescent="0.45">
      <c r="A2" t="s">
        <v>58</v>
      </c>
      <c r="B2">
        <v>86</v>
      </c>
      <c r="C2">
        <v>166</v>
      </c>
    </row>
    <row r="3" spans="1:3" x14ac:dyDescent="0.45">
      <c r="A3" t="s">
        <v>59</v>
      </c>
      <c r="B3">
        <v>310</v>
      </c>
      <c r="C3">
        <v>166</v>
      </c>
    </row>
    <row r="4" spans="1:3" x14ac:dyDescent="0.45">
      <c r="A4" t="s">
        <v>65</v>
      </c>
      <c r="B4">
        <v>780</v>
      </c>
      <c r="C4">
        <v>166</v>
      </c>
    </row>
    <row r="5" spans="1:3" x14ac:dyDescent="0.45">
      <c r="A5" t="s">
        <v>66</v>
      </c>
      <c r="B5">
        <v>1250</v>
      </c>
      <c r="C5">
        <v>166</v>
      </c>
    </row>
    <row r="6" spans="1:3" x14ac:dyDescent="0.45">
      <c r="A6" t="s">
        <v>67</v>
      </c>
      <c r="B6">
        <v>1686</v>
      </c>
      <c r="C6">
        <v>166</v>
      </c>
    </row>
    <row r="7" spans="1:3" x14ac:dyDescent="0.45">
      <c r="A7" t="s">
        <v>68</v>
      </c>
      <c r="B7">
        <v>1686</v>
      </c>
      <c r="C7">
        <v>272</v>
      </c>
    </row>
    <row r="8" spans="1:3" x14ac:dyDescent="0.45">
      <c r="A8" t="s">
        <v>61</v>
      </c>
      <c r="B8">
        <v>86</v>
      </c>
      <c r="C8">
        <v>280</v>
      </c>
    </row>
    <row r="9" spans="1:3" x14ac:dyDescent="0.45">
      <c r="A9" t="s">
        <v>71</v>
      </c>
      <c r="B9">
        <v>126</v>
      </c>
      <c r="C9">
        <v>384</v>
      </c>
    </row>
    <row r="10" spans="1:3" x14ac:dyDescent="0.45">
      <c r="A10" t="s">
        <v>62</v>
      </c>
      <c r="B10">
        <v>266</v>
      </c>
      <c r="C10">
        <v>384</v>
      </c>
    </row>
    <row r="11" spans="1:3" x14ac:dyDescent="0.45">
      <c r="A11" t="s">
        <v>63</v>
      </c>
      <c r="B11">
        <v>284</v>
      </c>
      <c r="C11">
        <v>486</v>
      </c>
    </row>
    <row r="12" spans="1:3" x14ac:dyDescent="0.45">
      <c r="A12" t="s">
        <v>64</v>
      </c>
      <c r="B12">
        <v>310</v>
      </c>
      <c r="C12">
        <v>592</v>
      </c>
    </row>
    <row r="13" spans="1:3" x14ac:dyDescent="0.45">
      <c r="A13" t="s">
        <v>69</v>
      </c>
      <c r="B13">
        <v>110</v>
      </c>
      <c r="C13">
        <v>700</v>
      </c>
    </row>
    <row r="14" spans="1:3" x14ac:dyDescent="0.45">
      <c r="A14" t="s">
        <v>70</v>
      </c>
      <c r="B14">
        <v>1080</v>
      </c>
      <c r="C14">
        <v>700</v>
      </c>
    </row>
    <row r="15" spans="1:3" x14ac:dyDescent="0.45">
      <c r="A15" t="s">
        <v>72</v>
      </c>
      <c r="B15">
        <v>1680</v>
      </c>
      <c r="C15">
        <v>592</v>
      </c>
    </row>
    <row r="16" spans="1:3" x14ac:dyDescent="0.45">
      <c r="A16" t="s">
        <v>73</v>
      </c>
      <c r="B16">
        <v>468</v>
      </c>
      <c r="C16">
        <v>700</v>
      </c>
    </row>
    <row r="17" spans="1:3" x14ac:dyDescent="0.45">
      <c r="A17" t="s">
        <v>74</v>
      </c>
      <c r="B17">
        <v>146</v>
      </c>
      <c r="C17">
        <v>592</v>
      </c>
    </row>
    <row r="18" spans="1:3" x14ac:dyDescent="0.45">
      <c r="A18" t="s">
        <v>58</v>
      </c>
      <c r="B18">
        <v>86</v>
      </c>
      <c r="C18">
        <v>166</v>
      </c>
    </row>
    <row r="19" spans="1:3" x14ac:dyDescent="0.45">
      <c r="A19" t="s">
        <v>75</v>
      </c>
      <c r="B19">
        <v>852</v>
      </c>
      <c r="C19">
        <v>700</v>
      </c>
    </row>
    <row r="20" spans="1:3" x14ac:dyDescent="0.45">
      <c r="A20" t="s">
        <v>76</v>
      </c>
      <c r="B20">
        <v>134</v>
      </c>
      <c r="C20">
        <v>384</v>
      </c>
    </row>
    <row r="22" spans="1:3" x14ac:dyDescent="0.45">
      <c r="A22" t="s">
        <v>0</v>
      </c>
      <c r="B22" s="4">
        <f>$B$2+$B$1*1</f>
        <v>193</v>
      </c>
      <c r="C22" s="4">
        <f>$C$8</f>
        <v>280</v>
      </c>
    </row>
    <row r="23" spans="1:3" x14ac:dyDescent="0.45">
      <c r="A23" t="s">
        <v>1</v>
      </c>
      <c r="B23" s="3">
        <f>$B$12+$B$1*9</f>
        <v>1273</v>
      </c>
      <c r="C23" s="3">
        <f>$C$12</f>
        <v>592</v>
      </c>
    </row>
    <row r="24" spans="1:3" x14ac:dyDescent="0.45">
      <c r="A24" t="s">
        <v>2</v>
      </c>
      <c r="B24" s="1">
        <f>$B$10+11*$B$1</f>
        <v>1443</v>
      </c>
      <c r="C24" s="1">
        <f>$C$10</f>
        <v>384</v>
      </c>
    </row>
    <row r="25" spans="1:3" x14ac:dyDescent="0.45">
      <c r="A25" t="s">
        <v>3</v>
      </c>
      <c r="B25" s="2">
        <f>$B$11+11*$B$1</f>
        <v>1461</v>
      </c>
      <c r="C25" s="2">
        <f>$C$11</f>
        <v>486</v>
      </c>
    </row>
    <row r="26" spans="1:3" x14ac:dyDescent="0.45">
      <c r="A26" t="s">
        <v>4</v>
      </c>
      <c r="B26">
        <f>B16</f>
        <v>468</v>
      </c>
      <c r="C26">
        <f>C16</f>
        <v>700</v>
      </c>
    </row>
    <row r="27" spans="1:3" x14ac:dyDescent="0.45">
      <c r="A27" t="s">
        <v>5</v>
      </c>
      <c r="B27" s="1">
        <f>$B$10+10*$B$1</f>
        <v>1336</v>
      </c>
      <c r="C27" s="1">
        <f>$C$10</f>
        <v>384</v>
      </c>
    </row>
    <row r="28" spans="1:3" x14ac:dyDescent="0.45">
      <c r="A28" t="s">
        <v>6</v>
      </c>
      <c r="B28" s="4">
        <f>$B$2+$B$1*14</f>
        <v>1584</v>
      </c>
      <c r="C28" s="4">
        <f>$C$8</f>
        <v>280</v>
      </c>
    </row>
    <row r="29" spans="1:3" x14ac:dyDescent="0.45">
      <c r="A29" t="s">
        <v>7</v>
      </c>
      <c r="B29">
        <f>B13</f>
        <v>110</v>
      </c>
      <c r="C29">
        <f>C13</f>
        <v>700</v>
      </c>
    </row>
    <row r="30" spans="1:3" x14ac:dyDescent="0.45">
      <c r="A30" t="s">
        <v>8</v>
      </c>
      <c r="B30" s="8">
        <f>$B$7+$B$1*0</f>
        <v>1686</v>
      </c>
      <c r="C30" s="8">
        <f>$C$7+$C$1*1</f>
        <v>376</v>
      </c>
    </row>
    <row r="31" spans="1:3" x14ac:dyDescent="0.45">
      <c r="A31" t="s">
        <v>9</v>
      </c>
      <c r="B31">
        <f>B17</f>
        <v>146</v>
      </c>
      <c r="C31">
        <f>C17</f>
        <v>592</v>
      </c>
    </row>
    <row r="32" spans="1:3" x14ac:dyDescent="0.45">
      <c r="A32" t="s">
        <v>10</v>
      </c>
      <c r="B32" s="5">
        <f>$B$15+$B$1*1</f>
        <v>1787</v>
      </c>
      <c r="C32" s="5">
        <f>$C$15+$C$1*1</f>
        <v>696</v>
      </c>
    </row>
    <row r="33" spans="1:3" x14ac:dyDescent="0.45">
      <c r="A33" t="s">
        <v>11</v>
      </c>
      <c r="B33" s="1">
        <f>$B$10+11*$B$1</f>
        <v>1443</v>
      </c>
      <c r="C33" s="1">
        <f>$C$10</f>
        <v>384</v>
      </c>
    </row>
    <row r="34" spans="1:3" x14ac:dyDescent="0.45">
      <c r="A34" t="s">
        <v>12</v>
      </c>
      <c r="B34">
        <f>B18</f>
        <v>86</v>
      </c>
      <c r="C34">
        <f>C18</f>
        <v>166</v>
      </c>
    </row>
    <row r="35" spans="1:3" x14ac:dyDescent="0.45">
      <c r="A35" t="s">
        <v>13</v>
      </c>
      <c r="B35" s="6">
        <f>$B$3+$B$1*0</f>
        <v>310</v>
      </c>
      <c r="C35" s="6">
        <f>$C$3+$C$1*0</f>
        <v>166</v>
      </c>
    </row>
    <row r="36" spans="1:3" x14ac:dyDescent="0.45">
      <c r="A36" t="s">
        <v>14</v>
      </c>
      <c r="B36" s="6">
        <f>$B$3+$B$1*1</f>
        <v>417</v>
      </c>
      <c r="C36" s="6">
        <f>$C$3+$C$1*0</f>
        <v>166</v>
      </c>
    </row>
    <row r="37" spans="1:3" x14ac:dyDescent="0.45">
      <c r="A37" t="s">
        <v>15</v>
      </c>
      <c r="B37" s="6">
        <f>$B$3+$B$1*2</f>
        <v>524</v>
      </c>
      <c r="C37" s="6">
        <f>$C$3+$C$1*0</f>
        <v>166</v>
      </c>
    </row>
    <row r="38" spans="1:3" x14ac:dyDescent="0.45">
      <c r="A38" t="s">
        <v>16</v>
      </c>
      <c r="B38" s="6">
        <f>$B$3+$B$1*3</f>
        <v>631</v>
      </c>
      <c r="C38" s="6">
        <f>$C$3+$C$1*0</f>
        <v>166</v>
      </c>
    </row>
    <row r="39" spans="1:3" x14ac:dyDescent="0.45">
      <c r="A39" t="s">
        <v>17</v>
      </c>
      <c r="B39" s="7">
        <f>$B$4+$B$1*0</f>
        <v>780</v>
      </c>
      <c r="C39" s="7">
        <f>$C$4+$C$1*0</f>
        <v>166</v>
      </c>
    </row>
    <row r="40" spans="1:3" x14ac:dyDescent="0.45">
      <c r="A40" t="s">
        <v>18</v>
      </c>
      <c r="B40" s="7">
        <f>$B$4+$B$1*1</f>
        <v>887</v>
      </c>
      <c r="C40" s="7">
        <f>$C$4+$C$1*0</f>
        <v>166</v>
      </c>
    </row>
    <row r="41" spans="1:3" x14ac:dyDescent="0.45">
      <c r="A41" t="s">
        <v>19</v>
      </c>
      <c r="B41" s="7">
        <f>$B$4+$B$1*2</f>
        <v>994</v>
      </c>
      <c r="C41" s="7">
        <f>$C$4+$C$1*0</f>
        <v>166</v>
      </c>
    </row>
    <row r="42" spans="1:3" x14ac:dyDescent="0.45">
      <c r="A42" t="s">
        <v>20</v>
      </c>
      <c r="B42" s="7">
        <f>$B$4+$B$1*3</f>
        <v>1101</v>
      </c>
      <c r="C42" s="7">
        <f>$C$4+$C$1*0</f>
        <v>166</v>
      </c>
    </row>
    <row r="43" spans="1:3" x14ac:dyDescent="0.45">
      <c r="A43" t="s">
        <v>21</v>
      </c>
      <c r="B43" s="6">
        <f>$B$5+$B$1*0</f>
        <v>1250</v>
      </c>
      <c r="C43" s="6">
        <f>$C$5+$C$1*0</f>
        <v>166</v>
      </c>
    </row>
    <row r="44" spans="1:3" x14ac:dyDescent="0.45">
      <c r="A44" t="s">
        <v>22</v>
      </c>
      <c r="B44" s="6">
        <f>$B$5+$B$1*1</f>
        <v>1357</v>
      </c>
      <c r="C44" s="6">
        <f t="shared" ref="C44:C46" si="0">$C$5+$C$1*0</f>
        <v>166</v>
      </c>
    </row>
    <row r="45" spans="1:3" x14ac:dyDescent="0.45">
      <c r="A45" t="s">
        <v>23</v>
      </c>
      <c r="B45" s="6">
        <f>$B$5+$B$1*2</f>
        <v>1464</v>
      </c>
      <c r="C45" s="6">
        <f t="shared" si="0"/>
        <v>166</v>
      </c>
    </row>
    <row r="46" spans="1:3" x14ac:dyDescent="0.45">
      <c r="A46" t="s">
        <v>24</v>
      </c>
      <c r="B46" s="6">
        <f>$B$5+$B$1*3</f>
        <v>1571</v>
      </c>
      <c r="C46" s="6">
        <f t="shared" si="0"/>
        <v>166</v>
      </c>
    </row>
    <row r="47" spans="1:3" x14ac:dyDescent="0.45">
      <c r="A47" t="s">
        <v>25</v>
      </c>
      <c r="B47" s="8">
        <f>$B$7+$B$1*1</f>
        <v>1793</v>
      </c>
      <c r="C47" s="8">
        <f>$C$7+$C$1*0</f>
        <v>272</v>
      </c>
    </row>
    <row r="48" spans="1:3" x14ac:dyDescent="0.45">
      <c r="A48" t="s">
        <v>26</v>
      </c>
      <c r="B48" s="8">
        <f>$B$7+$B$1*0</f>
        <v>1686</v>
      </c>
      <c r="C48" s="8">
        <f>$C$7+$C$1*0</f>
        <v>272</v>
      </c>
    </row>
    <row r="49" spans="1:3" x14ac:dyDescent="0.45">
      <c r="A49" t="s">
        <v>27</v>
      </c>
      <c r="B49" s="5">
        <f>$B$15+$B$1*0</f>
        <v>1680</v>
      </c>
      <c r="C49" s="5">
        <f>$C$15+$C$1*1</f>
        <v>696</v>
      </c>
    </row>
    <row r="50" spans="1:3" x14ac:dyDescent="0.45">
      <c r="A50" t="s">
        <v>28</v>
      </c>
      <c r="B50" s="5">
        <f>$B$15+$B$1*2</f>
        <v>1894</v>
      </c>
      <c r="C50" s="5">
        <f>$C$15+$C$1*1</f>
        <v>696</v>
      </c>
    </row>
    <row r="51" spans="1:3" x14ac:dyDescent="0.45">
      <c r="A51" t="s">
        <v>29</v>
      </c>
      <c r="B51">
        <f>B17</f>
        <v>146</v>
      </c>
      <c r="C51">
        <f>C17</f>
        <v>592</v>
      </c>
    </row>
    <row r="52" spans="1:3" x14ac:dyDescent="0.45">
      <c r="A52" t="s">
        <v>30</v>
      </c>
      <c r="B52">
        <f>B19</f>
        <v>852</v>
      </c>
      <c r="C52">
        <f>C19</f>
        <v>700</v>
      </c>
    </row>
    <row r="53" spans="1:3" x14ac:dyDescent="0.45">
      <c r="A53" t="s">
        <v>31</v>
      </c>
      <c r="B53">
        <f>B20</f>
        <v>134</v>
      </c>
      <c r="C53">
        <f>C20</f>
        <v>384</v>
      </c>
    </row>
    <row r="54" spans="1:3" x14ac:dyDescent="0.45">
      <c r="A54" t="s">
        <v>32</v>
      </c>
      <c r="B54" s="5">
        <f>$B$15+$B$1*1</f>
        <v>1787</v>
      </c>
      <c r="C54" s="5">
        <f>$C$15+$C$1*0</f>
        <v>592</v>
      </c>
    </row>
    <row r="55" spans="1:3" x14ac:dyDescent="0.45">
      <c r="A55" t="s">
        <v>33</v>
      </c>
      <c r="B55" s="2">
        <f>$B$11+0*$B$1</f>
        <v>284</v>
      </c>
      <c r="C55" s="2">
        <f>$C$11</f>
        <v>486</v>
      </c>
    </row>
    <row r="56" spans="1:3" x14ac:dyDescent="0.45">
      <c r="A56" t="s">
        <v>34</v>
      </c>
      <c r="B56" s="3">
        <f>$B$12+$B$1*4</f>
        <v>738</v>
      </c>
      <c r="C56" s="3">
        <f>$C$12</f>
        <v>592</v>
      </c>
    </row>
    <row r="57" spans="1:3" x14ac:dyDescent="0.45">
      <c r="A57" t="s">
        <v>35</v>
      </c>
      <c r="B57" s="3">
        <f>$B$12+$B$1*2</f>
        <v>524</v>
      </c>
      <c r="C57" s="3">
        <f>$C$12</f>
        <v>592</v>
      </c>
    </row>
    <row r="58" spans="1:3" x14ac:dyDescent="0.45">
      <c r="A58" t="s">
        <v>36</v>
      </c>
      <c r="B58" s="2">
        <f>$B$11+2*$B$1</f>
        <v>498</v>
      </c>
      <c r="C58" s="2">
        <f>$C$11</f>
        <v>486</v>
      </c>
    </row>
    <row r="59" spans="1:3" x14ac:dyDescent="0.45">
      <c r="A59" t="s">
        <v>37</v>
      </c>
      <c r="B59" s="1">
        <f>$B$10+2*$B$1</f>
        <v>480</v>
      </c>
      <c r="C59" s="1">
        <f>$C$10</f>
        <v>384</v>
      </c>
    </row>
    <row r="60" spans="1:3" x14ac:dyDescent="0.45">
      <c r="A60" t="s">
        <v>38</v>
      </c>
      <c r="B60" s="2">
        <f>$B$11+3*$B$1</f>
        <v>605</v>
      </c>
      <c r="C60" s="2">
        <f>$C$11</f>
        <v>486</v>
      </c>
    </row>
    <row r="61" spans="1:3" x14ac:dyDescent="0.45">
      <c r="A61" t="s">
        <v>39</v>
      </c>
      <c r="B61" s="2">
        <f>$B$11+4*$B$1</f>
        <v>712</v>
      </c>
      <c r="C61" s="2">
        <f>$C$11</f>
        <v>486</v>
      </c>
    </row>
    <row r="62" spans="1:3" x14ac:dyDescent="0.45">
      <c r="A62" t="s">
        <v>40</v>
      </c>
      <c r="B62" s="2">
        <f>$B$11+5*$B$1</f>
        <v>819</v>
      </c>
      <c r="C62" s="2">
        <f>$C$11</f>
        <v>486</v>
      </c>
    </row>
    <row r="63" spans="1:3" x14ac:dyDescent="0.45">
      <c r="A63" t="s">
        <v>41</v>
      </c>
      <c r="B63" s="1">
        <f>$B$10+7*$B$1</f>
        <v>1015</v>
      </c>
      <c r="C63" s="1">
        <f>$C$10</f>
        <v>384</v>
      </c>
    </row>
    <row r="64" spans="1:3" x14ac:dyDescent="0.45">
      <c r="A64" t="s">
        <v>42</v>
      </c>
      <c r="B64" s="2">
        <f>$B$11+6*$B$1</f>
        <v>926</v>
      </c>
      <c r="C64" s="2">
        <f>$C$11</f>
        <v>486</v>
      </c>
    </row>
    <row r="65" spans="1:3" x14ac:dyDescent="0.45">
      <c r="A65" t="s">
        <v>43</v>
      </c>
      <c r="B65" s="2">
        <f>$B$11+7*$B$1</f>
        <v>1033</v>
      </c>
      <c r="C65" s="2">
        <f>$C$11</f>
        <v>486</v>
      </c>
    </row>
    <row r="66" spans="1:3" x14ac:dyDescent="0.45">
      <c r="A66" t="s">
        <v>44</v>
      </c>
      <c r="B66" s="2">
        <f>$B$11+8*$B$1</f>
        <v>1140</v>
      </c>
      <c r="C66" s="2">
        <f>$C$11</f>
        <v>486</v>
      </c>
    </row>
    <row r="67" spans="1:3" x14ac:dyDescent="0.45">
      <c r="A67" t="s">
        <v>45</v>
      </c>
      <c r="B67" s="3">
        <f>$B$12+$B$1*6</f>
        <v>952</v>
      </c>
      <c r="C67" s="3">
        <f>$C$12</f>
        <v>592</v>
      </c>
    </row>
    <row r="68" spans="1:3" x14ac:dyDescent="0.45">
      <c r="A68" t="s">
        <v>46</v>
      </c>
      <c r="B68" s="3">
        <f>$B$12+$B$1*5</f>
        <v>845</v>
      </c>
      <c r="C68" s="3">
        <f>$C$12</f>
        <v>592</v>
      </c>
    </row>
    <row r="69" spans="1:3" x14ac:dyDescent="0.45">
      <c r="A69" t="s">
        <v>47</v>
      </c>
      <c r="B69" s="1">
        <f>$B$10+8*$B$1</f>
        <v>1122</v>
      </c>
      <c r="C69" s="1">
        <f>$C$10</f>
        <v>384</v>
      </c>
    </row>
    <row r="70" spans="1:3" x14ac:dyDescent="0.45">
      <c r="A70" t="s">
        <v>48</v>
      </c>
      <c r="B70" s="1">
        <f>$B$10+9*$B$1</f>
        <v>1229</v>
      </c>
      <c r="C70" s="1">
        <f>$C$10</f>
        <v>384</v>
      </c>
    </row>
    <row r="71" spans="1:3" x14ac:dyDescent="0.45">
      <c r="A71" t="s">
        <v>49</v>
      </c>
      <c r="B71" s="1">
        <f>$B$10+0*$B$1</f>
        <v>266</v>
      </c>
      <c r="C71" s="1">
        <f>$C$10</f>
        <v>384</v>
      </c>
    </row>
    <row r="72" spans="1:3" x14ac:dyDescent="0.45">
      <c r="A72" t="s">
        <v>50</v>
      </c>
      <c r="B72" s="1">
        <f>$B$10+3*$B$1</f>
        <v>587</v>
      </c>
      <c r="C72" s="1">
        <f>$C$10</f>
        <v>384</v>
      </c>
    </row>
    <row r="73" spans="1:3" x14ac:dyDescent="0.45">
      <c r="A73" t="s">
        <v>51</v>
      </c>
      <c r="B73" s="2">
        <f>$B$11+1*$B$1</f>
        <v>391</v>
      </c>
      <c r="C73" s="2">
        <f>$C$11</f>
        <v>486</v>
      </c>
    </row>
    <row r="74" spans="1:3" x14ac:dyDescent="0.45">
      <c r="A74" t="s">
        <v>52</v>
      </c>
      <c r="B74" s="1">
        <f>$B$10+4*$B$1</f>
        <v>694</v>
      </c>
      <c r="C74" s="1">
        <f>$C$10</f>
        <v>384</v>
      </c>
    </row>
    <row r="75" spans="1:3" x14ac:dyDescent="0.45">
      <c r="A75" t="s">
        <v>53</v>
      </c>
      <c r="B75" s="1">
        <f>$B$10+6*$B$1</f>
        <v>908</v>
      </c>
      <c r="C75" s="1">
        <f>$C$10</f>
        <v>384</v>
      </c>
    </row>
    <row r="76" spans="1:3" x14ac:dyDescent="0.45">
      <c r="A76" t="s">
        <v>54</v>
      </c>
      <c r="B76" s="3">
        <f>$B$12+$B$1*3</f>
        <v>631</v>
      </c>
      <c r="C76" s="3">
        <f>$C$12</f>
        <v>592</v>
      </c>
    </row>
    <row r="77" spans="1:3" x14ac:dyDescent="0.45">
      <c r="A77" t="s">
        <v>55</v>
      </c>
      <c r="B77" s="1">
        <f>$B$10+1*$B$1</f>
        <v>373</v>
      </c>
      <c r="C77" s="1">
        <f>$C$10</f>
        <v>384</v>
      </c>
    </row>
    <row r="78" spans="1:3" x14ac:dyDescent="0.45">
      <c r="A78" t="s">
        <v>56</v>
      </c>
      <c r="B78" s="3">
        <f>$B$12+$B$1*1</f>
        <v>417</v>
      </c>
      <c r="C78" s="3">
        <f>$C$12</f>
        <v>592</v>
      </c>
    </row>
    <row r="79" spans="1:3" x14ac:dyDescent="0.45">
      <c r="A79" t="s">
        <v>57</v>
      </c>
      <c r="B79" s="1">
        <f>$B$10+5*$B$1</f>
        <v>801</v>
      </c>
      <c r="C79" s="1">
        <f>$C$10</f>
        <v>384</v>
      </c>
    </row>
    <row r="80" spans="1:3" x14ac:dyDescent="0.45">
      <c r="A80" t="s">
        <v>64</v>
      </c>
      <c r="B80" s="3">
        <f>$B$12+$B$1*0</f>
        <v>310</v>
      </c>
      <c r="C80" s="3">
        <f>$C$12</f>
        <v>592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keydef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 m</cp:lastModifiedBy>
  <dcterms:created xsi:type="dcterms:W3CDTF">2020-01-12T11:17:49Z</dcterms:created>
  <dcterms:modified xsi:type="dcterms:W3CDTF">2020-01-17T16:22:22Z</dcterms:modified>
</cp:coreProperties>
</file>