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y\Desktop\Uni\Data\"/>
    </mc:Choice>
  </mc:AlternateContent>
  <xr:revisionPtr revIDLastSave="0" documentId="13_ncr:1_{1A2AF580-AF51-4349-98A5-11B45E35F881}" xr6:coauthVersionLast="47" xr6:coauthVersionMax="47" xr10:uidLastSave="{00000000-0000-0000-0000-000000000000}"/>
  <bookViews>
    <workbookView xWindow="-120" yWindow="-120" windowWidth="38640" windowHeight="21120" activeTab="2" xr2:uid="{A84F83AB-A5F9-4C50-A458-02564F2EB342}"/>
  </bookViews>
  <sheets>
    <sheet name="Raw Data" sheetId="2" r:id="rId1"/>
    <sheet name="Graph Data" sheetId="3" r:id="rId2"/>
    <sheet name="Sheet1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4" l="1"/>
  <c r="T31" i="4"/>
  <c r="U31" i="4"/>
  <c r="V31" i="4"/>
  <c r="W31" i="4"/>
  <c r="S21" i="4"/>
  <c r="T21" i="4"/>
  <c r="U21" i="4"/>
  <c r="V21" i="4"/>
  <c r="W21" i="4"/>
  <c r="R31" i="4"/>
  <c r="R21" i="4"/>
  <c r="S11" i="4"/>
  <c r="T11" i="4"/>
  <c r="U11" i="4"/>
  <c r="V11" i="4"/>
  <c r="W11" i="4"/>
  <c r="K31" i="4"/>
  <c r="L31" i="4"/>
  <c r="M31" i="4"/>
  <c r="N31" i="4"/>
  <c r="O31" i="4"/>
  <c r="J31" i="4"/>
  <c r="K21" i="4"/>
  <c r="L21" i="4"/>
  <c r="M21" i="4"/>
  <c r="N21" i="4"/>
  <c r="O21" i="4"/>
  <c r="J21" i="4"/>
  <c r="K11" i="4"/>
  <c r="L11" i="4"/>
  <c r="M11" i="4"/>
  <c r="N11" i="4"/>
  <c r="O11" i="4"/>
  <c r="C31" i="4"/>
  <c r="D31" i="4"/>
  <c r="E31" i="4"/>
  <c r="F31" i="4"/>
  <c r="G31" i="4"/>
  <c r="C21" i="4"/>
  <c r="D21" i="4"/>
  <c r="E21" i="4"/>
  <c r="F21" i="4"/>
  <c r="G21" i="4"/>
  <c r="C11" i="4"/>
  <c r="D11" i="4"/>
  <c r="E11" i="4"/>
  <c r="F11" i="4"/>
  <c r="G11" i="4"/>
  <c r="R6" i="3"/>
  <c r="Q6" i="3"/>
  <c r="S6" i="3"/>
  <c r="R11" i="4"/>
  <c r="J11" i="4"/>
  <c r="B21" i="4"/>
  <c r="B31" i="4"/>
  <c r="B11" i="4"/>
  <c r="AE42" i="3"/>
  <c r="AD42" i="3"/>
  <c r="AC42" i="3"/>
  <c r="Z42" i="3"/>
  <c r="Y42" i="3"/>
  <c r="X42" i="3"/>
  <c r="AE31" i="3"/>
  <c r="AD31" i="3"/>
  <c r="AC31" i="3"/>
  <c r="Z31" i="3"/>
  <c r="Y31" i="3"/>
  <c r="X31" i="3"/>
  <c r="I31" i="3"/>
  <c r="H31" i="3"/>
  <c r="G31" i="3"/>
  <c r="I42" i="3"/>
  <c r="H42" i="3"/>
  <c r="G42" i="3"/>
  <c r="D42" i="3"/>
  <c r="C42" i="3"/>
  <c r="B42" i="3"/>
  <c r="D31" i="3"/>
  <c r="C31" i="3"/>
  <c r="B31" i="3"/>
  <c r="T42" i="3"/>
  <c r="S42" i="3"/>
  <c r="R42" i="3"/>
  <c r="T31" i="3"/>
  <c r="S31" i="3"/>
  <c r="R31" i="3"/>
  <c r="M42" i="3"/>
  <c r="O31" i="3"/>
  <c r="B22" i="2"/>
  <c r="C22" i="2"/>
  <c r="D22" i="2"/>
  <c r="F22" i="2"/>
  <c r="X19" i="3" s="1"/>
  <c r="G22" i="2"/>
  <c r="H22" i="2"/>
  <c r="J22" i="2"/>
  <c r="K22" i="2"/>
  <c r="Y18" i="3" s="1"/>
  <c r="L22" i="2"/>
  <c r="N22" i="2"/>
  <c r="O22" i="2"/>
  <c r="P22" i="2"/>
  <c r="Z17" i="3" s="1"/>
  <c r="R22" i="2"/>
  <c r="S22" i="2"/>
  <c r="T22" i="2"/>
  <c r="V22" i="2"/>
  <c r="W22" i="2"/>
  <c r="X22" i="2"/>
  <c r="Z22" i="2"/>
  <c r="AA22" i="2"/>
  <c r="Y14" i="3" s="1"/>
  <c r="AB22" i="2"/>
  <c r="AD22" i="2"/>
  <c r="AE22" i="2"/>
  <c r="Y13" i="3" s="1"/>
  <c r="AF22" i="2"/>
  <c r="Z13" i="3" s="1"/>
  <c r="B23" i="2"/>
  <c r="C23" i="2"/>
  <c r="D23" i="2"/>
  <c r="F23" i="2"/>
  <c r="AA19" i="3" s="1"/>
  <c r="G23" i="2"/>
  <c r="H23" i="2"/>
  <c r="J23" i="2"/>
  <c r="K23" i="2"/>
  <c r="AB18" i="3" s="1"/>
  <c r="L23" i="2"/>
  <c r="N23" i="2"/>
  <c r="O23" i="2"/>
  <c r="P23" i="2"/>
  <c r="AC17" i="3" s="1"/>
  <c r="R23" i="2"/>
  <c r="S23" i="2"/>
  <c r="T23" i="2"/>
  <c r="V23" i="2"/>
  <c r="W23" i="2"/>
  <c r="X23" i="2"/>
  <c r="Z23" i="2"/>
  <c r="AA23" i="2"/>
  <c r="AB14" i="3" s="1"/>
  <c r="AB23" i="2"/>
  <c r="AD23" i="2"/>
  <c r="AE23" i="2"/>
  <c r="AB13" i="3" s="1"/>
  <c r="AF23" i="2"/>
  <c r="AC13" i="3" s="1"/>
  <c r="B24" i="2"/>
  <c r="C24" i="2"/>
  <c r="D24" i="2"/>
  <c r="F24" i="2"/>
  <c r="AD19" i="3" s="1"/>
  <c r="G24" i="2"/>
  <c r="H24" i="2"/>
  <c r="AF19" i="3" s="1"/>
  <c r="J24" i="2"/>
  <c r="K24" i="2"/>
  <c r="AE18" i="3" s="1"/>
  <c r="L24" i="2"/>
  <c r="N24" i="2"/>
  <c r="O24" i="2"/>
  <c r="AE17" i="3" s="1"/>
  <c r="P24" i="2"/>
  <c r="AF17" i="3" s="1"/>
  <c r="R24" i="2"/>
  <c r="S24" i="2"/>
  <c r="T24" i="2"/>
  <c r="V24" i="2"/>
  <c r="W24" i="2"/>
  <c r="X24" i="2"/>
  <c r="Z24" i="2"/>
  <c r="AA24" i="2"/>
  <c r="AE14" i="3" s="1"/>
  <c r="AB24" i="2"/>
  <c r="AD24" i="2"/>
  <c r="AE24" i="2"/>
  <c r="AE13" i="3" s="1"/>
  <c r="AF24" i="2"/>
  <c r="AF13" i="3" s="1"/>
  <c r="AF14" i="3"/>
  <c r="AE15" i="3"/>
  <c r="AF15" i="3"/>
  <c r="AE16" i="3"/>
  <c r="AF16" i="3"/>
  <c r="AF18" i="3"/>
  <c r="AE19" i="3"/>
  <c r="AE20" i="3"/>
  <c r="AF20" i="3"/>
  <c r="AD20" i="3"/>
  <c r="AD18" i="3"/>
  <c r="AD17" i="3"/>
  <c r="AD16" i="3"/>
  <c r="AD15" i="3"/>
  <c r="AD14" i="3"/>
  <c r="AD13" i="3"/>
  <c r="AC14" i="3"/>
  <c r="AB15" i="3"/>
  <c r="AC15" i="3"/>
  <c r="AB16" i="3"/>
  <c r="AC16" i="3"/>
  <c r="AB17" i="3"/>
  <c r="AC18" i="3"/>
  <c r="AB19" i="3"/>
  <c r="AC19" i="3"/>
  <c r="AB20" i="3"/>
  <c r="AC20" i="3"/>
  <c r="AA20" i="3"/>
  <c r="AA18" i="3"/>
  <c r="AA17" i="3"/>
  <c r="AA16" i="3"/>
  <c r="AA15" i="3"/>
  <c r="AA14" i="3"/>
  <c r="AA13" i="3"/>
  <c r="Z14" i="3"/>
  <c r="Y15" i="3"/>
  <c r="Z15" i="3"/>
  <c r="Y16" i="3"/>
  <c r="Z16" i="3"/>
  <c r="Y17" i="3"/>
  <c r="Z18" i="3"/>
  <c r="Y19" i="3"/>
  <c r="Z19" i="3"/>
  <c r="Y20" i="3"/>
  <c r="Z20" i="3"/>
  <c r="X20" i="3"/>
  <c r="X18" i="3"/>
  <c r="X17" i="3"/>
  <c r="X16" i="3"/>
  <c r="X13" i="3"/>
  <c r="X14" i="3"/>
  <c r="X15" i="3"/>
  <c r="B14" i="2"/>
  <c r="C14" i="2"/>
  <c r="D14" i="2"/>
  <c r="O20" i="3" s="1"/>
  <c r="F14" i="2"/>
  <c r="M19" i="3" s="1"/>
  <c r="G14" i="2"/>
  <c r="H14" i="2"/>
  <c r="J14" i="2"/>
  <c r="K14" i="2"/>
  <c r="L14" i="2"/>
  <c r="O18" i="3" s="1"/>
  <c r="N14" i="2"/>
  <c r="O14" i="2"/>
  <c r="P14" i="2"/>
  <c r="O17" i="3" s="1"/>
  <c r="R14" i="2"/>
  <c r="S14" i="2"/>
  <c r="T14" i="2"/>
  <c r="V14" i="2"/>
  <c r="W14" i="2"/>
  <c r="X14" i="2"/>
  <c r="Z14" i="2"/>
  <c r="AA14" i="2"/>
  <c r="AB14" i="2"/>
  <c r="O14" i="3" s="1"/>
  <c r="AD14" i="2"/>
  <c r="M13" i="3" s="1"/>
  <c r="AE14" i="2"/>
  <c r="N13" i="3" s="1"/>
  <c r="AF14" i="2"/>
  <c r="O13" i="3" s="1"/>
  <c r="B15" i="2"/>
  <c r="C15" i="2"/>
  <c r="D15" i="2"/>
  <c r="F15" i="2"/>
  <c r="G15" i="2"/>
  <c r="H15" i="2"/>
  <c r="J15" i="2"/>
  <c r="K15" i="2"/>
  <c r="L15" i="2"/>
  <c r="N15" i="2"/>
  <c r="P17" i="3" s="1"/>
  <c r="O15" i="2"/>
  <c r="Q20" i="3" s="1"/>
  <c r="P15" i="2"/>
  <c r="R20" i="3" s="1"/>
  <c r="R15" i="2"/>
  <c r="S15" i="2"/>
  <c r="T15" i="2"/>
  <c r="V15" i="2"/>
  <c r="W15" i="2"/>
  <c r="X15" i="2"/>
  <c r="Z15" i="2"/>
  <c r="AA15" i="2"/>
  <c r="Q14" i="3" s="1"/>
  <c r="AB15" i="2"/>
  <c r="AD15" i="2"/>
  <c r="AE15" i="2"/>
  <c r="Q13" i="3" s="1"/>
  <c r="AF15" i="2"/>
  <c r="R13" i="3" s="1"/>
  <c r="B16" i="2"/>
  <c r="C16" i="2"/>
  <c r="D16" i="2"/>
  <c r="F16" i="2"/>
  <c r="S19" i="3" s="1"/>
  <c r="G16" i="2"/>
  <c r="H16" i="2"/>
  <c r="J16" i="2"/>
  <c r="K16" i="2"/>
  <c r="L16" i="2"/>
  <c r="U18" i="3" s="1"/>
  <c r="N16" i="2"/>
  <c r="O16" i="2"/>
  <c r="T17" i="3" s="1"/>
  <c r="P16" i="2"/>
  <c r="U17" i="3" s="1"/>
  <c r="R16" i="2"/>
  <c r="S16" i="2"/>
  <c r="T16" i="2"/>
  <c r="U16" i="3" s="1"/>
  <c r="V16" i="2"/>
  <c r="S15" i="3" s="1"/>
  <c r="W16" i="2"/>
  <c r="X16" i="2"/>
  <c r="Z16" i="2"/>
  <c r="AA16" i="2"/>
  <c r="AB16" i="2"/>
  <c r="AD16" i="2"/>
  <c r="AE16" i="2"/>
  <c r="T13" i="3" s="1"/>
  <c r="AF16" i="2"/>
  <c r="U13" i="3" s="1"/>
  <c r="O19" i="3"/>
  <c r="N14" i="3"/>
  <c r="R19" i="3"/>
  <c r="R18" i="3"/>
  <c r="R14" i="3"/>
  <c r="P13" i="3"/>
  <c r="U19" i="3"/>
  <c r="S17" i="3"/>
  <c r="T14" i="3"/>
  <c r="U14" i="3"/>
  <c r="S13" i="3"/>
  <c r="T15" i="3"/>
  <c r="U15" i="3"/>
  <c r="T16" i="3"/>
  <c r="T18" i="3"/>
  <c r="T19" i="3"/>
  <c r="T20" i="3"/>
  <c r="U20" i="3"/>
  <c r="S20" i="3"/>
  <c r="S18" i="3"/>
  <c r="S16" i="3"/>
  <c r="S14" i="3"/>
  <c r="Q15" i="3"/>
  <c r="R15" i="3"/>
  <c r="Q16" i="3"/>
  <c r="R16" i="3"/>
  <c r="Q17" i="3"/>
  <c r="R17" i="3"/>
  <c r="Q18" i="3"/>
  <c r="Q19" i="3"/>
  <c r="P19" i="3"/>
  <c r="P15" i="3"/>
  <c r="P18" i="3"/>
  <c r="P16" i="3"/>
  <c r="P14" i="3"/>
  <c r="N15" i="3"/>
  <c r="O15" i="3"/>
  <c r="N16" i="3"/>
  <c r="O16" i="3"/>
  <c r="N17" i="3"/>
  <c r="N18" i="3"/>
  <c r="N19" i="3"/>
  <c r="N20" i="3"/>
  <c r="M20" i="3"/>
  <c r="M18" i="3"/>
  <c r="M17" i="3"/>
  <c r="M16" i="3"/>
  <c r="M15" i="3"/>
  <c r="M14" i="3"/>
  <c r="B6" i="2"/>
  <c r="C6" i="2"/>
  <c r="D6" i="2"/>
  <c r="F6" i="2"/>
  <c r="B19" i="3" s="1"/>
  <c r="G6" i="2"/>
  <c r="H6" i="2"/>
  <c r="J6" i="2"/>
  <c r="K6" i="2"/>
  <c r="L6" i="2"/>
  <c r="N6" i="2"/>
  <c r="B17" i="3" s="1"/>
  <c r="O6" i="2"/>
  <c r="P6" i="2"/>
  <c r="D17" i="3" s="1"/>
  <c r="R6" i="2"/>
  <c r="S6" i="2"/>
  <c r="T6" i="2"/>
  <c r="D16" i="3" s="1"/>
  <c r="V6" i="2"/>
  <c r="W6" i="2"/>
  <c r="X6" i="2"/>
  <c r="Z6" i="2"/>
  <c r="AA6" i="2"/>
  <c r="AB6" i="2"/>
  <c r="AD6" i="2"/>
  <c r="AE6" i="2"/>
  <c r="C13" i="3" s="1"/>
  <c r="AF6" i="2"/>
  <c r="D13" i="3" s="1"/>
  <c r="B7" i="2"/>
  <c r="C7" i="2"/>
  <c r="D7" i="2"/>
  <c r="F7" i="2"/>
  <c r="E19" i="3" s="1"/>
  <c r="G7" i="2"/>
  <c r="H7" i="2"/>
  <c r="J7" i="2"/>
  <c r="K7" i="2"/>
  <c r="L7" i="2"/>
  <c r="N7" i="2"/>
  <c r="E17" i="3" s="1"/>
  <c r="O7" i="2"/>
  <c r="P7" i="2"/>
  <c r="G17" i="3" s="1"/>
  <c r="R7" i="2"/>
  <c r="S7" i="2"/>
  <c r="T7" i="2"/>
  <c r="G16" i="3" s="1"/>
  <c r="V7" i="2"/>
  <c r="W7" i="2"/>
  <c r="X7" i="2"/>
  <c r="Z7" i="2"/>
  <c r="AA7" i="2"/>
  <c r="AB7" i="2"/>
  <c r="AD7" i="2"/>
  <c r="AE7" i="2"/>
  <c r="F13" i="3" s="1"/>
  <c r="AF7" i="2"/>
  <c r="G13" i="3" s="1"/>
  <c r="B8" i="2"/>
  <c r="C8" i="2"/>
  <c r="D8" i="2"/>
  <c r="F8" i="2"/>
  <c r="H19" i="3" s="1"/>
  <c r="G8" i="2"/>
  <c r="H8" i="2"/>
  <c r="J8" i="2"/>
  <c r="K8" i="2"/>
  <c r="L8" i="2"/>
  <c r="N8" i="2"/>
  <c r="H17" i="3" s="1"/>
  <c r="O8" i="2"/>
  <c r="I17" i="3" s="1"/>
  <c r="P8" i="2"/>
  <c r="J17" i="3" s="1"/>
  <c r="R8" i="2"/>
  <c r="S8" i="2"/>
  <c r="T8" i="2"/>
  <c r="J16" i="3" s="1"/>
  <c r="V8" i="2"/>
  <c r="W8" i="2"/>
  <c r="X8" i="2"/>
  <c r="Z8" i="2"/>
  <c r="AA8" i="2"/>
  <c r="AB8" i="2"/>
  <c r="AD8" i="2"/>
  <c r="AE8" i="2"/>
  <c r="I13" i="3" s="1"/>
  <c r="AF8" i="2"/>
  <c r="J13" i="3" s="1"/>
  <c r="I14" i="3"/>
  <c r="J14" i="3"/>
  <c r="I15" i="3"/>
  <c r="J15" i="3"/>
  <c r="I16" i="3"/>
  <c r="I18" i="3"/>
  <c r="J18" i="3"/>
  <c r="I19" i="3"/>
  <c r="J19" i="3"/>
  <c r="I20" i="3"/>
  <c r="J20" i="3"/>
  <c r="H20" i="3"/>
  <c r="H18" i="3"/>
  <c r="H16" i="3"/>
  <c r="H15" i="3"/>
  <c r="H14" i="3"/>
  <c r="H13" i="3"/>
  <c r="F14" i="3"/>
  <c r="G14" i="3"/>
  <c r="F15" i="3"/>
  <c r="G15" i="3"/>
  <c r="F16" i="3"/>
  <c r="F17" i="3"/>
  <c r="F18" i="3"/>
  <c r="G18" i="3"/>
  <c r="F19" i="3"/>
  <c r="G19" i="3"/>
  <c r="F20" i="3"/>
  <c r="G20" i="3"/>
  <c r="E20" i="3"/>
  <c r="E18" i="3"/>
  <c r="E16" i="3"/>
  <c r="E15" i="3"/>
  <c r="E14" i="3"/>
  <c r="E13" i="3"/>
  <c r="C14" i="3"/>
  <c r="D14" i="3"/>
  <c r="C15" i="3"/>
  <c r="D15" i="3"/>
  <c r="C16" i="3"/>
  <c r="C17" i="3"/>
  <c r="C18" i="3"/>
  <c r="D18" i="3"/>
  <c r="C19" i="3"/>
  <c r="D19" i="3"/>
  <c r="C20" i="3"/>
  <c r="D20" i="3"/>
  <c r="B20" i="3"/>
  <c r="B18" i="3"/>
  <c r="B16" i="3"/>
  <c r="B15" i="3"/>
  <c r="B14" i="3"/>
  <c r="B13" i="3"/>
  <c r="B19" i="2"/>
  <c r="C19" i="2"/>
  <c r="D19" i="2"/>
  <c r="F19" i="2"/>
  <c r="X9" i="3" s="1"/>
  <c r="G19" i="2"/>
  <c r="H19" i="2"/>
  <c r="J19" i="2"/>
  <c r="K19" i="2"/>
  <c r="L19" i="2"/>
  <c r="N19" i="2"/>
  <c r="O19" i="2"/>
  <c r="Y7" i="3" s="1"/>
  <c r="P19" i="2"/>
  <c r="Z7" i="3" s="1"/>
  <c r="R19" i="2"/>
  <c r="S19" i="2"/>
  <c r="T19" i="2"/>
  <c r="V19" i="2"/>
  <c r="W19" i="2"/>
  <c r="X19" i="2"/>
  <c r="Z19" i="2"/>
  <c r="AA19" i="2"/>
  <c r="Y4" i="3" s="1"/>
  <c r="AB19" i="2"/>
  <c r="AD19" i="2"/>
  <c r="AE19" i="2"/>
  <c r="Y3" i="3" s="1"/>
  <c r="AF19" i="2"/>
  <c r="Z3" i="3" s="1"/>
  <c r="B20" i="2"/>
  <c r="C20" i="2"/>
  <c r="D20" i="2"/>
  <c r="F20" i="2"/>
  <c r="AA9" i="3" s="1"/>
  <c r="G20" i="2"/>
  <c r="H20" i="2"/>
  <c r="J20" i="2"/>
  <c r="K20" i="2"/>
  <c r="L20" i="2"/>
  <c r="N20" i="2"/>
  <c r="O20" i="2"/>
  <c r="AB7" i="3" s="1"/>
  <c r="P20" i="2"/>
  <c r="AC7" i="3" s="1"/>
  <c r="R20" i="2"/>
  <c r="S20" i="2"/>
  <c r="T20" i="2"/>
  <c r="V20" i="2"/>
  <c r="W20" i="2"/>
  <c r="X20" i="2"/>
  <c r="Z20" i="2"/>
  <c r="AA20" i="2"/>
  <c r="AB4" i="3" s="1"/>
  <c r="AB20" i="2"/>
  <c r="AD20" i="2"/>
  <c r="AE20" i="2"/>
  <c r="AB3" i="3" s="1"/>
  <c r="AF20" i="2"/>
  <c r="AC3" i="3" s="1"/>
  <c r="B21" i="2"/>
  <c r="C21" i="2"/>
  <c r="D21" i="2"/>
  <c r="F21" i="2"/>
  <c r="AD9" i="3" s="1"/>
  <c r="G21" i="2"/>
  <c r="H21" i="2"/>
  <c r="J21" i="2"/>
  <c r="K21" i="2"/>
  <c r="L21" i="2"/>
  <c r="N21" i="2"/>
  <c r="AD7" i="3" s="1"/>
  <c r="O21" i="2"/>
  <c r="AE7" i="3" s="1"/>
  <c r="P21" i="2"/>
  <c r="AF7" i="3" s="1"/>
  <c r="R21" i="2"/>
  <c r="S21" i="2"/>
  <c r="T21" i="2"/>
  <c r="V21" i="2"/>
  <c r="W21" i="2"/>
  <c r="X21" i="2"/>
  <c r="Z21" i="2"/>
  <c r="AA21" i="2"/>
  <c r="AE4" i="3" s="1"/>
  <c r="AB21" i="2"/>
  <c r="AD21" i="2"/>
  <c r="AE21" i="2"/>
  <c r="AE3" i="3" s="1"/>
  <c r="AF21" i="2"/>
  <c r="AF3" i="3" s="1"/>
  <c r="AF4" i="3"/>
  <c r="AE5" i="3"/>
  <c r="AF5" i="3"/>
  <c r="AE6" i="3"/>
  <c r="AF6" i="3"/>
  <c r="AE8" i="3"/>
  <c r="AF8" i="3"/>
  <c r="AE9" i="3"/>
  <c r="AF9" i="3"/>
  <c r="AE10" i="3"/>
  <c r="AF10" i="3"/>
  <c r="AD10" i="3"/>
  <c r="AD6" i="3"/>
  <c r="AD8" i="3"/>
  <c r="AD5" i="3"/>
  <c r="AD4" i="3"/>
  <c r="AD3" i="3"/>
  <c r="AC4" i="3"/>
  <c r="AB5" i="3"/>
  <c r="AC5" i="3"/>
  <c r="AB6" i="3"/>
  <c r="AC6" i="3"/>
  <c r="AB8" i="3"/>
  <c r="AC8" i="3"/>
  <c r="AB9" i="3"/>
  <c r="AC9" i="3"/>
  <c r="AB10" i="3"/>
  <c r="AC10" i="3"/>
  <c r="AA10" i="3"/>
  <c r="AA8" i="3"/>
  <c r="AA7" i="3"/>
  <c r="AA6" i="3"/>
  <c r="AA5" i="3"/>
  <c r="AA4" i="3"/>
  <c r="AA3" i="3"/>
  <c r="Z4" i="3"/>
  <c r="Y5" i="3"/>
  <c r="Z5" i="3"/>
  <c r="Y6" i="3"/>
  <c r="Z6" i="3"/>
  <c r="Y8" i="3"/>
  <c r="Z8" i="3"/>
  <c r="Y9" i="3"/>
  <c r="Z9" i="3"/>
  <c r="Y10" i="3"/>
  <c r="Z10" i="3"/>
  <c r="X10" i="3"/>
  <c r="X8" i="3"/>
  <c r="X7" i="3"/>
  <c r="X6" i="3"/>
  <c r="X5" i="3"/>
  <c r="X4" i="3"/>
  <c r="X3" i="3"/>
  <c r="B3" i="2"/>
  <c r="C3" i="2"/>
  <c r="D3" i="2"/>
  <c r="F3" i="2"/>
  <c r="G3" i="2"/>
  <c r="H3" i="2"/>
  <c r="J3" i="2"/>
  <c r="K3" i="2"/>
  <c r="L3" i="2"/>
  <c r="N3" i="2"/>
  <c r="O3" i="2"/>
  <c r="P3" i="2"/>
  <c r="D7" i="3" s="1"/>
  <c r="R3" i="2"/>
  <c r="S3" i="2"/>
  <c r="T3" i="2"/>
  <c r="D6" i="3" s="1"/>
  <c r="V3" i="2"/>
  <c r="B5" i="3" s="1"/>
  <c r="W3" i="2"/>
  <c r="X3" i="2"/>
  <c r="Z3" i="2"/>
  <c r="AA3" i="2"/>
  <c r="AB3" i="2"/>
  <c r="AD3" i="2"/>
  <c r="B3" i="3" s="1"/>
  <c r="AE3" i="2"/>
  <c r="C3" i="3" s="1"/>
  <c r="AF3" i="2"/>
  <c r="D3" i="3" s="1"/>
  <c r="B4" i="2"/>
  <c r="C4" i="2"/>
  <c r="D4" i="2"/>
  <c r="F4" i="2"/>
  <c r="E9" i="3" s="1"/>
  <c r="G4" i="2"/>
  <c r="H4" i="2"/>
  <c r="J4" i="2"/>
  <c r="K4" i="2"/>
  <c r="L4" i="2"/>
  <c r="N4" i="2"/>
  <c r="E7" i="3" s="1"/>
  <c r="O4" i="2"/>
  <c r="P4" i="2"/>
  <c r="G7" i="3" s="1"/>
  <c r="R4" i="2"/>
  <c r="S4" i="2"/>
  <c r="T4" i="2"/>
  <c r="G6" i="3" s="1"/>
  <c r="V4" i="2"/>
  <c r="W4" i="2"/>
  <c r="X4" i="2"/>
  <c r="Z4" i="2"/>
  <c r="AA4" i="2"/>
  <c r="AB4" i="2"/>
  <c r="AD4" i="2"/>
  <c r="AE4" i="2"/>
  <c r="F3" i="3" s="1"/>
  <c r="AF4" i="2"/>
  <c r="G3" i="3" s="1"/>
  <c r="B5" i="2"/>
  <c r="C5" i="2"/>
  <c r="D5" i="2"/>
  <c r="F5" i="2"/>
  <c r="H9" i="3" s="1"/>
  <c r="G5" i="2"/>
  <c r="H5" i="2"/>
  <c r="J5" i="2"/>
  <c r="K5" i="2"/>
  <c r="L5" i="2"/>
  <c r="N5" i="2"/>
  <c r="H7" i="3" s="1"/>
  <c r="O5" i="2"/>
  <c r="P5" i="2"/>
  <c r="J7" i="3" s="1"/>
  <c r="R5" i="2"/>
  <c r="S5" i="2"/>
  <c r="T5" i="2"/>
  <c r="J6" i="3" s="1"/>
  <c r="V5" i="2"/>
  <c r="W5" i="2"/>
  <c r="X5" i="2"/>
  <c r="Z5" i="2"/>
  <c r="AA5" i="2"/>
  <c r="AB5" i="2"/>
  <c r="AD5" i="2"/>
  <c r="AE5" i="2"/>
  <c r="I3" i="3" s="1"/>
  <c r="AF5" i="2"/>
  <c r="J3" i="3" s="1"/>
  <c r="B11" i="2"/>
  <c r="C11" i="2"/>
  <c r="D11" i="2"/>
  <c r="F11" i="2"/>
  <c r="M9" i="3" s="1"/>
  <c r="G11" i="2"/>
  <c r="H11" i="2"/>
  <c r="J11" i="2"/>
  <c r="K11" i="2"/>
  <c r="L11" i="2"/>
  <c r="N11" i="2"/>
  <c r="M7" i="3" s="1"/>
  <c r="O11" i="2"/>
  <c r="P11" i="2"/>
  <c r="O7" i="3" s="1"/>
  <c r="R11" i="2"/>
  <c r="S11" i="2"/>
  <c r="T11" i="2"/>
  <c r="O6" i="3" s="1"/>
  <c r="V11" i="2"/>
  <c r="W11" i="2"/>
  <c r="X11" i="2"/>
  <c r="Z11" i="2"/>
  <c r="AA11" i="2"/>
  <c r="AB11" i="2"/>
  <c r="AD11" i="2"/>
  <c r="AE11" i="2"/>
  <c r="N3" i="3" s="1"/>
  <c r="AF11" i="2"/>
  <c r="O3" i="3" s="1"/>
  <c r="B12" i="2"/>
  <c r="C12" i="2"/>
  <c r="D12" i="2"/>
  <c r="R10" i="3" s="1"/>
  <c r="F12" i="2"/>
  <c r="P9" i="3" s="1"/>
  <c r="G12" i="2"/>
  <c r="H12" i="2"/>
  <c r="J12" i="2"/>
  <c r="K12" i="2"/>
  <c r="L12" i="2"/>
  <c r="R8" i="3" s="1"/>
  <c r="N12" i="2"/>
  <c r="O12" i="2"/>
  <c r="P12" i="2"/>
  <c r="R7" i="3" s="1"/>
  <c r="R12" i="2"/>
  <c r="S12" i="2"/>
  <c r="T12" i="2"/>
  <c r="V12" i="2"/>
  <c r="W12" i="2"/>
  <c r="X12" i="2"/>
  <c r="Z12" i="2"/>
  <c r="AA12" i="2"/>
  <c r="AB12" i="2"/>
  <c r="R4" i="3" s="1"/>
  <c r="AD12" i="2"/>
  <c r="AE12" i="2"/>
  <c r="Q3" i="3" s="1"/>
  <c r="AF12" i="2"/>
  <c r="R3" i="3" s="1"/>
  <c r="B13" i="2"/>
  <c r="C13" i="2"/>
  <c r="D13" i="2"/>
  <c r="F13" i="2"/>
  <c r="G13" i="2"/>
  <c r="H13" i="2"/>
  <c r="J13" i="2"/>
  <c r="K13" i="2"/>
  <c r="L13" i="2"/>
  <c r="U8" i="3" s="1"/>
  <c r="N13" i="2"/>
  <c r="S7" i="3" s="1"/>
  <c r="O13" i="2"/>
  <c r="T7" i="3" s="1"/>
  <c r="P13" i="2"/>
  <c r="U7" i="3" s="1"/>
  <c r="R13" i="2"/>
  <c r="S13" i="2"/>
  <c r="T13" i="2"/>
  <c r="V13" i="2"/>
  <c r="S5" i="3" s="1"/>
  <c r="W13" i="2"/>
  <c r="X13" i="2"/>
  <c r="U5" i="3" s="1"/>
  <c r="Z13" i="2"/>
  <c r="AA13" i="2"/>
  <c r="AB13" i="2"/>
  <c r="AD13" i="2"/>
  <c r="S3" i="3" s="1"/>
  <c r="AE13" i="2"/>
  <c r="T3" i="3" s="1"/>
  <c r="AF13" i="2"/>
  <c r="U3" i="3" s="1"/>
  <c r="T4" i="3"/>
  <c r="U4" i="3"/>
  <c r="T5" i="3"/>
  <c r="T6" i="3"/>
  <c r="U6" i="3"/>
  <c r="T8" i="3"/>
  <c r="T9" i="3"/>
  <c r="U9" i="3"/>
  <c r="T10" i="3"/>
  <c r="U10" i="3"/>
  <c r="Q5" i="3"/>
  <c r="R5" i="3"/>
  <c r="P6" i="3"/>
  <c r="S10" i="3"/>
  <c r="S9" i="3"/>
  <c r="S8" i="3"/>
  <c r="S4" i="3"/>
  <c r="Q4" i="3"/>
  <c r="Q7" i="3"/>
  <c r="Q8" i="3"/>
  <c r="Q9" i="3"/>
  <c r="R9" i="3"/>
  <c r="Q10" i="3"/>
  <c r="P10" i="3"/>
  <c r="P8" i="3"/>
  <c r="P7" i="3"/>
  <c r="P5" i="3"/>
  <c r="P4" i="3"/>
  <c r="P3" i="3"/>
  <c r="N4" i="3"/>
  <c r="O4" i="3"/>
  <c r="N5" i="3"/>
  <c r="O5" i="3"/>
  <c r="N6" i="3"/>
  <c r="N7" i="3"/>
  <c r="N8" i="3"/>
  <c r="O8" i="3"/>
  <c r="N9" i="3"/>
  <c r="O9" i="3"/>
  <c r="N10" i="3"/>
  <c r="O10" i="3"/>
  <c r="M10" i="3"/>
  <c r="M8" i="3"/>
  <c r="M6" i="3"/>
  <c r="M5" i="3"/>
  <c r="M4" i="3"/>
  <c r="M3" i="3"/>
  <c r="I4" i="3"/>
  <c r="J4" i="3"/>
  <c r="I5" i="3"/>
  <c r="J5" i="3"/>
  <c r="I6" i="3"/>
  <c r="I7" i="3"/>
  <c r="I8" i="3"/>
  <c r="J8" i="3"/>
  <c r="I9" i="3"/>
  <c r="J9" i="3"/>
  <c r="I10" i="3"/>
  <c r="J10" i="3"/>
  <c r="H10" i="3"/>
  <c r="H8" i="3"/>
  <c r="H6" i="3"/>
  <c r="H5" i="3"/>
  <c r="H4" i="3"/>
  <c r="H3" i="3"/>
  <c r="F4" i="3"/>
  <c r="G4" i="3"/>
  <c r="F5" i="3"/>
  <c r="G5" i="3"/>
  <c r="F6" i="3"/>
  <c r="F7" i="3"/>
  <c r="F8" i="3"/>
  <c r="G8" i="3"/>
  <c r="F9" i="3"/>
  <c r="G9" i="3"/>
  <c r="F10" i="3"/>
  <c r="G10" i="3"/>
  <c r="E10" i="3"/>
  <c r="E8" i="3"/>
  <c r="E6" i="3"/>
  <c r="E5" i="3"/>
  <c r="E4" i="3"/>
  <c r="E3" i="3"/>
  <c r="C4" i="3"/>
  <c r="D4" i="3"/>
  <c r="C5" i="3"/>
  <c r="D5" i="3"/>
  <c r="C6" i="3"/>
  <c r="C7" i="3"/>
  <c r="C8" i="3"/>
  <c r="D8" i="3"/>
  <c r="C9" i="3"/>
  <c r="D9" i="3"/>
  <c r="C10" i="3"/>
  <c r="D10" i="3"/>
  <c r="B4" i="3"/>
  <c r="B6" i="3"/>
  <c r="B7" i="3"/>
  <c r="B8" i="3"/>
  <c r="B9" i="3"/>
  <c r="B10" i="3"/>
  <c r="AF48" i="2"/>
  <c r="AE48" i="2"/>
  <c r="AD48" i="2"/>
  <c r="AF47" i="2"/>
  <c r="AE47" i="2"/>
  <c r="AD47" i="2"/>
  <c r="AF46" i="2"/>
  <c r="AE46" i="2"/>
  <c r="AD46" i="2"/>
  <c r="AF45" i="2"/>
  <c r="AE45" i="2"/>
  <c r="AD45" i="2"/>
  <c r="AF44" i="2"/>
  <c r="AE44" i="2"/>
  <c r="AD44" i="2"/>
  <c r="AF43" i="2"/>
  <c r="AE43" i="2"/>
  <c r="AD43" i="2"/>
  <c r="AF40" i="2"/>
  <c r="AE40" i="2"/>
  <c r="AD40" i="2"/>
  <c r="AF39" i="2"/>
  <c r="AE39" i="2"/>
  <c r="AD39" i="2"/>
  <c r="AF38" i="2"/>
  <c r="AE38" i="2"/>
  <c r="AD38" i="2"/>
  <c r="AF37" i="2"/>
  <c r="AE37" i="2"/>
  <c r="AD37" i="2"/>
  <c r="AF36" i="2"/>
  <c r="AE36" i="2"/>
  <c r="AD36" i="2"/>
  <c r="AF35" i="2"/>
  <c r="AE35" i="2"/>
  <c r="AD35" i="2"/>
  <c r="AF32" i="2"/>
  <c r="AE32" i="2"/>
  <c r="AD32" i="2"/>
  <c r="AF31" i="2"/>
  <c r="AE31" i="2"/>
  <c r="AD31" i="2"/>
  <c r="AF30" i="2"/>
  <c r="AE30" i="2"/>
  <c r="AD30" i="2"/>
  <c r="AF29" i="2"/>
  <c r="AE29" i="2"/>
  <c r="AD29" i="2"/>
  <c r="AF28" i="2"/>
  <c r="AE28" i="2"/>
  <c r="AD28" i="2"/>
  <c r="AF27" i="2"/>
  <c r="AE27" i="2"/>
  <c r="AD27" i="2"/>
  <c r="X48" i="2"/>
  <c r="W48" i="2"/>
  <c r="V48" i="2"/>
  <c r="X47" i="2"/>
  <c r="W47" i="2"/>
  <c r="V47" i="2"/>
  <c r="X46" i="2"/>
  <c r="W46" i="2"/>
  <c r="V46" i="2"/>
  <c r="X45" i="2"/>
  <c r="W45" i="2"/>
  <c r="V45" i="2"/>
  <c r="X44" i="2"/>
  <c r="W44" i="2"/>
  <c r="V44" i="2"/>
  <c r="X43" i="2"/>
  <c r="W43" i="2"/>
  <c r="V43" i="2"/>
  <c r="AB48" i="2"/>
  <c r="AA48" i="2"/>
  <c r="Z48" i="2"/>
  <c r="AB47" i="2"/>
  <c r="AA47" i="2"/>
  <c r="Z47" i="2"/>
  <c r="AB46" i="2"/>
  <c r="AA46" i="2"/>
  <c r="Z46" i="2"/>
  <c r="AB45" i="2"/>
  <c r="AA45" i="2"/>
  <c r="Z45" i="2"/>
  <c r="AB44" i="2"/>
  <c r="AA44" i="2"/>
  <c r="Z44" i="2"/>
  <c r="AB43" i="2"/>
  <c r="AA43" i="2"/>
  <c r="Z43" i="2"/>
  <c r="AB40" i="2"/>
  <c r="AA40" i="2"/>
  <c r="Z40" i="2"/>
  <c r="AB39" i="2"/>
  <c r="AA39" i="2"/>
  <c r="Z39" i="2"/>
  <c r="AB38" i="2"/>
  <c r="AA38" i="2"/>
  <c r="Z38" i="2"/>
  <c r="AB37" i="2"/>
  <c r="AA37" i="2"/>
  <c r="Z37" i="2"/>
  <c r="AB36" i="2"/>
  <c r="AA36" i="2"/>
  <c r="Z36" i="2"/>
  <c r="AB35" i="2"/>
  <c r="AA35" i="2"/>
  <c r="Z35" i="2"/>
  <c r="X40" i="2"/>
  <c r="W40" i="2"/>
  <c r="V40" i="2"/>
  <c r="X39" i="2"/>
  <c r="W39" i="2"/>
  <c r="V39" i="2"/>
  <c r="X38" i="2"/>
  <c r="W38" i="2"/>
  <c r="V38" i="2"/>
  <c r="X37" i="2"/>
  <c r="W37" i="2"/>
  <c r="V37" i="2"/>
  <c r="X36" i="2"/>
  <c r="W36" i="2"/>
  <c r="V36" i="2"/>
  <c r="X35" i="2"/>
  <c r="W35" i="2"/>
  <c r="V35" i="2"/>
  <c r="X32" i="2"/>
  <c r="W32" i="2"/>
  <c r="V32" i="2"/>
  <c r="X31" i="2"/>
  <c r="W31" i="2"/>
  <c r="V31" i="2"/>
  <c r="X30" i="2"/>
  <c r="W30" i="2"/>
  <c r="V30" i="2"/>
  <c r="X29" i="2"/>
  <c r="W29" i="2"/>
  <c r="V29" i="2"/>
  <c r="X28" i="2"/>
  <c r="W28" i="2"/>
  <c r="V28" i="2"/>
  <c r="X27" i="2"/>
  <c r="W27" i="2"/>
  <c r="V27" i="2"/>
  <c r="AB32" i="2"/>
  <c r="AA32" i="2"/>
  <c r="Z32" i="2"/>
  <c r="AB31" i="2"/>
  <c r="AA31" i="2"/>
  <c r="Z31" i="2"/>
  <c r="AB30" i="2"/>
  <c r="AA30" i="2"/>
  <c r="Z30" i="2"/>
  <c r="AB29" i="2"/>
  <c r="AA29" i="2"/>
  <c r="Z29" i="2"/>
  <c r="AB28" i="2"/>
  <c r="AA28" i="2"/>
  <c r="Z28" i="2"/>
  <c r="AB27" i="2"/>
  <c r="AA27" i="2"/>
  <c r="Z27" i="2"/>
  <c r="T48" i="2"/>
  <c r="S48" i="2"/>
  <c r="R48" i="2"/>
  <c r="T47" i="2"/>
  <c r="S47" i="2"/>
  <c r="R47" i="2"/>
  <c r="T46" i="2"/>
  <c r="S46" i="2"/>
  <c r="R46" i="2"/>
  <c r="T45" i="2"/>
  <c r="S45" i="2"/>
  <c r="R45" i="2"/>
  <c r="T44" i="2"/>
  <c r="S44" i="2"/>
  <c r="R44" i="2"/>
  <c r="T43" i="2"/>
  <c r="S43" i="2"/>
  <c r="R43" i="2"/>
  <c r="T40" i="2"/>
  <c r="S40" i="2"/>
  <c r="R40" i="2"/>
  <c r="T39" i="2"/>
  <c r="S39" i="2"/>
  <c r="R39" i="2"/>
  <c r="T38" i="2"/>
  <c r="S38" i="2"/>
  <c r="R38" i="2"/>
  <c r="T37" i="2"/>
  <c r="S37" i="2"/>
  <c r="R37" i="2"/>
  <c r="T36" i="2"/>
  <c r="S36" i="2"/>
  <c r="R36" i="2"/>
  <c r="T35" i="2"/>
  <c r="S35" i="2"/>
  <c r="R35" i="2"/>
  <c r="T32" i="2"/>
  <c r="S32" i="2"/>
  <c r="R32" i="2"/>
  <c r="T31" i="2"/>
  <c r="S31" i="2"/>
  <c r="R31" i="2"/>
  <c r="T30" i="2"/>
  <c r="S30" i="2"/>
  <c r="R30" i="2"/>
  <c r="T29" i="2"/>
  <c r="S29" i="2"/>
  <c r="R29" i="2"/>
  <c r="T28" i="2"/>
  <c r="S28" i="2"/>
  <c r="R28" i="2"/>
  <c r="T27" i="2"/>
  <c r="S27" i="2"/>
  <c r="R27" i="2"/>
  <c r="P48" i="2"/>
  <c r="O48" i="2"/>
  <c r="N48" i="2"/>
  <c r="P47" i="2"/>
  <c r="O47" i="2"/>
  <c r="N47" i="2"/>
  <c r="P46" i="2"/>
  <c r="O46" i="2"/>
  <c r="N46" i="2"/>
  <c r="P45" i="2"/>
  <c r="O45" i="2"/>
  <c r="N45" i="2"/>
  <c r="P44" i="2"/>
  <c r="O44" i="2"/>
  <c r="N44" i="2"/>
  <c r="P43" i="2"/>
  <c r="O43" i="2"/>
  <c r="N43" i="2"/>
  <c r="P40" i="2"/>
  <c r="O40" i="2"/>
  <c r="N40" i="2"/>
  <c r="P39" i="2"/>
  <c r="O39" i="2"/>
  <c r="N39" i="2"/>
  <c r="P38" i="2"/>
  <c r="O38" i="2"/>
  <c r="N38" i="2"/>
  <c r="P37" i="2"/>
  <c r="O37" i="2"/>
  <c r="N37" i="2"/>
  <c r="P36" i="2"/>
  <c r="O36" i="2"/>
  <c r="N36" i="2"/>
  <c r="P35" i="2"/>
  <c r="O35" i="2"/>
  <c r="N35" i="2"/>
  <c r="P32" i="2"/>
  <c r="O32" i="2"/>
  <c r="N32" i="2"/>
  <c r="P31" i="2"/>
  <c r="O31" i="2"/>
  <c r="N31" i="2"/>
  <c r="P30" i="2"/>
  <c r="O30" i="2"/>
  <c r="N30" i="2"/>
  <c r="P29" i="2"/>
  <c r="O29" i="2"/>
  <c r="N29" i="2"/>
  <c r="P28" i="2"/>
  <c r="O28" i="2"/>
  <c r="N28" i="2"/>
  <c r="P27" i="2"/>
  <c r="O27" i="2"/>
  <c r="N27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40" i="2"/>
  <c r="K40" i="2"/>
  <c r="J40" i="2"/>
  <c r="L39" i="2"/>
  <c r="K39" i="2"/>
  <c r="J39" i="2"/>
  <c r="L38" i="2"/>
  <c r="K38" i="2"/>
  <c r="J38" i="2"/>
  <c r="L37" i="2"/>
  <c r="K37" i="2"/>
  <c r="J37" i="2"/>
  <c r="L36" i="2"/>
  <c r="K36" i="2"/>
  <c r="J36" i="2"/>
  <c r="L35" i="2"/>
  <c r="K35" i="2"/>
  <c r="J35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H48" i="2"/>
  <c r="G48" i="2"/>
  <c r="F48" i="2"/>
  <c r="H47" i="2"/>
  <c r="G47" i="2"/>
  <c r="F47" i="2"/>
  <c r="H46" i="2"/>
  <c r="G46" i="2"/>
  <c r="F46" i="2"/>
  <c r="H45" i="2"/>
  <c r="G45" i="2"/>
  <c r="F45" i="2"/>
  <c r="H44" i="2"/>
  <c r="G44" i="2"/>
  <c r="F44" i="2"/>
  <c r="H43" i="2"/>
  <c r="G43" i="2"/>
  <c r="F43" i="2"/>
  <c r="H40" i="2"/>
  <c r="G40" i="2"/>
  <c r="F40" i="2"/>
  <c r="H39" i="2"/>
  <c r="G39" i="2"/>
  <c r="F39" i="2"/>
  <c r="H38" i="2"/>
  <c r="G38" i="2"/>
  <c r="F38" i="2"/>
  <c r="H37" i="2"/>
  <c r="G37" i="2"/>
  <c r="F37" i="2"/>
  <c r="H36" i="2"/>
  <c r="G36" i="2"/>
  <c r="F36" i="2"/>
  <c r="H35" i="2"/>
  <c r="G35" i="2"/>
  <c r="F35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N31" i="3" l="1"/>
  <c r="M31" i="3"/>
  <c r="O42" i="3"/>
  <c r="N42" i="3"/>
  <c r="P20" i="3"/>
</calcChain>
</file>

<file path=xl/sharedStrings.xml><?xml version="1.0" encoding="utf-8"?>
<sst xmlns="http://schemas.openxmlformats.org/spreadsheetml/2006/main" count="772" uniqueCount="52">
  <si>
    <t>VWC1</t>
  </si>
  <si>
    <t>VWC2</t>
  </si>
  <si>
    <t>VWC3</t>
  </si>
  <si>
    <t>Δ1</t>
  </si>
  <si>
    <t>Δ2</t>
  </si>
  <si>
    <t>Δ3</t>
  </si>
  <si>
    <t>Max</t>
  </si>
  <si>
    <t>Mean</t>
  </si>
  <si>
    <t>Median</t>
  </si>
  <si>
    <t>RF-0</t>
  </si>
  <si>
    <t>RF-1</t>
  </si>
  <si>
    <t>RF-2</t>
  </si>
  <si>
    <t>RF-3</t>
  </si>
  <si>
    <t>RF-4</t>
  </si>
  <si>
    <t>RF-5</t>
  </si>
  <si>
    <t>15-20</t>
  </si>
  <si>
    <t>10-15</t>
  </si>
  <si>
    <t>7-10</t>
  </si>
  <si>
    <t>4-7</t>
  </si>
  <si>
    <t>1-4</t>
  </si>
  <si>
    <t>0.254-1</t>
  </si>
  <si>
    <t>20+</t>
  </si>
  <si>
    <t>Range</t>
  </si>
  <si>
    <t>Max V1</t>
  </si>
  <si>
    <t>Max V2</t>
  </si>
  <si>
    <t>Max V3</t>
  </si>
  <si>
    <t>Mean V1</t>
  </si>
  <si>
    <t>Mean V2</t>
  </si>
  <si>
    <t>Mean V3</t>
  </si>
  <si>
    <t>Median V1</t>
  </si>
  <si>
    <t>Median V2</t>
  </si>
  <si>
    <t>Median V3</t>
  </si>
  <si>
    <r>
      <t xml:space="preserve">Max </t>
    </r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1</t>
    </r>
  </si>
  <si>
    <t>Mean Δ1</t>
  </si>
  <si>
    <t>Median Δ1</t>
  </si>
  <si>
    <t>Max Δ2</t>
  </si>
  <si>
    <t>Mean Δ2</t>
  </si>
  <si>
    <t>Median Δ2</t>
  </si>
  <si>
    <t>Max Δ3</t>
  </si>
  <si>
    <t>Mean Δ3</t>
  </si>
  <si>
    <t>Median Δ3</t>
  </si>
  <si>
    <t>Pearson's R</t>
  </si>
  <si>
    <t>Current Rainfall</t>
  </si>
  <si>
    <t>Offset Rainfall -1</t>
  </si>
  <si>
    <t>Offset Rainfall -2</t>
  </si>
  <si>
    <t>Max Δ1</t>
  </si>
  <si>
    <t>Days</t>
  </si>
  <si>
    <t>Hours</t>
  </si>
  <si>
    <t>0.1m</t>
  </si>
  <si>
    <t>Depth</t>
  </si>
  <si>
    <t>0.5m</t>
  </si>
  <si>
    <t>0.9m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</si>
</sst>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66" fontId="0" fillId="0" borderId="14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9" fontId="0" fillId="0" borderId="14" xfId="1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3" borderId="0" xfId="1" applyNumberFormat="1" applyFont="1" applyFill="1" applyAlignment="1">
      <alignment horizontal="center"/>
    </xf>
    <xf numFmtId="9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9349-6722-4096-B8FF-1D95FC291FC9}">
  <dimension ref="A1:AF95"/>
  <sheetViews>
    <sheetView topLeftCell="A4" workbookViewId="0">
      <selection activeCell="R23" sqref="R23"/>
    </sheetView>
  </sheetViews>
  <sheetFormatPr defaultRowHeight="15" x14ac:dyDescent="0.25"/>
  <sheetData>
    <row r="1" spans="1:32" x14ac:dyDescent="0.25">
      <c r="A1" s="25" t="s">
        <v>21</v>
      </c>
      <c r="B1" s="26"/>
      <c r="C1" s="26"/>
      <c r="D1" s="27"/>
      <c r="E1" s="25" t="s">
        <v>15</v>
      </c>
      <c r="F1" s="26"/>
      <c r="G1" s="26"/>
      <c r="H1" s="27"/>
      <c r="I1" s="34" t="s">
        <v>16</v>
      </c>
      <c r="J1" s="35"/>
      <c r="K1" s="35"/>
      <c r="L1" s="36"/>
      <c r="M1" s="34" t="s">
        <v>17</v>
      </c>
      <c r="N1" s="35"/>
      <c r="O1" s="35"/>
      <c r="P1" s="36"/>
      <c r="Q1" s="34" t="s">
        <v>18</v>
      </c>
      <c r="R1" s="35"/>
      <c r="S1" s="35"/>
      <c r="T1" s="36"/>
      <c r="U1" s="34" t="s">
        <v>19</v>
      </c>
      <c r="V1" s="35"/>
      <c r="W1" s="35"/>
      <c r="X1" s="36"/>
      <c r="Y1" s="25" t="s">
        <v>20</v>
      </c>
      <c r="Z1" s="26"/>
      <c r="AA1" s="26"/>
      <c r="AB1" s="27"/>
      <c r="AC1" s="25">
        <v>0</v>
      </c>
      <c r="AD1" s="26"/>
      <c r="AE1" s="26"/>
      <c r="AF1" s="27"/>
    </row>
    <row r="2" spans="1:32" x14ac:dyDescent="0.25">
      <c r="A2" s="7" t="s">
        <v>9</v>
      </c>
      <c r="B2" s="2" t="s">
        <v>6</v>
      </c>
      <c r="C2" s="2" t="s">
        <v>7</v>
      </c>
      <c r="D2" s="8" t="s">
        <v>8</v>
      </c>
      <c r="E2" s="7" t="s">
        <v>9</v>
      </c>
      <c r="F2" s="2" t="s">
        <v>6</v>
      </c>
      <c r="G2" s="2" t="s">
        <v>7</v>
      </c>
      <c r="H2" s="8" t="s">
        <v>8</v>
      </c>
      <c r="I2" s="7" t="s">
        <v>9</v>
      </c>
      <c r="J2" s="2" t="s">
        <v>6</v>
      </c>
      <c r="K2" s="2" t="s">
        <v>7</v>
      </c>
      <c r="L2" s="8" t="s">
        <v>8</v>
      </c>
      <c r="M2" s="7" t="s">
        <v>9</v>
      </c>
      <c r="N2" s="2" t="s">
        <v>6</v>
      </c>
      <c r="O2" s="2" t="s">
        <v>7</v>
      </c>
      <c r="P2" s="8" t="s">
        <v>8</v>
      </c>
      <c r="Q2" s="7" t="s">
        <v>9</v>
      </c>
      <c r="R2" s="2" t="s">
        <v>6</v>
      </c>
      <c r="S2" s="2" t="s">
        <v>7</v>
      </c>
      <c r="T2" s="8" t="s">
        <v>8</v>
      </c>
      <c r="U2" s="7" t="s">
        <v>9</v>
      </c>
      <c r="V2" s="2" t="s">
        <v>6</v>
      </c>
      <c r="W2" s="2" t="s">
        <v>7</v>
      </c>
      <c r="X2" s="8" t="s">
        <v>8</v>
      </c>
      <c r="Y2" s="7" t="s">
        <v>9</v>
      </c>
      <c r="Z2" s="2" t="s">
        <v>6</v>
      </c>
      <c r="AA2" s="2" t="s">
        <v>7</v>
      </c>
      <c r="AB2" s="8" t="s">
        <v>8</v>
      </c>
      <c r="AC2" s="7" t="s">
        <v>9</v>
      </c>
      <c r="AD2" s="2" t="s">
        <v>6</v>
      </c>
      <c r="AE2" s="2" t="s">
        <v>7</v>
      </c>
      <c r="AF2" s="8" t="s">
        <v>8</v>
      </c>
    </row>
    <row r="3" spans="1:32" x14ac:dyDescent="0.25">
      <c r="A3" s="7" t="s">
        <v>0</v>
      </c>
      <c r="B3" s="5">
        <f>B50/100</f>
        <v>0.52700000000000002</v>
      </c>
      <c r="C3" s="3">
        <f t="shared" ref="C3:D3" si="0">C50/100</f>
        <v>0.48</v>
      </c>
      <c r="D3" s="9">
        <f t="shared" si="0"/>
        <v>0.47499999999999998</v>
      </c>
      <c r="E3" s="7" t="s">
        <v>0</v>
      </c>
      <c r="F3" s="3">
        <f>F50/100</f>
        <v>0.53500000000000003</v>
      </c>
      <c r="G3" s="3">
        <f t="shared" ref="G3:H3" si="1">G50/100</f>
        <v>0.48200000000000004</v>
      </c>
      <c r="H3" s="9">
        <f t="shared" si="1"/>
        <v>0.48100000000000004</v>
      </c>
      <c r="I3" s="7" t="s">
        <v>0</v>
      </c>
      <c r="J3" s="3">
        <f>J50/100</f>
        <v>0.53100000000000003</v>
      </c>
      <c r="K3" s="3">
        <f t="shared" ref="K3:L3" si="2">K50/100</f>
        <v>0.46</v>
      </c>
      <c r="L3" s="9">
        <f t="shared" si="2"/>
        <v>0.45100000000000001</v>
      </c>
      <c r="M3" s="7" t="s">
        <v>0</v>
      </c>
      <c r="N3" s="3">
        <f>N50/100</f>
        <v>0.53400000000000003</v>
      </c>
      <c r="O3" s="3">
        <f t="shared" ref="O3:P3" si="3">O50/100</f>
        <v>0.46399999999999997</v>
      </c>
      <c r="P3" s="9">
        <f t="shared" si="3"/>
        <v>0.44900000000000001</v>
      </c>
      <c r="Q3" s="7" t="s">
        <v>0</v>
      </c>
      <c r="R3" s="3">
        <f>R50/100</f>
        <v>0.53500000000000003</v>
      </c>
      <c r="S3" s="3">
        <f t="shared" ref="S3:T3" si="4">S50/100</f>
        <v>0.46500000000000002</v>
      </c>
      <c r="T3" s="9">
        <f t="shared" si="4"/>
        <v>0.44900000000000001</v>
      </c>
      <c r="U3" s="7" t="s">
        <v>0</v>
      </c>
      <c r="V3" s="3">
        <f>V50/100</f>
        <v>0.53799999999999992</v>
      </c>
      <c r="W3" s="3">
        <f t="shared" ref="W3:X3" si="5">W50/100</f>
        <v>0.45399999999999996</v>
      </c>
      <c r="X3" s="9">
        <f t="shared" si="5"/>
        <v>0.44799999999999995</v>
      </c>
      <c r="Y3" s="7" t="s">
        <v>0</v>
      </c>
      <c r="Z3" s="5">
        <f>Z50/100</f>
        <v>0.53799999999999992</v>
      </c>
      <c r="AA3" s="3">
        <f t="shared" ref="AA3:AB3" si="6">AA50/100</f>
        <v>0.44700000000000001</v>
      </c>
      <c r="AB3" s="9">
        <f t="shared" si="6"/>
        <v>0.44600000000000001</v>
      </c>
      <c r="AC3" s="7" t="s">
        <v>0</v>
      </c>
      <c r="AD3" s="3">
        <f>AD50/100</f>
        <v>0.53799999999999992</v>
      </c>
      <c r="AE3" s="3">
        <f t="shared" ref="AE3:AF3" si="7">AE50/100</f>
        <v>0.44</v>
      </c>
      <c r="AF3" s="9">
        <f t="shared" si="7"/>
        <v>0.44299999999999995</v>
      </c>
    </row>
    <row r="4" spans="1:32" x14ac:dyDescent="0.25">
      <c r="A4" s="7" t="s">
        <v>1</v>
      </c>
      <c r="B4" s="3">
        <f t="shared" ref="B4:D4" si="8">B51/100</f>
        <v>0.52400000000000002</v>
      </c>
      <c r="C4" s="3">
        <f t="shared" si="8"/>
        <v>0.46399999999999997</v>
      </c>
      <c r="D4" s="9">
        <f t="shared" si="8"/>
        <v>0.46</v>
      </c>
      <c r="E4" s="7" t="s">
        <v>1</v>
      </c>
      <c r="F4" s="3">
        <f t="shared" ref="F4:H4" si="9">F51/100</f>
        <v>0.52200000000000002</v>
      </c>
      <c r="G4" s="3">
        <f t="shared" si="9"/>
        <v>0.46500000000000002</v>
      </c>
      <c r="H4" s="9">
        <f t="shared" si="9"/>
        <v>0.46700000000000003</v>
      </c>
      <c r="I4" s="7" t="s">
        <v>1</v>
      </c>
      <c r="J4" s="3">
        <f t="shared" ref="J4:L4" si="10">J51/100</f>
        <v>0.53100000000000003</v>
      </c>
      <c r="K4" s="3">
        <f t="shared" si="10"/>
        <v>0.44299999999999995</v>
      </c>
      <c r="L4" s="9">
        <f t="shared" si="10"/>
        <v>0.44600000000000001</v>
      </c>
      <c r="M4" s="7" t="s">
        <v>1</v>
      </c>
      <c r="N4" s="3">
        <f t="shared" ref="N4:P4" si="11">N51/100</f>
        <v>0.52700000000000002</v>
      </c>
      <c r="O4" s="3">
        <f t="shared" si="11"/>
        <v>0.44799999999999995</v>
      </c>
      <c r="P4" s="9">
        <f t="shared" si="11"/>
        <v>0.441</v>
      </c>
      <c r="Q4" s="7" t="s">
        <v>1</v>
      </c>
      <c r="R4" s="3">
        <f t="shared" ref="R4:T4" si="12">R51/100</f>
        <v>0.53</v>
      </c>
      <c r="S4" s="3">
        <f t="shared" si="12"/>
        <v>0.44900000000000001</v>
      </c>
      <c r="T4" s="9">
        <f t="shared" si="12"/>
        <v>0.45</v>
      </c>
      <c r="U4" s="7" t="s">
        <v>1</v>
      </c>
      <c r="V4" s="3">
        <f t="shared" ref="V4:X4" si="13">V51/100</f>
        <v>0.53299999999999992</v>
      </c>
      <c r="W4" s="3">
        <f t="shared" si="13"/>
        <v>0.441</v>
      </c>
      <c r="X4" s="9">
        <f t="shared" si="13"/>
        <v>0.43799999999999994</v>
      </c>
      <c r="Y4" s="7" t="s">
        <v>1</v>
      </c>
      <c r="Z4" s="3">
        <f t="shared" ref="Z4:AB4" si="14">Z51/100</f>
        <v>0.52200000000000002</v>
      </c>
      <c r="AA4" s="3">
        <f t="shared" si="14"/>
        <v>0.434</v>
      </c>
      <c r="AB4" s="9">
        <f t="shared" si="14"/>
        <v>0.43200000000000005</v>
      </c>
      <c r="AC4" s="7" t="s">
        <v>1</v>
      </c>
      <c r="AD4" s="3">
        <f t="shared" ref="AD4:AF4" si="15">AD51/100</f>
        <v>0.52</v>
      </c>
      <c r="AE4" s="3">
        <f t="shared" si="15"/>
        <v>0.41899999999999998</v>
      </c>
      <c r="AF4" s="9">
        <f t="shared" si="15"/>
        <v>0.42100000000000004</v>
      </c>
    </row>
    <row r="5" spans="1:32" x14ac:dyDescent="0.25">
      <c r="A5" s="7" t="s">
        <v>2</v>
      </c>
      <c r="B5" s="3">
        <f t="shared" ref="B5:D5" si="16">B52/100</f>
        <v>0.51800000000000002</v>
      </c>
      <c r="C5" s="3">
        <f t="shared" si="16"/>
        <v>0.48499999999999999</v>
      </c>
      <c r="D5" s="9">
        <f t="shared" si="16"/>
        <v>0.48399999999999999</v>
      </c>
      <c r="E5" s="7" t="s">
        <v>2</v>
      </c>
      <c r="F5" s="3">
        <f t="shared" ref="F5:H5" si="17">F52/100</f>
        <v>0.52100000000000002</v>
      </c>
      <c r="G5" s="3">
        <f t="shared" si="17"/>
        <v>0.48799999999999999</v>
      </c>
      <c r="H5" s="9">
        <f t="shared" si="17"/>
        <v>0.49</v>
      </c>
      <c r="I5" s="7" t="s">
        <v>2</v>
      </c>
      <c r="J5" s="3">
        <f t="shared" ref="J5:L5" si="18">J52/100</f>
        <v>0.51600000000000001</v>
      </c>
      <c r="K5" s="3">
        <f t="shared" si="18"/>
        <v>0.48200000000000004</v>
      </c>
      <c r="L5" s="9">
        <f t="shared" si="18"/>
        <v>0.48799999999999999</v>
      </c>
      <c r="M5" s="7" t="s">
        <v>2</v>
      </c>
      <c r="N5" s="3">
        <f t="shared" ref="N5:P5" si="19">N52/100</f>
        <v>0.52200000000000002</v>
      </c>
      <c r="O5" s="3">
        <f t="shared" si="19"/>
        <v>0.48599999999999999</v>
      </c>
      <c r="P5" s="9">
        <f t="shared" si="19"/>
        <v>0.49099999999999999</v>
      </c>
      <c r="Q5" s="7" t="s">
        <v>2</v>
      </c>
      <c r="R5" s="3">
        <f t="shared" ref="R5:T5" si="20">R52/100</f>
        <v>0.52200000000000002</v>
      </c>
      <c r="S5" s="3">
        <f t="shared" si="20"/>
        <v>0.48700000000000004</v>
      </c>
      <c r="T5" s="9">
        <f t="shared" si="20"/>
        <v>0.49299999999999999</v>
      </c>
      <c r="U5" s="7" t="s">
        <v>2</v>
      </c>
      <c r="V5" s="3">
        <f t="shared" ref="V5:X5" si="21">V52/100</f>
        <v>0.52200000000000002</v>
      </c>
      <c r="W5" s="3">
        <f t="shared" si="21"/>
        <v>0.48299999999999998</v>
      </c>
      <c r="X5" s="9">
        <f t="shared" si="21"/>
        <v>0.49099999999999999</v>
      </c>
      <c r="Y5" s="7" t="s">
        <v>2</v>
      </c>
      <c r="Z5" s="3">
        <f t="shared" ref="Z5:AB5" si="22">Z52/100</f>
        <v>0.52200000000000002</v>
      </c>
      <c r="AA5" s="3">
        <f t="shared" si="22"/>
        <v>0.48200000000000004</v>
      </c>
      <c r="AB5" s="9">
        <f t="shared" si="22"/>
        <v>0.48899999999999999</v>
      </c>
      <c r="AC5" s="7" t="s">
        <v>2</v>
      </c>
      <c r="AD5" s="3">
        <f t="shared" ref="AD5:AF5" si="23">AD52/100</f>
        <v>0.52200000000000002</v>
      </c>
      <c r="AE5" s="3">
        <f t="shared" si="23"/>
        <v>0.47</v>
      </c>
      <c r="AF5" s="9">
        <f t="shared" si="23"/>
        <v>0.47799999999999998</v>
      </c>
    </row>
    <row r="6" spans="1:32" x14ac:dyDescent="0.25">
      <c r="A6" s="10" t="s">
        <v>3</v>
      </c>
      <c r="B6" s="4">
        <f t="shared" ref="B6:D6" si="24">B53/100</f>
        <v>7.400000000000001E-2</v>
      </c>
      <c r="C6" s="6">
        <f t="shared" si="24"/>
        <v>3.6400000000000002E-2</v>
      </c>
      <c r="D6" s="11">
        <f t="shared" si="24"/>
        <v>3.9E-2</v>
      </c>
      <c r="E6" s="10" t="s">
        <v>3</v>
      </c>
      <c r="F6" s="4">
        <f t="shared" ref="F6:H6" si="25">F53/100</f>
        <v>9.4E-2</v>
      </c>
      <c r="G6" s="4">
        <f t="shared" si="25"/>
        <v>3.0499999999999999E-2</v>
      </c>
      <c r="H6" s="11">
        <f t="shared" si="25"/>
        <v>2.8999999999999998E-2</v>
      </c>
      <c r="I6" s="10" t="s">
        <v>3</v>
      </c>
      <c r="J6" s="4">
        <f t="shared" ref="J6:L6" si="26">J53/100</f>
        <v>7.9000000000000001E-2</v>
      </c>
      <c r="K6" s="4">
        <f t="shared" si="26"/>
        <v>1.66E-2</v>
      </c>
      <c r="L6" s="11">
        <f t="shared" si="26"/>
        <v>1E-3</v>
      </c>
      <c r="M6" s="10" t="s">
        <v>3</v>
      </c>
      <c r="N6" s="4">
        <f t="shared" ref="N6:P6" si="27">N53/100</f>
        <v>8.900000000000001E-2</v>
      </c>
      <c r="O6" s="4">
        <f t="shared" si="27"/>
        <v>1.2E-2</v>
      </c>
      <c r="P6" s="11">
        <f t="shared" si="27"/>
        <v>0</v>
      </c>
      <c r="Q6" s="10" t="s">
        <v>3</v>
      </c>
      <c r="R6" s="4">
        <f t="shared" ref="R6:T6" si="28">R53/100</f>
        <v>8.3000000000000004E-2</v>
      </c>
      <c r="S6" s="4">
        <f t="shared" si="28"/>
        <v>1.03E-2</v>
      </c>
      <c r="T6" s="11">
        <f t="shared" si="28"/>
        <v>0</v>
      </c>
      <c r="U6" s="10" t="s">
        <v>3</v>
      </c>
      <c r="V6" s="4">
        <f t="shared" ref="V6:X6" si="29">V53/100</f>
        <v>8.1000000000000003E-2</v>
      </c>
      <c r="W6" s="4">
        <f t="shared" si="29"/>
        <v>1.1999999999999999E-3</v>
      </c>
      <c r="X6" s="11">
        <f t="shared" si="29"/>
        <v>0</v>
      </c>
      <c r="Y6" s="10" t="s">
        <v>3</v>
      </c>
      <c r="Z6" s="4">
        <f t="shared" ref="Z6:AB6" si="30">Z53/100</f>
        <v>7.2999999999999995E-2</v>
      </c>
      <c r="AA6" s="6">
        <f t="shared" si="30"/>
        <v>-1.2999999999999999E-3</v>
      </c>
      <c r="AB6" s="11">
        <f t="shared" si="30"/>
        <v>0</v>
      </c>
      <c r="AC6" s="10" t="s">
        <v>3</v>
      </c>
      <c r="AD6" s="4">
        <f t="shared" ref="AD6:AF6" si="31">AD53/100</f>
        <v>6.8000000000000005E-2</v>
      </c>
      <c r="AE6" s="4">
        <f t="shared" si="31"/>
        <v>-5.0000000000000001E-4</v>
      </c>
      <c r="AF6" s="11">
        <f t="shared" si="31"/>
        <v>0</v>
      </c>
    </row>
    <row r="7" spans="1:32" x14ac:dyDescent="0.25">
      <c r="A7" s="10" t="s">
        <v>4</v>
      </c>
      <c r="B7" s="4">
        <f t="shared" ref="B7:D7" si="32">B54/100</f>
        <v>9.5000000000000001E-2</v>
      </c>
      <c r="C7" s="4">
        <f t="shared" si="32"/>
        <v>4.0300000000000002E-2</v>
      </c>
      <c r="D7" s="11">
        <f t="shared" si="32"/>
        <v>3.6000000000000004E-2</v>
      </c>
      <c r="E7" s="10" t="s">
        <v>4</v>
      </c>
      <c r="F7" s="4">
        <f t="shared" ref="F7:H7" si="33">F54/100</f>
        <v>9.5000000000000001E-2</v>
      </c>
      <c r="G7" s="4">
        <f t="shared" si="33"/>
        <v>3.49E-2</v>
      </c>
      <c r="H7" s="11">
        <f t="shared" si="33"/>
        <v>0.03</v>
      </c>
      <c r="I7" s="10" t="s">
        <v>4</v>
      </c>
      <c r="J7" s="4">
        <f t="shared" ref="J7:L7" si="34">J54/100</f>
        <v>8.6999999999999994E-2</v>
      </c>
      <c r="K7" s="4">
        <f t="shared" si="34"/>
        <v>1.8600000000000002E-2</v>
      </c>
      <c r="L7" s="11">
        <f t="shared" si="34"/>
        <v>9.0000000000000011E-3</v>
      </c>
      <c r="M7" s="10" t="s">
        <v>4</v>
      </c>
      <c r="N7" s="4">
        <f t="shared" ref="N7:P7" si="35">N54/100</f>
        <v>8.199999999999999E-2</v>
      </c>
      <c r="O7" s="4">
        <f t="shared" si="35"/>
        <v>1.5300000000000001E-2</v>
      </c>
      <c r="P7" s="11">
        <f t="shared" si="35"/>
        <v>5.0000000000000001E-3</v>
      </c>
      <c r="Q7" s="10" t="s">
        <v>4</v>
      </c>
      <c r="R7" s="4">
        <f t="shared" ref="R7:T7" si="36">R54/100</f>
        <v>9.4E-2</v>
      </c>
      <c r="S7" s="4">
        <f t="shared" si="36"/>
        <v>9.300000000000001E-3</v>
      </c>
      <c r="T7" s="11">
        <f t="shared" si="36"/>
        <v>0</v>
      </c>
      <c r="U7" s="10" t="s">
        <v>4</v>
      </c>
      <c r="V7" s="4">
        <f t="shared" ref="V7:X7" si="37">V54/100</f>
        <v>0.08</v>
      </c>
      <c r="W7" s="4">
        <f t="shared" si="37"/>
        <v>2.0999999999999999E-3</v>
      </c>
      <c r="X7" s="11">
        <f t="shared" si="37"/>
        <v>0</v>
      </c>
      <c r="Y7" s="10" t="s">
        <v>4</v>
      </c>
      <c r="Z7" s="4">
        <f t="shared" ref="Z7:AB7" si="38">Z54/100</f>
        <v>6.2E-2</v>
      </c>
      <c r="AA7" s="4">
        <f t="shared" si="38"/>
        <v>1E-4</v>
      </c>
      <c r="AB7" s="11">
        <f t="shared" si="38"/>
        <v>0</v>
      </c>
      <c r="AC7" s="10" t="s">
        <v>4</v>
      </c>
      <c r="AD7" s="4">
        <f t="shared" ref="AD7:AF7" si="39">AD54/100</f>
        <v>5.7000000000000002E-2</v>
      </c>
      <c r="AE7" s="4">
        <f t="shared" si="39"/>
        <v>-7.000000000000001E-4</v>
      </c>
      <c r="AF7" s="11">
        <f t="shared" si="39"/>
        <v>0</v>
      </c>
    </row>
    <row r="8" spans="1:32" x14ac:dyDescent="0.25">
      <c r="A8" s="10" t="s">
        <v>5</v>
      </c>
      <c r="B8" s="4">
        <f t="shared" ref="B8:D8" si="40">B55/100</f>
        <v>4.8000000000000001E-2</v>
      </c>
      <c r="C8" s="4">
        <f t="shared" si="40"/>
        <v>1.1200000000000002E-2</v>
      </c>
      <c r="D8" s="11">
        <f t="shared" si="40"/>
        <v>6.9999999999999993E-3</v>
      </c>
      <c r="E8" s="10" t="s">
        <v>5</v>
      </c>
      <c r="F8" s="4">
        <f t="shared" ref="F8:H8" si="41">F55/100</f>
        <v>0.05</v>
      </c>
      <c r="G8" s="4">
        <f t="shared" si="41"/>
        <v>8.3000000000000001E-3</v>
      </c>
      <c r="H8" s="11">
        <f t="shared" si="41"/>
        <v>4.0000000000000001E-3</v>
      </c>
      <c r="I8" s="10" t="s">
        <v>5</v>
      </c>
      <c r="J8" s="4">
        <f t="shared" ref="J8:L8" si="42">J55/100</f>
        <v>8.6999999999999994E-2</v>
      </c>
      <c r="K8" s="4">
        <f t="shared" si="42"/>
        <v>4.6999999999999993E-3</v>
      </c>
      <c r="L8" s="11">
        <f t="shared" si="42"/>
        <v>2E-3</v>
      </c>
      <c r="M8" s="10" t="s">
        <v>5</v>
      </c>
      <c r="N8" s="4">
        <f t="shared" ref="N8:P8" si="43">N55/100</f>
        <v>9.5000000000000001E-2</v>
      </c>
      <c r="O8" s="4">
        <f t="shared" si="43"/>
        <v>5.4000000000000003E-3</v>
      </c>
      <c r="P8" s="11">
        <f t="shared" si="43"/>
        <v>2E-3</v>
      </c>
      <c r="Q8" s="10" t="s">
        <v>5</v>
      </c>
      <c r="R8" s="4">
        <f t="shared" ref="R8:T8" si="44">R55/100</f>
        <v>3.7000000000000005E-2</v>
      </c>
      <c r="S8" s="4">
        <f t="shared" si="44"/>
        <v>2.8999999999999998E-3</v>
      </c>
      <c r="T8" s="11">
        <f t="shared" si="44"/>
        <v>1E-3</v>
      </c>
      <c r="U8" s="10" t="s">
        <v>5</v>
      </c>
      <c r="V8" s="4">
        <f t="shared" ref="V8:X8" si="45">V55/100</f>
        <v>4.0999999999999995E-2</v>
      </c>
      <c r="W8" s="4">
        <f t="shared" si="45"/>
        <v>1.1000000000000001E-3</v>
      </c>
      <c r="X8" s="11">
        <f t="shared" si="45"/>
        <v>0</v>
      </c>
      <c r="Y8" s="10" t="s">
        <v>5</v>
      </c>
      <c r="Z8" s="4">
        <f t="shared" ref="Z8:AB8" si="46">Z55/100</f>
        <v>3.5000000000000003E-2</v>
      </c>
      <c r="AA8" s="4">
        <f t="shared" si="46"/>
        <v>5.9999999999999995E-4</v>
      </c>
      <c r="AB8" s="11">
        <f t="shared" si="46"/>
        <v>0</v>
      </c>
      <c r="AC8" s="10" t="s">
        <v>5</v>
      </c>
      <c r="AD8" s="4">
        <f t="shared" ref="AD8:AF8" si="47">AD55/100</f>
        <v>3.6000000000000004E-2</v>
      </c>
      <c r="AE8" s="4">
        <f t="shared" si="47"/>
        <v>-2.9999999999999997E-4</v>
      </c>
      <c r="AF8" s="11">
        <f t="shared" si="47"/>
        <v>0</v>
      </c>
    </row>
    <row r="9" spans="1:32" x14ac:dyDescent="0.25">
      <c r="A9" s="28" t="s">
        <v>21</v>
      </c>
      <c r="B9" s="29"/>
      <c r="C9" s="29"/>
      <c r="D9" s="30"/>
      <c r="E9" s="22" t="s">
        <v>15</v>
      </c>
      <c r="F9" s="23"/>
      <c r="G9" s="23"/>
      <c r="H9" s="24"/>
      <c r="I9" s="31" t="s">
        <v>16</v>
      </c>
      <c r="J9" s="32"/>
      <c r="K9" s="32"/>
      <c r="L9" s="33"/>
      <c r="M9" s="31" t="s">
        <v>17</v>
      </c>
      <c r="N9" s="32"/>
      <c r="O9" s="32"/>
      <c r="P9" s="33"/>
      <c r="Q9" s="31" t="s">
        <v>18</v>
      </c>
      <c r="R9" s="32"/>
      <c r="S9" s="32"/>
      <c r="T9" s="33"/>
      <c r="U9" s="31" t="s">
        <v>19</v>
      </c>
      <c r="V9" s="32"/>
      <c r="W9" s="32"/>
      <c r="X9" s="33"/>
      <c r="Y9" s="22" t="s">
        <v>20</v>
      </c>
      <c r="Z9" s="23"/>
      <c r="AA9" s="23"/>
      <c r="AB9" s="24"/>
      <c r="AC9" s="22">
        <v>0</v>
      </c>
      <c r="AD9" s="23"/>
      <c r="AE9" s="23"/>
      <c r="AF9" s="24"/>
    </row>
    <row r="10" spans="1:32" x14ac:dyDescent="0.25">
      <c r="A10" s="7" t="s">
        <v>10</v>
      </c>
      <c r="B10" s="2" t="s">
        <v>6</v>
      </c>
      <c r="C10" s="2" t="s">
        <v>7</v>
      </c>
      <c r="D10" s="8" t="s">
        <v>8</v>
      </c>
      <c r="E10" s="7" t="s">
        <v>10</v>
      </c>
      <c r="F10" s="2" t="s">
        <v>6</v>
      </c>
      <c r="G10" s="2" t="s">
        <v>7</v>
      </c>
      <c r="H10" s="8" t="s">
        <v>8</v>
      </c>
      <c r="I10" s="7" t="s">
        <v>10</v>
      </c>
      <c r="J10" s="2" t="s">
        <v>6</v>
      </c>
      <c r="K10" s="2" t="s">
        <v>7</v>
      </c>
      <c r="L10" s="8" t="s">
        <v>8</v>
      </c>
      <c r="M10" s="7" t="s">
        <v>10</v>
      </c>
      <c r="N10" s="2" t="s">
        <v>6</v>
      </c>
      <c r="O10" s="2" t="s">
        <v>7</v>
      </c>
      <c r="P10" s="8" t="s">
        <v>8</v>
      </c>
      <c r="Q10" s="7" t="s">
        <v>10</v>
      </c>
      <c r="R10" s="2" t="s">
        <v>6</v>
      </c>
      <c r="S10" s="2" t="s">
        <v>7</v>
      </c>
      <c r="T10" s="8" t="s">
        <v>8</v>
      </c>
      <c r="U10" s="7" t="s">
        <v>10</v>
      </c>
      <c r="V10" s="2" t="s">
        <v>6</v>
      </c>
      <c r="W10" s="2" t="s">
        <v>7</v>
      </c>
      <c r="X10" s="8" t="s">
        <v>8</v>
      </c>
      <c r="Y10" s="7" t="s">
        <v>10</v>
      </c>
      <c r="Z10" s="2" t="s">
        <v>6</v>
      </c>
      <c r="AA10" s="2" t="s">
        <v>7</v>
      </c>
      <c r="AB10" s="8" t="s">
        <v>8</v>
      </c>
      <c r="AC10" s="7" t="s">
        <v>10</v>
      </c>
      <c r="AD10" s="2" t="s">
        <v>6</v>
      </c>
      <c r="AE10" s="2" t="s">
        <v>7</v>
      </c>
      <c r="AF10" s="8" t="s">
        <v>8</v>
      </c>
    </row>
    <row r="11" spans="1:32" x14ac:dyDescent="0.25">
      <c r="A11" s="7" t="s">
        <v>0</v>
      </c>
      <c r="B11" s="3">
        <f>B58/100</f>
        <v>0.53500000000000003</v>
      </c>
      <c r="C11" s="3">
        <f t="shared" ref="C11:D11" si="48">C58/100</f>
        <v>0.52200000000000002</v>
      </c>
      <c r="D11" s="9">
        <f t="shared" si="48"/>
        <v>0.52800000000000002</v>
      </c>
      <c r="E11" s="7" t="s">
        <v>0</v>
      </c>
      <c r="F11" s="3">
        <f>F58/100</f>
        <v>0.53400000000000003</v>
      </c>
      <c r="G11" s="3">
        <f t="shared" ref="G11:H11" si="49">G58/100</f>
        <v>0.52</v>
      </c>
      <c r="H11" s="9">
        <f t="shared" si="49"/>
        <v>0.52800000000000002</v>
      </c>
      <c r="I11" s="7" t="s">
        <v>0</v>
      </c>
      <c r="J11" s="3">
        <f>J58/100</f>
        <v>0.53400000000000003</v>
      </c>
      <c r="K11" s="3">
        <f t="shared" ref="K11:L11" si="50">K58/100</f>
        <v>0.498</v>
      </c>
      <c r="L11" s="9">
        <f t="shared" si="50"/>
        <v>0.51900000000000002</v>
      </c>
      <c r="M11" s="7" t="s">
        <v>0</v>
      </c>
      <c r="N11" s="3">
        <f>N58/100</f>
        <v>0.53500000000000003</v>
      </c>
      <c r="O11" s="3">
        <f t="shared" ref="O11:P11" si="51">O58/100</f>
        <v>0.48100000000000004</v>
      </c>
      <c r="P11" s="9">
        <f t="shared" si="51"/>
        <v>0.48499999999999999</v>
      </c>
      <c r="Q11" s="7" t="s">
        <v>0</v>
      </c>
      <c r="R11" s="3">
        <f>R58/100</f>
        <v>0.53500000000000003</v>
      </c>
      <c r="S11" s="3">
        <f t="shared" ref="S11:T11" si="52">S58/100</f>
        <v>0.47499999999999998</v>
      </c>
      <c r="T11" s="9">
        <f t="shared" si="52"/>
        <v>0.45799999999999996</v>
      </c>
      <c r="U11" s="7" t="s">
        <v>0</v>
      </c>
      <c r="V11" s="3">
        <f>V58/100</f>
        <v>0.53799999999999992</v>
      </c>
      <c r="W11" s="3">
        <f t="shared" ref="W11:X11" si="53">W58/100</f>
        <v>0.45200000000000001</v>
      </c>
      <c r="X11" s="9">
        <f t="shared" si="53"/>
        <v>0.44900000000000001</v>
      </c>
      <c r="Y11" s="7" t="s">
        <v>0</v>
      </c>
      <c r="Z11" s="3">
        <f>Z58/100</f>
        <v>0.53799999999999992</v>
      </c>
      <c r="AA11" s="3">
        <f t="shared" ref="AA11:AB11" si="54">AA58/100</f>
        <v>0.44500000000000001</v>
      </c>
      <c r="AB11" s="9">
        <f t="shared" si="54"/>
        <v>0.44600000000000001</v>
      </c>
      <c r="AC11" s="7" t="s">
        <v>0</v>
      </c>
      <c r="AD11" s="3">
        <f>AD58/100</f>
        <v>0.53700000000000003</v>
      </c>
      <c r="AE11" s="3">
        <f t="shared" ref="AE11:AF11" si="55">AE58/100</f>
        <v>0.439</v>
      </c>
      <c r="AF11" s="9">
        <f t="shared" si="55"/>
        <v>0.44299999999999995</v>
      </c>
    </row>
    <row r="12" spans="1:32" x14ac:dyDescent="0.25">
      <c r="A12" s="7" t="s">
        <v>1</v>
      </c>
      <c r="B12" s="3">
        <f t="shared" ref="B12:D12" si="56">B59/100</f>
        <v>0.53299999999999992</v>
      </c>
      <c r="C12" s="3">
        <f t="shared" si="56"/>
        <v>0.50600000000000001</v>
      </c>
      <c r="D12" s="9">
        <f t="shared" si="56"/>
        <v>0.51500000000000001</v>
      </c>
      <c r="E12" s="7" t="s">
        <v>1</v>
      </c>
      <c r="F12" s="5">
        <f t="shared" ref="F12:H12" si="57">F59/100</f>
        <v>0.53900000000000003</v>
      </c>
      <c r="G12" s="3">
        <f t="shared" si="57"/>
        <v>0.49299999999999999</v>
      </c>
      <c r="H12" s="9">
        <f t="shared" si="57"/>
        <v>0.499</v>
      </c>
      <c r="I12" s="7" t="s">
        <v>1</v>
      </c>
      <c r="J12" s="3">
        <f t="shared" ref="J12:L12" si="58">J59/100</f>
        <v>0.52700000000000002</v>
      </c>
      <c r="K12" s="3">
        <f t="shared" si="58"/>
        <v>0.47200000000000003</v>
      </c>
      <c r="L12" s="9">
        <f t="shared" si="58"/>
        <v>0.48499999999999999</v>
      </c>
      <c r="M12" s="7" t="s">
        <v>1</v>
      </c>
      <c r="N12" s="3">
        <f t="shared" ref="N12:P12" si="59">N59/100</f>
        <v>0.52600000000000002</v>
      </c>
      <c r="O12" s="3">
        <f t="shared" si="59"/>
        <v>0.46899999999999997</v>
      </c>
      <c r="P12" s="9">
        <f t="shared" si="59"/>
        <v>0.48200000000000004</v>
      </c>
      <c r="Q12" s="7" t="s">
        <v>1</v>
      </c>
      <c r="R12" s="3">
        <f t="shared" ref="R12:T12" si="60">R59/100</f>
        <v>0.51800000000000002</v>
      </c>
      <c r="S12" s="3">
        <f t="shared" si="60"/>
        <v>0.45899999999999996</v>
      </c>
      <c r="T12" s="9">
        <f t="shared" si="60"/>
        <v>0.47399999999999998</v>
      </c>
      <c r="U12" s="7" t="s">
        <v>1</v>
      </c>
      <c r="V12" s="3">
        <f t="shared" ref="V12:X12" si="61">V59/100</f>
        <v>0.52200000000000002</v>
      </c>
      <c r="W12" s="3">
        <f t="shared" si="61"/>
        <v>0.44299999999999995</v>
      </c>
      <c r="X12" s="9">
        <f t="shared" si="61"/>
        <v>0.44</v>
      </c>
      <c r="Y12" s="7" t="s">
        <v>1</v>
      </c>
      <c r="Z12" s="3">
        <f t="shared" ref="Z12:AB12" si="62">Z59/100</f>
        <v>0.51300000000000001</v>
      </c>
      <c r="AA12" s="3">
        <f t="shared" si="62"/>
        <v>0.434</v>
      </c>
      <c r="AB12" s="9">
        <f t="shared" si="62"/>
        <v>0.43200000000000005</v>
      </c>
      <c r="AC12" s="7" t="s">
        <v>1</v>
      </c>
      <c r="AD12" s="3">
        <f t="shared" ref="AD12:AF12" si="63">AD59/100</f>
        <v>0.51700000000000002</v>
      </c>
      <c r="AE12" s="3">
        <f t="shared" si="63"/>
        <v>0.41799999999999998</v>
      </c>
      <c r="AF12" s="9">
        <f t="shared" si="63"/>
        <v>0.42100000000000004</v>
      </c>
    </row>
    <row r="13" spans="1:32" x14ac:dyDescent="0.25">
      <c r="A13" s="7" t="s">
        <v>2</v>
      </c>
      <c r="B13" s="3">
        <f t="shared" ref="B13:D13" si="64">B60/100</f>
        <v>0.51900000000000002</v>
      </c>
      <c r="C13" s="3">
        <f t="shared" si="64"/>
        <v>0.49399999999999999</v>
      </c>
      <c r="D13" s="9">
        <f t="shared" si="64"/>
        <v>0.495</v>
      </c>
      <c r="E13" s="7" t="s">
        <v>2</v>
      </c>
      <c r="F13" s="3">
        <f t="shared" ref="F13:H13" si="65">F60/100</f>
        <v>0.52200000000000002</v>
      </c>
      <c r="G13" s="3">
        <f t="shared" si="65"/>
        <v>0.49399999999999999</v>
      </c>
      <c r="H13" s="9">
        <f t="shared" si="65"/>
        <v>0.495</v>
      </c>
      <c r="I13" s="7" t="s">
        <v>2</v>
      </c>
      <c r="J13" s="3">
        <f t="shared" ref="J13:L13" si="66">J60/100</f>
        <v>0.51900000000000002</v>
      </c>
      <c r="K13" s="3">
        <f t="shared" si="66"/>
        <v>0.48899999999999999</v>
      </c>
      <c r="L13" s="9">
        <f t="shared" si="66"/>
        <v>0.49399999999999999</v>
      </c>
      <c r="M13" s="7" t="s">
        <v>2</v>
      </c>
      <c r="N13" s="3">
        <f t="shared" ref="N13:P13" si="67">N60/100</f>
        <v>0.52200000000000002</v>
      </c>
      <c r="O13" s="3">
        <f t="shared" si="67"/>
        <v>0.49200000000000005</v>
      </c>
      <c r="P13" s="9">
        <f t="shared" si="67"/>
        <v>0.49399999999999999</v>
      </c>
      <c r="Q13" s="7" t="s">
        <v>2</v>
      </c>
      <c r="R13" s="3">
        <f t="shared" ref="R13:T13" si="68">R60/100</f>
        <v>0.52200000000000002</v>
      </c>
      <c r="S13" s="3">
        <f t="shared" si="68"/>
        <v>0.49099999999999999</v>
      </c>
      <c r="T13" s="9">
        <f t="shared" si="68"/>
        <v>0.495</v>
      </c>
      <c r="U13" s="7" t="s">
        <v>2</v>
      </c>
      <c r="V13" s="3">
        <f t="shared" ref="V13:X13" si="69">V60/100</f>
        <v>0.52200000000000002</v>
      </c>
      <c r="W13" s="3">
        <f t="shared" si="69"/>
        <v>0.48499999999999999</v>
      </c>
      <c r="X13" s="9">
        <f t="shared" si="69"/>
        <v>0.49200000000000005</v>
      </c>
      <c r="Y13" s="7" t="s">
        <v>2</v>
      </c>
      <c r="Z13" s="3">
        <f t="shared" ref="Z13:AB13" si="70">Z60/100</f>
        <v>0.52200000000000002</v>
      </c>
      <c r="AA13" s="3">
        <f t="shared" si="70"/>
        <v>0.48299999999999998</v>
      </c>
      <c r="AB13" s="9">
        <f t="shared" si="70"/>
        <v>0.48899999999999999</v>
      </c>
      <c r="AC13" s="7" t="s">
        <v>2</v>
      </c>
      <c r="AD13" s="3">
        <f t="shared" ref="AD13:AF13" si="71">AD60/100</f>
        <v>0.52200000000000002</v>
      </c>
      <c r="AE13" s="3">
        <f t="shared" si="71"/>
        <v>0.47</v>
      </c>
      <c r="AF13" s="9">
        <f t="shared" si="71"/>
        <v>0.47799999999999998</v>
      </c>
    </row>
    <row r="14" spans="1:32" x14ac:dyDescent="0.25">
      <c r="A14" s="10" t="s">
        <v>3</v>
      </c>
      <c r="B14" s="4">
        <f t="shared" ref="B14:D14" si="72">B61/100</f>
        <v>9.4E-2</v>
      </c>
      <c r="C14" s="4">
        <f t="shared" si="72"/>
        <v>4.2199999999999994E-2</v>
      </c>
      <c r="D14" s="11">
        <f t="shared" si="72"/>
        <v>4.5999999999999999E-2</v>
      </c>
      <c r="E14" s="10" t="s">
        <v>3</v>
      </c>
      <c r="F14" s="4">
        <f t="shared" ref="F14:H14" si="73">F61/100</f>
        <v>8.3000000000000004E-2</v>
      </c>
      <c r="G14" s="4">
        <f t="shared" si="73"/>
        <v>3.5799999999999998E-2</v>
      </c>
      <c r="H14" s="11">
        <f t="shared" si="73"/>
        <v>0.04</v>
      </c>
      <c r="I14" s="10" t="s">
        <v>3</v>
      </c>
      <c r="J14" s="4">
        <f t="shared" ref="J14:L14" si="74">J61/100</f>
        <v>8.900000000000001E-2</v>
      </c>
      <c r="K14" s="4">
        <f t="shared" si="74"/>
        <v>3.8800000000000001E-2</v>
      </c>
      <c r="L14" s="11">
        <f t="shared" si="74"/>
        <v>4.4999999999999998E-2</v>
      </c>
      <c r="M14" s="10" t="s">
        <v>3</v>
      </c>
      <c r="N14" s="4">
        <f t="shared" ref="N14:P14" si="75">N61/100</f>
        <v>8.199999999999999E-2</v>
      </c>
      <c r="O14" s="4">
        <f t="shared" si="75"/>
        <v>1.7899999999999999E-2</v>
      </c>
      <c r="P14" s="11">
        <f t="shared" si="75"/>
        <v>1E-3</v>
      </c>
      <c r="Q14" s="10" t="s">
        <v>3</v>
      </c>
      <c r="R14" s="4">
        <f t="shared" ref="R14:T14" si="76">R61/100</f>
        <v>7.9000000000000001E-2</v>
      </c>
      <c r="S14" s="4">
        <f t="shared" si="76"/>
        <v>9.8999999999999991E-3</v>
      </c>
      <c r="T14" s="11">
        <f t="shared" si="76"/>
        <v>0</v>
      </c>
      <c r="U14" s="10" t="s">
        <v>3</v>
      </c>
      <c r="V14" s="4">
        <f t="shared" ref="V14:X14" si="77">V61/100</f>
        <v>6.8000000000000005E-2</v>
      </c>
      <c r="W14" s="4">
        <f t="shared" si="77"/>
        <v>-2.0999999999999999E-3</v>
      </c>
      <c r="X14" s="11">
        <f t="shared" si="77"/>
        <v>0</v>
      </c>
      <c r="Y14" s="10" t="s">
        <v>3</v>
      </c>
      <c r="Z14" s="4">
        <f t="shared" ref="Z14:AB14" si="78">Z61/100</f>
        <v>6.5000000000000002E-2</v>
      </c>
      <c r="AA14" s="4">
        <f t="shared" si="78"/>
        <v>-2.5000000000000001E-3</v>
      </c>
      <c r="AB14" s="11">
        <f t="shared" si="78"/>
        <v>0</v>
      </c>
      <c r="AC14" s="10" t="s">
        <v>3</v>
      </c>
      <c r="AD14" s="4">
        <f t="shared" ref="AD14:AF14" si="79">AD61/100</f>
        <v>6.4000000000000001E-2</v>
      </c>
      <c r="AE14" s="4">
        <f t="shared" si="79"/>
        <v>-4.0000000000000002E-4</v>
      </c>
      <c r="AF14" s="11">
        <f t="shared" si="79"/>
        <v>0</v>
      </c>
    </row>
    <row r="15" spans="1:32" x14ac:dyDescent="0.25">
      <c r="A15" s="10" t="s">
        <v>4</v>
      </c>
      <c r="B15" s="4">
        <f t="shared" ref="B15:D15" si="80">B62/100</f>
        <v>8.1000000000000003E-2</v>
      </c>
      <c r="C15" s="4">
        <f t="shared" si="80"/>
        <v>4.2500000000000003E-2</v>
      </c>
      <c r="D15" s="11">
        <f t="shared" si="80"/>
        <v>4.4000000000000004E-2</v>
      </c>
      <c r="E15" s="10" t="s">
        <v>4</v>
      </c>
      <c r="F15" s="4">
        <f t="shared" ref="F15:H15" si="81">F62/100</f>
        <v>8.6999999999999994E-2</v>
      </c>
      <c r="G15" s="6">
        <f t="shared" si="81"/>
        <v>2.5399999999999999E-2</v>
      </c>
      <c r="H15" s="11">
        <f t="shared" si="81"/>
        <v>2.35E-2</v>
      </c>
      <c r="I15" s="10" t="s">
        <v>4</v>
      </c>
      <c r="J15" s="4">
        <f t="shared" ref="J15:L15" si="82">J62/100</f>
        <v>9.5000000000000001E-2</v>
      </c>
      <c r="K15" s="4">
        <f t="shared" si="82"/>
        <v>2.8799999999999999E-2</v>
      </c>
      <c r="L15" s="11">
        <f t="shared" si="82"/>
        <v>2.8999999999999998E-2</v>
      </c>
      <c r="M15" s="10" t="s">
        <v>4</v>
      </c>
      <c r="N15" s="4">
        <f t="shared" ref="N15:P15" si="83">N62/100</f>
        <v>0.08</v>
      </c>
      <c r="O15" s="4">
        <f t="shared" si="83"/>
        <v>2.1299999999999999E-2</v>
      </c>
      <c r="P15" s="11">
        <f t="shared" si="83"/>
        <v>2.0499999999999997E-2</v>
      </c>
      <c r="Q15" s="10" t="s">
        <v>4</v>
      </c>
      <c r="R15" s="4">
        <f t="shared" ref="R15:T15" si="84">R62/100</f>
        <v>7.400000000000001E-2</v>
      </c>
      <c r="S15" s="4">
        <f t="shared" si="84"/>
        <v>9.7999999999999997E-3</v>
      </c>
      <c r="T15" s="11">
        <f t="shared" si="84"/>
        <v>1E-3</v>
      </c>
      <c r="U15" s="10" t="s">
        <v>4</v>
      </c>
      <c r="V15" s="4">
        <f t="shared" ref="V15:X15" si="85">V62/100</f>
        <v>9.5000000000000001E-2</v>
      </c>
      <c r="W15" s="4">
        <f t="shared" si="85"/>
        <v>1.7000000000000001E-3</v>
      </c>
      <c r="X15" s="11">
        <f t="shared" si="85"/>
        <v>0</v>
      </c>
      <c r="Y15" s="10" t="s">
        <v>4</v>
      </c>
      <c r="Z15" s="4">
        <f t="shared" ref="Z15:AB15" si="86">Z62/100</f>
        <v>7.400000000000001E-2</v>
      </c>
      <c r="AA15" s="4">
        <f t="shared" si="86"/>
        <v>-8.0000000000000004E-4</v>
      </c>
      <c r="AB15" s="11">
        <f t="shared" si="86"/>
        <v>0</v>
      </c>
      <c r="AC15" s="10" t="s">
        <v>4</v>
      </c>
      <c r="AD15" s="4">
        <f t="shared" ref="AD15:AF15" si="87">AD62/100</f>
        <v>7.4999999999999997E-2</v>
      </c>
      <c r="AE15" s="4">
        <f t="shared" si="87"/>
        <v>-7.000000000000001E-4</v>
      </c>
      <c r="AF15" s="11">
        <f t="shared" si="87"/>
        <v>0</v>
      </c>
    </row>
    <row r="16" spans="1:32" x14ac:dyDescent="0.25">
      <c r="A16" s="10" t="s">
        <v>5</v>
      </c>
      <c r="B16" s="4">
        <f t="shared" ref="B16:D16" si="88">B63/100</f>
        <v>4.0999999999999995E-2</v>
      </c>
      <c r="C16" s="4">
        <f t="shared" si="88"/>
        <v>9.3999999999999986E-3</v>
      </c>
      <c r="D16" s="11">
        <f t="shared" si="88"/>
        <v>6.9999999999999993E-3</v>
      </c>
      <c r="E16" s="10" t="s">
        <v>5</v>
      </c>
      <c r="F16" s="4">
        <f t="shared" ref="F16:H16" si="89">F63/100</f>
        <v>1.8000000000000002E-2</v>
      </c>
      <c r="G16" s="4">
        <f t="shared" si="89"/>
        <v>4.3E-3</v>
      </c>
      <c r="H16" s="11">
        <f t="shared" si="89"/>
        <v>2.5000000000000001E-3</v>
      </c>
      <c r="I16" s="10" t="s">
        <v>5</v>
      </c>
      <c r="J16" s="4">
        <f t="shared" ref="J16:L16" si="90">J63/100</f>
        <v>4.5999999999999999E-2</v>
      </c>
      <c r="K16" s="4">
        <f t="shared" si="90"/>
        <v>7.6E-3</v>
      </c>
      <c r="L16" s="11">
        <f t="shared" si="90"/>
        <v>4.0000000000000001E-3</v>
      </c>
      <c r="M16" s="10" t="s">
        <v>5</v>
      </c>
      <c r="N16" s="4">
        <f t="shared" ref="N16:P16" si="91">N63/100</f>
        <v>3.9E-2</v>
      </c>
      <c r="O16" s="4">
        <f t="shared" si="91"/>
        <v>6.0000000000000001E-3</v>
      </c>
      <c r="P16" s="11">
        <f t="shared" si="91"/>
        <v>3.0000000000000001E-3</v>
      </c>
      <c r="Q16" s="10" t="s">
        <v>5</v>
      </c>
      <c r="R16" s="4">
        <f t="shared" ref="R16:T16" si="92">R63/100</f>
        <v>3.5000000000000003E-2</v>
      </c>
      <c r="S16" s="4">
        <f t="shared" si="92"/>
        <v>4.0000000000000001E-3</v>
      </c>
      <c r="T16" s="11">
        <f t="shared" si="92"/>
        <v>1E-3</v>
      </c>
      <c r="U16" s="10" t="s">
        <v>5</v>
      </c>
      <c r="V16" s="4">
        <f t="shared" ref="V16:X16" si="93">V63/100</f>
        <v>9.5000000000000001E-2</v>
      </c>
      <c r="W16" s="4">
        <f t="shared" si="93"/>
        <v>1.4000000000000002E-3</v>
      </c>
      <c r="X16" s="11">
        <f t="shared" si="93"/>
        <v>0</v>
      </c>
      <c r="Y16" s="10" t="s">
        <v>5</v>
      </c>
      <c r="Z16" s="4">
        <f t="shared" ref="Z16:AB16" si="94">Z63/100</f>
        <v>8.6999999999999994E-2</v>
      </c>
      <c r="AA16" s="4">
        <f t="shared" si="94"/>
        <v>2.9999999999999997E-4</v>
      </c>
      <c r="AB16" s="11">
        <f t="shared" si="94"/>
        <v>0</v>
      </c>
      <c r="AC16" s="10" t="s">
        <v>5</v>
      </c>
      <c r="AD16" s="4">
        <f t="shared" ref="AD16:AF16" si="95">AD63/100</f>
        <v>2.6000000000000002E-2</v>
      </c>
      <c r="AE16" s="4">
        <f t="shared" si="95"/>
        <v>-2.9999999999999997E-4</v>
      </c>
      <c r="AF16" s="11">
        <f t="shared" si="95"/>
        <v>0</v>
      </c>
    </row>
    <row r="17" spans="1:32" x14ac:dyDescent="0.25">
      <c r="A17" s="22" t="s">
        <v>21</v>
      </c>
      <c r="B17" s="23"/>
      <c r="C17" s="23"/>
      <c r="D17" s="24"/>
      <c r="E17" s="22" t="s">
        <v>15</v>
      </c>
      <c r="F17" s="23"/>
      <c r="G17" s="23"/>
      <c r="H17" s="24"/>
      <c r="I17" s="31" t="s">
        <v>16</v>
      </c>
      <c r="J17" s="32"/>
      <c r="K17" s="32"/>
      <c r="L17" s="33"/>
      <c r="M17" s="31" t="s">
        <v>17</v>
      </c>
      <c r="N17" s="32"/>
      <c r="O17" s="32"/>
      <c r="P17" s="33"/>
      <c r="Q17" s="31" t="s">
        <v>18</v>
      </c>
      <c r="R17" s="32"/>
      <c r="S17" s="32"/>
      <c r="T17" s="33"/>
      <c r="U17" s="31" t="s">
        <v>19</v>
      </c>
      <c r="V17" s="32"/>
      <c r="W17" s="32"/>
      <c r="X17" s="33"/>
      <c r="Y17" s="22" t="s">
        <v>20</v>
      </c>
      <c r="Z17" s="23"/>
      <c r="AA17" s="23"/>
      <c r="AB17" s="24"/>
      <c r="AC17" s="22">
        <v>0</v>
      </c>
      <c r="AD17" s="23"/>
      <c r="AE17" s="23"/>
      <c r="AF17" s="24"/>
    </row>
    <row r="18" spans="1:32" x14ac:dyDescent="0.25">
      <c r="A18" s="7" t="s">
        <v>11</v>
      </c>
      <c r="B18" s="2" t="s">
        <v>6</v>
      </c>
      <c r="C18" s="2" t="s">
        <v>7</v>
      </c>
      <c r="D18" s="8" t="s">
        <v>8</v>
      </c>
      <c r="E18" s="7" t="s">
        <v>11</v>
      </c>
      <c r="F18" s="2" t="s">
        <v>6</v>
      </c>
      <c r="G18" s="2" t="s">
        <v>7</v>
      </c>
      <c r="H18" s="8" t="s">
        <v>8</v>
      </c>
      <c r="I18" s="7" t="s">
        <v>11</v>
      </c>
      <c r="J18" s="2" t="s">
        <v>6</v>
      </c>
      <c r="K18" s="2" t="s">
        <v>7</v>
      </c>
      <c r="L18" s="8" t="s">
        <v>8</v>
      </c>
      <c r="M18" s="7" t="s">
        <v>11</v>
      </c>
      <c r="N18" s="2" t="s">
        <v>6</v>
      </c>
      <c r="O18" s="2" t="s">
        <v>7</v>
      </c>
      <c r="P18" s="8" t="s">
        <v>8</v>
      </c>
      <c r="Q18" s="7" t="s">
        <v>11</v>
      </c>
      <c r="R18" s="2" t="s">
        <v>6</v>
      </c>
      <c r="S18" s="2" t="s">
        <v>7</v>
      </c>
      <c r="T18" s="8" t="s">
        <v>8</v>
      </c>
      <c r="U18" s="7" t="s">
        <v>11</v>
      </c>
      <c r="V18" s="2" t="s">
        <v>6</v>
      </c>
      <c r="W18" s="2" t="s">
        <v>7</v>
      </c>
      <c r="X18" s="8" t="s">
        <v>8</v>
      </c>
      <c r="Y18" s="7" t="s">
        <v>11</v>
      </c>
      <c r="Z18" s="2" t="s">
        <v>6</v>
      </c>
      <c r="AA18" s="2" t="s">
        <v>7</v>
      </c>
      <c r="AB18" s="8" t="s">
        <v>8</v>
      </c>
      <c r="AC18" s="7" t="s">
        <v>11</v>
      </c>
      <c r="AD18" s="2" t="s">
        <v>6</v>
      </c>
      <c r="AE18" s="2" t="s">
        <v>7</v>
      </c>
      <c r="AF18" s="8" t="s">
        <v>8</v>
      </c>
    </row>
    <row r="19" spans="1:32" x14ac:dyDescent="0.25">
      <c r="A19" s="7" t="s">
        <v>0</v>
      </c>
      <c r="B19" s="3">
        <f>B66/100</f>
        <v>0.53400000000000003</v>
      </c>
      <c r="C19" s="3">
        <f t="shared" ref="C19:D19" si="96">C66/100</f>
        <v>0.50700000000000001</v>
      </c>
      <c r="D19" s="9">
        <f t="shared" si="96"/>
        <v>0.52200000000000002</v>
      </c>
      <c r="E19" s="7" t="s">
        <v>0</v>
      </c>
      <c r="F19" s="3">
        <f>F66/100</f>
        <v>0.53500000000000003</v>
      </c>
      <c r="G19" s="3">
        <f t="shared" ref="G19:H19" si="97">G66/100</f>
        <v>0.5</v>
      </c>
      <c r="H19" s="9">
        <f t="shared" si="97"/>
        <v>0.51100000000000001</v>
      </c>
      <c r="I19" s="7" t="s">
        <v>0</v>
      </c>
      <c r="J19" s="3">
        <f>J66/100</f>
        <v>0.53500000000000003</v>
      </c>
      <c r="K19" s="3">
        <f t="shared" ref="K19:L19" si="98">K66/100</f>
        <v>0.49</v>
      </c>
      <c r="L19" s="9">
        <f t="shared" si="98"/>
        <v>0.502</v>
      </c>
      <c r="M19" s="7" t="s">
        <v>0</v>
      </c>
      <c r="N19" s="3">
        <f>N66/100</f>
        <v>0.53700000000000003</v>
      </c>
      <c r="O19" s="3">
        <f t="shared" ref="O19:P19" si="99">O66/100</f>
        <v>0.48299999999999998</v>
      </c>
      <c r="P19" s="9">
        <f t="shared" si="99"/>
        <v>0.47899999999999998</v>
      </c>
      <c r="Q19" s="7" t="s">
        <v>0</v>
      </c>
      <c r="R19" s="3">
        <f>R66/100</f>
        <v>0.53500000000000003</v>
      </c>
      <c r="S19" s="3">
        <f t="shared" ref="S19:T19" si="100">S66/100</f>
        <v>0.47499999999999998</v>
      </c>
      <c r="T19" s="9">
        <f t="shared" si="100"/>
        <v>0.46600000000000003</v>
      </c>
      <c r="U19" s="7" t="s">
        <v>0</v>
      </c>
      <c r="V19" s="3">
        <f>V66/100</f>
        <v>0.53799999999999992</v>
      </c>
      <c r="W19" s="3">
        <f t="shared" ref="W19:X19" si="101">W66/100</f>
        <v>0.45200000000000001</v>
      </c>
      <c r="X19" s="9">
        <f t="shared" si="101"/>
        <v>0.44900000000000001</v>
      </c>
      <c r="Y19" s="7" t="s">
        <v>0</v>
      </c>
      <c r="Z19" s="3">
        <f>Z66/100</f>
        <v>0.53799999999999992</v>
      </c>
      <c r="AA19" s="3">
        <f t="shared" ref="AA19:AB19" si="102">AA66/100</f>
        <v>0.44400000000000001</v>
      </c>
      <c r="AB19" s="9">
        <f t="shared" si="102"/>
        <v>0.44600000000000001</v>
      </c>
      <c r="AC19" s="7" t="s">
        <v>0</v>
      </c>
      <c r="AD19" s="3">
        <f>AD66/100</f>
        <v>0.53700000000000003</v>
      </c>
      <c r="AE19" s="3">
        <f t="shared" ref="AE19:AF19" si="103">AE66/100</f>
        <v>0.439</v>
      </c>
      <c r="AF19" s="9">
        <f t="shared" si="103"/>
        <v>0.44299999999999995</v>
      </c>
    </row>
    <row r="20" spans="1:32" x14ac:dyDescent="0.25">
      <c r="A20" s="7" t="s">
        <v>1</v>
      </c>
      <c r="B20" s="3">
        <f t="shared" ref="B20:D20" si="104">B67/100</f>
        <v>0.52700000000000002</v>
      </c>
      <c r="C20" s="3">
        <f t="shared" si="104"/>
        <v>0.49299999999999999</v>
      </c>
      <c r="D20" s="9">
        <f t="shared" si="104"/>
        <v>0.49299999999999999</v>
      </c>
      <c r="E20" s="7" t="s">
        <v>1</v>
      </c>
      <c r="F20" s="3">
        <f t="shared" ref="F20:H20" si="105">F67/100</f>
        <v>0.52600000000000002</v>
      </c>
      <c r="G20" s="3">
        <f t="shared" si="105"/>
        <v>0.48200000000000004</v>
      </c>
      <c r="H20" s="9">
        <f t="shared" si="105"/>
        <v>0.48599999999999999</v>
      </c>
      <c r="I20" s="7" t="s">
        <v>1</v>
      </c>
      <c r="J20" s="3">
        <f t="shared" ref="J20:L20" si="106">J67/100</f>
        <v>0.51800000000000002</v>
      </c>
      <c r="K20" s="3">
        <f t="shared" si="106"/>
        <v>0.47100000000000003</v>
      </c>
      <c r="L20" s="9">
        <f t="shared" si="106"/>
        <v>0.48299999999999998</v>
      </c>
      <c r="M20" s="7" t="s">
        <v>1</v>
      </c>
      <c r="N20" s="3">
        <f t="shared" ref="N20:P20" si="107">N67/100</f>
        <v>0.52500000000000002</v>
      </c>
      <c r="O20" s="3">
        <f t="shared" si="107"/>
        <v>0.47100000000000003</v>
      </c>
      <c r="P20" s="9">
        <f t="shared" si="107"/>
        <v>0.48200000000000004</v>
      </c>
      <c r="Q20" s="7" t="s">
        <v>1</v>
      </c>
      <c r="R20" s="3">
        <f t="shared" ref="R20:T20" si="108">R67/100</f>
        <v>0.52700000000000002</v>
      </c>
      <c r="S20" s="3">
        <f t="shared" si="108"/>
        <v>0.46399999999999997</v>
      </c>
      <c r="T20" s="9">
        <f t="shared" si="108"/>
        <v>0.47799999999999998</v>
      </c>
      <c r="U20" s="7" t="s">
        <v>1</v>
      </c>
      <c r="V20" s="3">
        <f t="shared" ref="V20:X20" si="109">V67/100</f>
        <v>0.52200000000000002</v>
      </c>
      <c r="W20" s="3">
        <f t="shared" si="109"/>
        <v>0.44500000000000001</v>
      </c>
      <c r="X20" s="9">
        <f t="shared" si="109"/>
        <v>0.44500000000000001</v>
      </c>
      <c r="Y20" s="7" t="s">
        <v>1</v>
      </c>
      <c r="Z20" s="3">
        <f t="shared" ref="Z20:AB20" si="110">Z67/100</f>
        <v>0.53900000000000003</v>
      </c>
      <c r="AA20" s="3">
        <f t="shared" si="110"/>
        <v>0.434</v>
      </c>
      <c r="AB20" s="9">
        <f t="shared" si="110"/>
        <v>0.43200000000000005</v>
      </c>
      <c r="AC20" s="7" t="s">
        <v>1</v>
      </c>
      <c r="AD20" s="3">
        <f t="shared" ref="AD20:AF20" si="111">AD67/100</f>
        <v>0.53299999999999992</v>
      </c>
      <c r="AE20" s="3">
        <f t="shared" si="111"/>
        <v>0.41799999999999998</v>
      </c>
      <c r="AF20" s="9">
        <f t="shared" si="111"/>
        <v>0.42100000000000004</v>
      </c>
    </row>
    <row r="21" spans="1:32" x14ac:dyDescent="0.25">
      <c r="A21" s="7" t="s">
        <v>2</v>
      </c>
      <c r="B21" s="3">
        <f t="shared" ref="B21:D21" si="112">B68/100</f>
        <v>0.52</v>
      </c>
      <c r="C21" s="3">
        <f t="shared" si="112"/>
        <v>0.49399999999999999</v>
      </c>
      <c r="D21" s="9">
        <f t="shared" si="112"/>
        <v>0.495</v>
      </c>
      <c r="E21" s="7" t="s">
        <v>2</v>
      </c>
      <c r="F21" s="3">
        <f t="shared" ref="F21:H21" si="113">F68/100</f>
        <v>0.52200000000000002</v>
      </c>
      <c r="G21" s="3">
        <f t="shared" si="113"/>
        <v>0.495</v>
      </c>
      <c r="H21" s="9">
        <f t="shared" si="113"/>
        <v>0.495</v>
      </c>
      <c r="I21" s="7" t="s">
        <v>2</v>
      </c>
      <c r="J21" s="5">
        <f t="shared" ref="J21:L21" si="114">J68/100</f>
        <v>0.51900000000000002</v>
      </c>
      <c r="K21" s="3">
        <f t="shared" si="114"/>
        <v>0.49099999999999999</v>
      </c>
      <c r="L21" s="9">
        <f t="shared" si="114"/>
        <v>0.495</v>
      </c>
      <c r="M21" s="7" t="s">
        <v>2</v>
      </c>
      <c r="N21" s="3">
        <f t="shared" ref="N21:P21" si="115">N68/100</f>
        <v>0.52200000000000002</v>
      </c>
      <c r="O21" s="3">
        <f t="shared" si="115"/>
        <v>0.49299999999999999</v>
      </c>
      <c r="P21" s="9">
        <f t="shared" si="115"/>
        <v>0.496</v>
      </c>
      <c r="Q21" s="7" t="s">
        <v>2</v>
      </c>
      <c r="R21" s="3">
        <f t="shared" ref="R21:T21" si="116">R68/100</f>
        <v>0.52200000000000002</v>
      </c>
      <c r="S21" s="3">
        <f t="shared" si="116"/>
        <v>0.49299999999999999</v>
      </c>
      <c r="T21" s="9">
        <f t="shared" si="116"/>
        <v>0.49700000000000005</v>
      </c>
      <c r="U21" s="7" t="s">
        <v>2</v>
      </c>
      <c r="V21" s="3">
        <f t="shared" ref="V21:X21" si="117">V68/100</f>
        <v>0.52200000000000002</v>
      </c>
      <c r="W21" s="3">
        <f t="shared" si="117"/>
        <v>0.48599999999999999</v>
      </c>
      <c r="X21" s="9">
        <f t="shared" si="117"/>
        <v>0.49299999999999999</v>
      </c>
      <c r="Y21" s="7" t="s">
        <v>2</v>
      </c>
      <c r="Z21" s="3">
        <f t="shared" ref="Z21:AB21" si="118">Z68/100</f>
        <v>0.52200000000000002</v>
      </c>
      <c r="AA21" s="3">
        <f t="shared" si="118"/>
        <v>0.48299999999999998</v>
      </c>
      <c r="AB21" s="9">
        <f t="shared" si="118"/>
        <v>0.48899999999999999</v>
      </c>
      <c r="AC21" s="7" t="s">
        <v>2</v>
      </c>
      <c r="AD21" s="3">
        <f t="shared" ref="AD21:AF21" si="119">AD68/100</f>
        <v>0.52200000000000002</v>
      </c>
      <c r="AE21" s="3">
        <f t="shared" si="119"/>
        <v>0.47</v>
      </c>
      <c r="AF21" s="9">
        <f t="shared" si="119"/>
        <v>0.47799999999999998</v>
      </c>
    </row>
    <row r="22" spans="1:32" x14ac:dyDescent="0.25">
      <c r="A22" s="10" t="s">
        <v>3</v>
      </c>
      <c r="B22" s="4">
        <f t="shared" ref="B22:D22" si="120">B69/100</f>
        <v>4.0000000000000001E-3</v>
      </c>
      <c r="C22" s="4">
        <f t="shared" si="120"/>
        <v>-1.52E-2</v>
      </c>
      <c r="D22" s="11">
        <f t="shared" si="120"/>
        <v>-1E-3</v>
      </c>
      <c r="E22" s="10" t="s">
        <v>3</v>
      </c>
      <c r="F22" s="4">
        <f t="shared" ref="F22:H22" si="121">F69/100</f>
        <v>5.0000000000000001E-3</v>
      </c>
      <c r="G22" s="4">
        <f t="shared" si="121"/>
        <v>-1.9299999999999998E-2</v>
      </c>
      <c r="H22" s="11">
        <f t="shared" si="121"/>
        <v>-1.0500000000000001E-2</v>
      </c>
      <c r="I22" s="10" t="s">
        <v>3</v>
      </c>
      <c r="J22" s="4">
        <f t="shared" ref="J22:L22" si="122">J69/100</f>
        <v>6.8000000000000005E-2</v>
      </c>
      <c r="K22" s="4">
        <f t="shared" si="122"/>
        <v>-8.8000000000000005E-3</v>
      </c>
      <c r="L22" s="11">
        <f t="shared" si="122"/>
        <v>0</v>
      </c>
      <c r="M22" s="10" t="s">
        <v>3</v>
      </c>
      <c r="N22" s="4">
        <f t="shared" ref="N22:P22" si="123">N69/100</f>
        <v>7.6999999999999999E-2</v>
      </c>
      <c r="O22" s="4">
        <f t="shared" si="123"/>
        <v>2E-3</v>
      </c>
      <c r="P22" s="11">
        <f t="shared" si="123"/>
        <v>0</v>
      </c>
      <c r="Q22" s="10" t="s">
        <v>3</v>
      </c>
      <c r="R22" s="4">
        <f t="shared" ref="R22:T22" si="124">R69/100</f>
        <v>7.9000000000000001E-2</v>
      </c>
      <c r="S22" s="4">
        <f t="shared" si="124"/>
        <v>1E-4</v>
      </c>
      <c r="T22" s="11">
        <f t="shared" si="124"/>
        <v>0</v>
      </c>
      <c r="U22" s="10" t="s">
        <v>3</v>
      </c>
      <c r="V22" s="4">
        <f t="shared" ref="V22:X22" si="125">V69/100</f>
        <v>7.2999999999999995E-2</v>
      </c>
      <c r="W22" s="4">
        <f t="shared" si="125"/>
        <v>-5.0000000000000001E-4</v>
      </c>
      <c r="X22" s="11">
        <f t="shared" si="125"/>
        <v>0</v>
      </c>
      <c r="Y22" s="10" t="s">
        <v>3</v>
      </c>
      <c r="Z22" s="4">
        <f t="shared" ref="Z22:AB22" si="126">Z69/100</f>
        <v>8.3000000000000004E-2</v>
      </c>
      <c r="AA22" s="4">
        <f t="shared" si="126"/>
        <v>-2.9999999999999997E-4</v>
      </c>
      <c r="AB22" s="11">
        <f t="shared" si="126"/>
        <v>0</v>
      </c>
      <c r="AC22" s="10" t="s">
        <v>3</v>
      </c>
      <c r="AD22" s="4">
        <f t="shared" ref="AD22:AF22" si="127">AD69/100</f>
        <v>9.4E-2</v>
      </c>
      <c r="AE22" s="4">
        <f t="shared" si="127"/>
        <v>1E-4</v>
      </c>
      <c r="AF22" s="11">
        <f t="shared" si="127"/>
        <v>0</v>
      </c>
    </row>
    <row r="23" spans="1:32" x14ac:dyDescent="0.25">
      <c r="A23" s="10" t="s">
        <v>4</v>
      </c>
      <c r="B23" s="4">
        <f t="shared" ref="B23:D23" si="128">B70/100</f>
        <v>2E-3</v>
      </c>
      <c r="C23" s="4">
        <f t="shared" si="128"/>
        <v>-1.3600000000000001E-2</v>
      </c>
      <c r="D23" s="11">
        <f t="shared" si="128"/>
        <v>-0.01</v>
      </c>
      <c r="E23" s="10" t="s">
        <v>4</v>
      </c>
      <c r="F23" s="4">
        <f t="shared" ref="F23:H23" si="129">F70/100</f>
        <v>1.6E-2</v>
      </c>
      <c r="G23" s="4">
        <f t="shared" si="129"/>
        <v>-1.0800000000000001E-2</v>
      </c>
      <c r="H23" s="11">
        <f t="shared" si="129"/>
        <v>-7.4999999999999997E-3</v>
      </c>
      <c r="I23" s="10" t="s">
        <v>4</v>
      </c>
      <c r="J23" s="4">
        <f t="shared" ref="J23:L23" si="130">J70/100</f>
        <v>3.9E-2</v>
      </c>
      <c r="K23" s="4">
        <f t="shared" si="130"/>
        <v>-5.0000000000000001E-4</v>
      </c>
      <c r="L23" s="11">
        <f t="shared" si="130"/>
        <v>0</v>
      </c>
      <c r="M23" s="10" t="s">
        <v>4</v>
      </c>
      <c r="N23" s="4">
        <f t="shared" ref="N23:P23" si="131">N70/100</f>
        <v>5.5999999999999994E-2</v>
      </c>
      <c r="O23" s="4">
        <f t="shared" si="131"/>
        <v>2.7000000000000001E-3</v>
      </c>
      <c r="P23" s="11">
        <f t="shared" si="131"/>
        <v>0</v>
      </c>
      <c r="Q23" s="10" t="s">
        <v>4</v>
      </c>
      <c r="R23" s="4">
        <f t="shared" ref="R23:T23" si="132">R70/100</f>
        <v>8.199999999999999E-2</v>
      </c>
      <c r="S23" s="4">
        <f t="shared" si="132"/>
        <v>4.8999999999999998E-3</v>
      </c>
      <c r="T23" s="11">
        <f t="shared" si="132"/>
        <v>0</v>
      </c>
      <c r="U23" s="10" t="s">
        <v>4</v>
      </c>
      <c r="V23" s="4">
        <f t="shared" ref="V23:X23" si="133">V70/100</f>
        <v>7.0000000000000007E-2</v>
      </c>
      <c r="W23" s="4">
        <f t="shared" si="133"/>
        <v>2.3E-3</v>
      </c>
      <c r="X23" s="11">
        <f t="shared" si="133"/>
        <v>0</v>
      </c>
      <c r="Y23" s="10" t="s">
        <v>4</v>
      </c>
      <c r="Z23" s="4">
        <f t="shared" ref="Z23:AB23" si="134">Z70/100</f>
        <v>7.5999999999999998E-2</v>
      </c>
      <c r="AA23" s="4">
        <f t="shared" si="134"/>
        <v>2.0000000000000001E-4</v>
      </c>
      <c r="AB23" s="11">
        <f t="shared" si="134"/>
        <v>0</v>
      </c>
      <c r="AC23" s="10" t="s">
        <v>4</v>
      </c>
      <c r="AD23" s="4">
        <f t="shared" ref="AD23:AF23" si="135">AD70/100</f>
        <v>9.5000000000000001E-2</v>
      </c>
      <c r="AE23" s="4">
        <f t="shared" si="135"/>
        <v>-2.9999999999999997E-4</v>
      </c>
      <c r="AF23" s="11">
        <f t="shared" si="135"/>
        <v>0</v>
      </c>
    </row>
    <row r="24" spans="1:32" x14ac:dyDescent="0.25">
      <c r="A24" s="10" t="s">
        <v>5</v>
      </c>
      <c r="B24" s="4">
        <f t="shared" ref="B24:D24" si="136">B71/100</f>
        <v>4.0000000000000001E-3</v>
      </c>
      <c r="C24" s="4">
        <f t="shared" si="136"/>
        <v>0</v>
      </c>
      <c r="D24" s="11">
        <f t="shared" si="136"/>
        <v>5.0000000000000001E-4</v>
      </c>
      <c r="E24" s="10" t="s">
        <v>5</v>
      </c>
      <c r="F24" s="4">
        <f t="shared" ref="F24:H24" si="137">F71/100</f>
        <v>6.0000000000000001E-3</v>
      </c>
      <c r="G24" s="4">
        <f t="shared" si="137"/>
        <v>7.000000000000001E-4</v>
      </c>
      <c r="H24" s="11">
        <f t="shared" si="137"/>
        <v>1E-3</v>
      </c>
      <c r="I24" s="10" t="s">
        <v>5</v>
      </c>
      <c r="J24" s="4">
        <f t="shared" ref="J24:L24" si="138">J71/100</f>
        <v>0.01</v>
      </c>
      <c r="K24" s="6">
        <f t="shared" si="138"/>
        <v>1.9E-3</v>
      </c>
      <c r="L24" s="11">
        <f t="shared" si="138"/>
        <v>1E-3</v>
      </c>
      <c r="M24" s="10" t="s">
        <v>5</v>
      </c>
      <c r="N24" s="4">
        <f t="shared" ref="N24:P24" si="139">N71/100</f>
        <v>4.0999999999999995E-2</v>
      </c>
      <c r="O24" s="4">
        <f t="shared" si="139"/>
        <v>1.7000000000000001E-3</v>
      </c>
      <c r="P24" s="11">
        <f t="shared" si="139"/>
        <v>1E-3</v>
      </c>
      <c r="Q24" s="10" t="s">
        <v>5</v>
      </c>
      <c r="R24" s="4">
        <f t="shared" ref="R24:T24" si="140">R71/100</f>
        <v>2.7000000000000003E-2</v>
      </c>
      <c r="S24" s="4">
        <f t="shared" si="140"/>
        <v>1.8E-3</v>
      </c>
      <c r="T24" s="11">
        <f t="shared" si="140"/>
        <v>1E-3</v>
      </c>
      <c r="U24" s="10" t="s">
        <v>5</v>
      </c>
      <c r="V24" s="4">
        <f t="shared" ref="V24:X24" si="141">V71/100</f>
        <v>4.8000000000000001E-2</v>
      </c>
      <c r="W24" s="4">
        <f t="shared" si="141"/>
        <v>1.2999999999999999E-3</v>
      </c>
      <c r="X24" s="11">
        <f t="shared" si="141"/>
        <v>0</v>
      </c>
      <c r="Y24" s="10" t="s">
        <v>5</v>
      </c>
      <c r="Z24" s="4">
        <f t="shared" ref="Z24:AB24" si="142">Z71/100</f>
        <v>8.6999999999999994E-2</v>
      </c>
      <c r="AA24" s="4">
        <f t="shared" si="142"/>
        <v>4.0000000000000002E-4</v>
      </c>
      <c r="AB24" s="11">
        <f t="shared" si="142"/>
        <v>0</v>
      </c>
      <c r="AC24" s="10" t="s">
        <v>5</v>
      </c>
      <c r="AD24" s="4">
        <f t="shared" ref="AD24:AF24" si="143">AD71/100</f>
        <v>9.5000000000000001E-2</v>
      </c>
      <c r="AE24" s="4">
        <f t="shared" si="143"/>
        <v>-2.0000000000000001E-4</v>
      </c>
      <c r="AF24" s="11">
        <f t="shared" si="143"/>
        <v>0</v>
      </c>
    </row>
    <row r="25" spans="1:32" x14ac:dyDescent="0.25">
      <c r="A25" s="22" t="s">
        <v>21</v>
      </c>
      <c r="B25" s="23"/>
      <c r="C25" s="23"/>
      <c r="D25" s="24"/>
      <c r="E25" s="22" t="s">
        <v>15</v>
      </c>
      <c r="F25" s="23"/>
      <c r="G25" s="23"/>
      <c r="H25" s="24"/>
      <c r="I25" s="31" t="s">
        <v>16</v>
      </c>
      <c r="J25" s="32"/>
      <c r="K25" s="32"/>
      <c r="L25" s="33"/>
      <c r="M25" s="31" t="s">
        <v>17</v>
      </c>
      <c r="N25" s="32"/>
      <c r="O25" s="32"/>
      <c r="P25" s="33"/>
      <c r="Q25" s="31" t="s">
        <v>18</v>
      </c>
      <c r="R25" s="32"/>
      <c r="S25" s="32"/>
      <c r="T25" s="33"/>
      <c r="U25" s="31" t="s">
        <v>19</v>
      </c>
      <c r="V25" s="32"/>
      <c r="W25" s="32"/>
      <c r="X25" s="33"/>
      <c r="Y25" s="22" t="s">
        <v>20</v>
      </c>
      <c r="Z25" s="23"/>
      <c r="AA25" s="23"/>
      <c r="AB25" s="24"/>
      <c r="AC25" s="22">
        <v>0</v>
      </c>
      <c r="AD25" s="23"/>
      <c r="AE25" s="23"/>
      <c r="AF25" s="24"/>
    </row>
    <row r="26" spans="1:32" x14ac:dyDescent="0.25">
      <c r="A26" s="7" t="s">
        <v>12</v>
      </c>
      <c r="B26" s="2" t="s">
        <v>6</v>
      </c>
      <c r="C26" s="2" t="s">
        <v>7</v>
      </c>
      <c r="D26" s="8" t="s">
        <v>8</v>
      </c>
      <c r="E26" s="7" t="s">
        <v>12</v>
      </c>
      <c r="F26" s="2" t="s">
        <v>6</v>
      </c>
      <c r="G26" s="2" t="s">
        <v>7</v>
      </c>
      <c r="H26" s="8" t="s">
        <v>8</v>
      </c>
      <c r="I26" s="7" t="s">
        <v>12</v>
      </c>
      <c r="J26" s="2" t="s">
        <v>6</v>
      </c>
      <c r="K26" s="2" t="s">
        <v>7</v>
      </c>
      <c r="L26" s="8" t="s">
        <v>8</v>
      </c>
      <c r="M26" s="7" t="s">
        <v>12</v>
      </c>
      <c r="N26" s="2" t="s">
        <v>6</v>
      </c>
      <c r="O26" s="2" t="s">
        <v>7</v>
      </c>
      <c r="P26" s="8" t="s">
        <v>8</v>
      </c>
      <c r="Q26" s="7" t="s">
        <v>12</v>
      </c>
      <c r="R26" s="2" t="s">
        <v>6</v>
      </c>
      <c r="S26" s="2" t="s">
        <v>7</v>
      </c>
      <c r="T26" s="8" t="s">
        <v>8</v>
      </c>
      <c r="U26" s="7" t="s">
        <v>12</v>
      </c>
      <c r="V26" s="2" t="s">
        <v>6</v>
      </c>
      <c r="W26" s="2" t="s">
        <v>7</v>
      </c>
      <c r="X26" s="8" t="s">
        <v>8</v>
      </c>
      <c r="Y26" s="7" t="s">
        <v>12</v>
      </c>
      <c r="Z26" s="2" t="s">
        <v>6</v>
      </c>
      <c r="AA26" s="2" t="s">
        <v>7</v>
      </c>
      <c r="AB26" s="8" t="s">
        <v>8</v>
      </c>
      <c r="AC26" s="7" t="s">
        <v>12</v>
      </c>
      <c r="AD26" s="2" t="s">
        <v>6</v>
      </c>
      <c r="AE26" s="2" t="s">
        <v>7</v>
      </c>
      <c r="AF26" s="8" t="s">
        <v>8</v>
      </c>
    </row>
    <row r="27" spans="1:32" x14ac:dyDescent="0.25">
      <c r="A27" s="7" t="s">
        <v>0</v>
      </c>
      <c r="B27" s="3">
        <f>B74/100</f>
        <v>0.53299999999999992</v>
      </c>
      <c r="C27" s="3">
        <f t="shared" ref="C27:D27" si="144">C74/100</f>
        <v>0.48799999999999999</v>
      </c>
      <c r="D27" s="9">
        <f t="shared" si="144"/>
        <v>0.48700000000000004</v>
      </c>
      <c r="E27" s="7" t="s">
        <v>0</v>
      </c>
      <c r="F27" s="3">
        <f>F74/100</f>
        <v>0.53700000000000003</v>
      </c>
      <c r="G27" s="3">
        <f t="shared" ref="G27:H27" si="145">G74/100</f>
        <v>0.47600000000000003</v>
      </c>
      <c r="H27" s="9">
        <f t="shared" si="145"/>
        <v>0.46500000000000002</v>
      </c>
      <c r="I27" s="7" t="s">
        <v>0</v>
      </c>
      <c r="J27" s="3">
        <f>J74/100</f>
        <v>0.53500000000000003</v>
      </c>
      <c r="K27" s="3">
        <f t="shared" ref="K27:L27" si="146">K74/100</f>
        <v>0.47399999999999998</v>
      </c>
      <c r="L27" s="9">
        <f t="shared" si="146"/>
        <v>0.46299999999999997</v>
      </c>
      <c r="M27" s="7" t="s">
        <v>0</v>
      </c>
      <c r="N27" s="3">
        <f>N74/100</f>
        <v>0.53799999999999992</v>
      </c>
      <c r="O27" s="3">
        <f t="shared" ref="O27:P27" si="147">O74/100</f>
        <v>0.47499999999999998</v>
      </c>
      <c r="P27" s="9">
        <f t="shared" si="147"/>
        <v>0.46500000000000002</v>
      </c>
      <c r="Q27" s="7" t="s">
        <v>0</v>
      </c>
      <c r="R27" s="3">
        <f>R74/100</f>
        <v>0.53500000000000003</v>
      </c>
      <c r="S27" s="3">
        <f t="shared" ref="S27:T27" si="148">S74/100</f>
        <v>0.46799999999999997</v>
      </c>
      <c r="T27" s="9">
        <f t="shared" si="148"/>
        <v>0.45899999999999996</v>
      </c>
      <c r="U27" s="7" t="s">
        <v>0</v>
      </c>
      <c r="V27" s="3">
        <f>V74/100</f>
        <v>0.53799999999999992</v>
      </c>
      <c r="W27" s="3">
        <f t="shared" ref="W27:X27" si="149">W74/100</f>
        <v>0.45200000000000001</v>
      </c>
      <c r="X27" s="9">
        <f t="shared" si="149"/>
        <v>0.44900000000000001</v>
      </c>
      <c r="Y27" s="7" t="s">
        <v>0</v>
      </c>
      <c r="Z27" s="3">
        <f>Z74/100</f>
        <v>0.53700000000000003</v>
      </c>
      <c r="AA27" s="3">
        <f t="shared" ref="AA27:AB27" si="150">AA74/100</f>
        <v>0.44500000000000001</v>
      </c>
      <c r="AB27" s="9">
        <f t="shared" si="150"/>
        <v>0.44600000000000001</v>
      </c>
      <c r="AC27" s="7" t="s">
        <v>0</v>
      </c>
      <c r="AD27" s="3">
        <f>AD74/100</f>
        <v>0.53700000000000003</v>
      </c>
      <c r="AE27" s="3">
        <f t="shared" ref="AE27:AF27" si="151">AE74/100</f>
        <v>0.44</v>
      </c>
      <c r="AF27" s="9">
        <f t="shared" si="151"/>
        <v>0.44299999999999995</v>
      </c>
    </row>
    <row r="28" spans="1:32" x14ac:dyDescent="0.25">
      <c r="A28" s="7" t="s">
        <v>1</v>
      </c>
      <c r="B28" s="3">
        <f t="shared" ref="B28:D28" si="152">B75/100</f>
        <v>0.51800000000000002</v>
      </c>
      <c r="C28" s="3">
        <f t="shared" si="152"/>
        <v>0.48200000000000004</v>
      </c>
      <c r="D28" s="9">
        <f t="shared" si="152"/>
        <v>0.48200000000000004</v>
      </c>
      <c r="E28" s="7" t="s">
        <v>1</v>
      </c>
      <c r="F28" s="3">
        <f t="shared" ref="F28:H28" si="153">F75/100</f>
        <v>0.52500000000000002</v>
      </c>
      <c r="G28" s="3">
        <f t="shared" si="153"/>
        <v>0.47700000000000004</v>
      </c>
      <c r="H28" s="9">
        <f t="shared" si="153"/>
        <v>0.48100000000000004</v>
      </c>
      <c r="I28" s="7" t="s">
        <v>1</v>
      </c>
      <c r="J28" s="3">
        <f t="shared" ref="J28:L28" si="154">J75/100</f>
        <v>0.51800000000000002</v>
      </c>
      <c r="K28" s="3">
        <f t="shared" si="154"/>
        <v>0.46899999999999997</v>
      </c>
      <c r="L28" s="9">
        <f t="shared" si="154"/>
        <v>0.47899999999999998</v>
      </c>
      <c r="M28" s="7" t="s">
        <v>1</v>
      </c>
      <c r="N28" s="3">
        <f t="shared" ref="N28:P28" si="155">N75/100</f>
        <v>0.52200000000000002</v>
      </c>
      <c r="O28" s="3">
        <f t="shared" si="155"/>
        <v>0.47</v>
      </c>
      <c r="P28" s="9">
        <f t="shared" si="155"/>
        <v>0.48</v>
      </c>
      <c r="Q28" s="7" t="s">
        <v>1</v>
      </c>
      <c r="R28" s="3">
        <f t="shared" ref="R28:T28" si="156">R75/100</f>
        <v>0.51800000000000002</v>
      </c>
      <c r="S28" s="3">
        <f t="shared" si="156"/>
        <v>0.46399999999999997</v>
      </c>
      <c r="T28" s="9">
        <f t="shared" si="156"/>
        <v>0.47600000000000003</v>
      </c>
      <c r="U28" s="7" t="s">
        <v>1</v>
      </c>
      <c r="V28" s="3">
        <f t="shared" ref="V28:X28" si="157">V75/100</f>
        <v>0.52600000000000002</v>
      </c>
      <c r="W28" s="3">
        <f t="shared" si="157"/>
        <v>0.44600000000000001</v>
      </c>
      <c r="X28" s="9">
        <f t="shared" si="157"/>
        <v>0.45</v>
      </c>
      <c r="Y28" s="7" t="s">
        <v>1</v>
      </c>
      <c r="Z28" s="3">
        <f t="shared" ref="Z28:AB28" si="158">Z75/100</f>
        <v>0.53900000000000003</v>
      </c>
      <c r="AA28" s="3">
        <f t="shared" si="158"/>
        <v>0.434</v>
      </c>
      <c r="AB28" s="9">
        <f t="shared" si="158"/>
        <v>0.433</v>
      </c>
      <c r="AC28" s="7" t="s">
        <v>1</v>
      </c>
      <c r="AD28" s="3">
        <f t="shared" ref="AD28:AF28" si="159">AD75/100</f>
        <v>0.53</v>
      </c>
      <c r="AE28" s="3">
        <f t="shared" si="159"/>
        <v>0.41799999999999998</v>
      </c>
      <c r="AF28" s="9">
        <f t="shared" si="159"/>
        <v>0.42100000000000004</v>
      </c>
    </row>
    <row r="29" spans="1:32" x14ac:dyDescent="0.25">
      <c r="A29" s="7" t="s">
        <v>2</v>
      </c>
      <c r="B29" s="3">
        <f t="shared" ref="B29:D29" si="160">B76/100</f>
        <v>0.52</v>
      </c>
      <c r="C29" s="3">
        <f t="shared" si="160"/>
        <v>0.49399999999999999</v>
      </c>
      <c r="D29" s="9">
        <f t="shared" si="160"/>
        <v>0.495</v>
      </c>
      <c r="E29" s="7" t="s">
        <v>2</v>
      </c>
      <c r="F29" s="3">
        <f t="shared" ref="F29:H29" si="161">F76/100</f>
        <v>0.52200000000000002</v>
      </c>
      <c r="G29" s="3">
        <f t="shared" si="161"/>
        <v>0.496</v>
      </c>
      <c r="H29" s="9">
        <f t="shared" si="161"/>
        <v>0.496</v>
      </c>
      <c r="I29" s="7" t="s">
        <v>2</v>
      </c>
      <c r="J29" s="3">
        <f t="shared" ref="J29:L29" si="162">J76/100</f>
        <v>0.52</v>
      </c>
      <c r="K29" s="3">
        <f t="shared" si="162"/>
        <v>0.49200000000000005</v>
      </c>
      <c r="L29" s="9">
        <f t="shared" si="162"/>
        <v>0.496</v>
      </c>
      <c r="M29" s="7" t="s">
        <v>2</v>
      </c>
      <c r="N29" s="3">
        <f t="shared" ref="N29:P29" si="163">N76/100</f>
        <v>0.52200000000000002</v>
      </c>
      <c r="O29" s="5">
        <f t="shared" si="163"/>
        <v>0.49399999999999999</v>
      </c>
      <c r="P29" s="9">
        <f t="shared" si="163"/>
        <v>0.49700000000000005</v>
      </c>
      <c r="Q29" s="7" t="s">
        <v>2</v>
      </c>
      <c r="R29" s="3">
        <f t="shared" ref="R29:T29" si="164">R76/100</f>
        <v>0.52200000000000002</v>
      </c>
      <c r="S29" s="3">
        <f t="shared" si="164"/>
        <v>0.49399999999999999</v>
      </c>
      <c r="T29" s="9">
        <f t="shared" si="164"/>
        <v>0.49700000000000005</v>
      </c>
      <c r="U29" s="7" t="s">
        <v>2</v>
      </c>
      <c r="V29" s="3">
        <f t="shared" ref="V29:X29" si="165">V76/100</f>
        <v>0.52200000000000002</v>
      </c>
      <c r="W29" s="3">
        <f t="shared" si="165"/>
        <v>0.48700000000000004</v>
      </c>
      <c r="X29" s="9">
        <f t="shared" si="165"/>
        <v>0.49399999999999999</v>
      </c>
      <c r="Y29" s="7" t="s">
        <v>2</v>
      </c>
      <c r="Z29" s="3">
        <f t="shared" ref="Z29:AB29" si="166">Z76/100</f>
        <v>0.52200000000000002</v>
      </c>
      <c r="AA29" s="3">
        <f t="shared" si="166"/>
        <v>0.48299999999999998</v>
      </c>
      <c r="AB29" s="9">
        <f t="shared" si="166"/>
        <v>0.49</v>
      </c>
      <c r="AC29" s="7" t="s">
        <v>2</v>
      </c>
      <c r="AD29" s="3">
        <f t="shared" ref="AD29:AF29" si="167">AD76/100</f>
        <v>0.52200000000000002</v>
      </c>
      <c r="AE29" s="5">
        <f t="shared" si="167"/>
        <v>0.47</v>
      </c>
      <c r="AF29" s="9">
        <f t="shared" si="167"/>
        <v>0.47799999999999998</v>
      </c>
    </row>
    <row r="30" spans="1:32" x14ac:dyDescent="0.25">
      <c r="A30" s="10" t="s">
        <v>3</v>
      </c>
      <c r="B30" s="4">
        <f t="shared" ref="B30:D30" si="168">B77/100</f>
        <v>4.4999999999999998E-2</v>
      </c>
      <c r="C30" s="4">
        <f t="shared" si="168"/>
        <v>-1.9099999999999999E-2</v>
      </c>
      <c r="D30" s="11">
        <f t="shared" si="168"/>
        <v>-2.2499999999999999E-2</v>
      </c>
      <c r="E30" s="10" t="s">
        <v>3</v>
      </c>
      <c r="F30" s="4">
        <f t="shared" ref="F30:H30" si="169">F77/100</f>
        <v>0.01</v>
      </c>
      <c r="G30" s="4">
        <f t="shared" si="169"/>
        <v>-2.4799999999999999E-2</v>
      </c>
      <c r="H30" s="11">
        <f t="shared" si="169"/>
        <v>-2.35E-2</v>
      </c>
      <c r="I30" s="10" t="s">
        <v>3</v>
      </c>
      <c r="J30" s="4">
        <f t="shared" ref="J30:L30" si="170">J77/100</f>
        <v>2.7000000000000003E-2</v>
      </c>
      <c r="K30" s="4">
        <f t="shared" si="170"/>
        <v>-1.5600000000000001E-2</v>
      </c>
      <c r="L30" s="11">
        <f t="shared" si="170"/>
        <v>-5.0000000000000001E-3</v>
      </c>
      <c r="M30" s="10" t="s">
        <v>3</v>
      </c>
      <c r="N30" s="4">
        <f t="shared" ref="N30:P30" si="171">N77/100</f>
        <v>5.2000000000000005E-2</v>
      </c>
      <c r="O30" s="4">
        <f t="shared" si="171"/>
        <v>-8.0000000000000002E-3</v>
      </c>
      <c r="P30" s="11">
        <f t="shared" si="171"/>
        <v>0</v>
      </c>
      <c r="Q30" s="10" t="s">
        <v>3</v>
      </c>
      <c r="R30" s="4">
        <f t="shared" ref="R30:T30" si="172">R77/100</f>
        <v>7.9000000000000001E-2</v>
      </c>
      <c r="S30" s="4">
        <f t="shared" si="172"/>
        <v>-7.4000000000000003E-3</v>
      </c>
      <c r="T30" s="11">
        <f t="shared" si="172"/>
        <v>0</v>
      </c>
      <c r="U30" s="10" t="s">
        <v>3</v>
      </c>
      <c r="V30" s="4">
        <f t="shared" ref="V30:X30" si="173">V77/100</f>
        <v>7.5999999999999998E-2</v>
      </c>
      <c r="W30" s="4">
        <f t="shared" si="173"/>
        <v>4.0000000000000002E-4</v>
      </c>
      <c r="X30" s="11">
        <f t="shared" si="173"/>
        <v>0</v>
      </c>
      <c r="Y30" s="10" t="s">
        <v>3</v>
      </c>
      <c r="Z30" s="4">
        <f t="shared" ref="Z30:AB30" si="174">Z77/100</f>
        <v>8.3000000000000004E-2</v>
      </c>
      <c r="AA30" s="4">
        <f t="shared" si="174"/>
        <v>7.000000000000001E-4</v>
      </c>
      <c r="AB30" s="11">
        <f t="shared" si="174"/>
        <v>0</v>
      </c>
      <c r="AC30" s="10" t="s">
        <v>3</v>
      </c>
      <c r="AD30" s="4">
        <f t="shared" ref="AD30:AF30" si="175">AD77/100</f>
        <v>9.4E-2</v>
      </c>
      <c r="AE30" s="4">
        <f t="shared" si="175"/>
        <v>2.9999999999999997E-4</v>
      </c>
      <c r="AF30" s="11">
        <f t="shared" si="175"/>
        <v>0</v>
      </c>
    </row>
    <row r="31" spans="1:32" x14ac:dyDescent="0.25">
      <c r="A31" s="10" t="s">
        <v>4</v>
      </c>
      <c r="B31" s="4">
        <f t="shared" ref="B31:D31" si="176">B78/100</f>
        <v>1E-3</v>
      </c>
      <c r="C31" s="4">
        <f t="shared" si="176"/>
        <v>-1.1299999999999999E-2</v>
      </c>
      <c r="D31" s="11">
        <f t="shared" si="176"/>
        <v>-9.0000000000000011E-3</v>
      </c>
      <c r="E31" s="10" t="s">
        <v>4</v>
      </c>
      <c r="F31" s="4">
        <f t="shared" ref="F31:H31" si="177">F78/100</f>
        <v>5.0000000000000001E-3</v>
      </c>
      <c r="G31" s="4">
        <f t="shared" si="177"/>
        <v>-5.4000000000000003E-3</v>
      </c>
      <c r="H31" s="11">
        <f t="shared" si="177"/>
        <v>-3.0000000000000001E-3</v>
      </c>
      <c r="I31" s="10" t="s">
        <v>4</v>
      </c>
      <c r="J31" s="4">
        <f t="shared" ref="J31:L31" si="178">J78/100</f>
        <v>6.9999999999999993E-3</v>
      </c>
      <c r="K31" s="4">
        <f t="shared" si="178"/>
        <v>-2.7000000000000001E-3</v>
      </c>
      <c r="L31" s="11">
        <f t="shared" si="178"/>
        <v>-1E-3</v>
      </c>
      <c r="M31" s="10" t="s">
        <v>4</v>
      </c>
      <c r="N31" s="4">
        <f t="shared" ref="N31:P31" si="179">N78/100</f>
        <v>0.06</v>
      </c>
      <c r="O31" s="4">
        <f t="shared" si="179"/>
        <v>-1.5E-3</v>
      </c>
      <c r="P31" s="11">
        <f t="shared" si="179"/>
        <v>-1E-3</v>
      </c>
      <c r="Q31" s="10" t="s">
        <v>4</v>
      </c>
      <c r="R31" s="4">
        <f t="shared" ref="R31:T31" si="180">R78/100</f>
        <v>5.7000000000000002E-2</v>
      </c>
      <c r="S31" s="4">
        <f t="shared" si="180"/>
        <v>-1E-4</v>
      </c>
      <c r="T31" s="11">
        <f t="shared" si="180"/>
        <v>-1E-3</v>
      </c>
      <c r="U31" s="10" t="s">
        <v>4</v>
      </c>
      <c r="V31" s="4">
        <f t="shared" ref="V31:X31" si="181">V78/100</f>
        <v>0.08</v>
      </c>
      <c r="W31" s="4">
        <f t="shared" si="181"/>
        <v>1.1000000000000001E-3</v>
      </c>
      <c r="X31" s="11">
        <f t="shared" si="181"/>
        <v>0</v>
      </c>
      <c r="Y31" s="10" t="s">
        <v>4</v>
      </c>
      <c r="Z31" s="4">
        <f t="shared" ref="Z31:AB31" si="182">Z78/100</f>
        <v>9.4E-2</v>
      </c>
      <c r="AA31" s="4">
        <f t="shared" si="182"/>
        <v>4.0000000000000002E-4</v>
      </c>
      <c r="AB31" s="11">
        <f t="shared" si="182"/>
        <v>0</v>
      </c>
      <c r="AC31" s="10" t="s">
        <v>4</v>
      </c>
      <c r="AD31" s="4">
        <f t="shared" ref="AD31:AF31" si="183">AD78/100</f>
        <v>9.5000000000000001E-2</v>
      </c>
      <c r="AE31" s="4">
        <f t="shared" si="183"/>
        <v>-1E-4</v>
      </c>
      <c r="AF31" s="11">
        <f t="shared" si="183"/>
        <v>0</v>
      </c>
    </row>
    <row r="32" spans="1:32" x14ac:dyDescent="0.25">
      <c r="A32" s="10" t="s">
        <v>5</v>
      </c>
      <c r="B32" s="4">
        <f t="shared" ref="B32:D32" si="184">B79/100</f>
        <v>4.0000000000000001E-3</v>
      </c>
      <c r="C32" s="4">
        <f t="shared" si="184"/>
        <v>-2.9999999999999997E-4</v>
      </c>
      <c r="D32" s="11">
        <f t="shared" si="184"/>
        <v>0</v>
      </c>
      <c r="E32" s="10" t="s">
        <v>5</v>
      </c>
      <c r="F32" s="4">
        <f t="shared" ref="F32:H32" si="185">F79/100</f>
        <v>9.0000000000000011E-3</v>
      </c>
      <c r="G32" s="4">
        <f t="shared" si="185"/>
        <v>5.9999999999999995E-4</v>
      </c>
      <c r="H32" s="11">
        <f t="shared" si="185"/>
        <v>0</v>
      </c>
      <c r="I32" s="10" t="s">
        <v>5</v>
      </c>
      <c r="J32" s="4">
        <f t="shared" ref="J32:L32" si="186">J79/100</f>
        <v>0.01</v>
      </c>
      <c r="K32" s="4">
        <f t="shared" si="186"/>
        <v>8.0000000000000004E-4</v>
      </c>
      <c r="L32" s="11">
        <f t="shared" si="186"/>
        <v>1E-3</v>
      </c>
      <c r="M32" s="10" t="s">
        <v>5</v>
      </c>
      <c r="N32" s="6">
        <f t="shared" ref="N32:P32" si="187">N79/100</f>
        <v>1.2E-2</v>
      </c>
      <c r="O32" s="4">
        <f t="shared" si="187"/>
        <v>5.0000000000000001E-4</v>
      </c>
      <c r="P32" s="11">
        <f t="shared" si="187"/>
        <v>0</v>
      </c>
      <c r="Q32" s="10" t="s">
        <v>5</v>
      </c>
      <c r="R32" s="4">
        <f t="shared" ref="R32:T32" si="188">R79/100</f>
        <v>3.1E-2</v>
      </c>
      <c r="S32" s="4">
        <f t="shared" si="188"/>
        <v>8.0000000000000004E-4</v>
      </c>
      <c r="T32" s="11">
        <f t="shared" si="188"/>
        <v>0</v>
      </c>
      <c r="U32" s="10" t="s">
        <v>5</v>
      </c>
      <c r="V32" s="4">
        <f t="shared" ref="V32:X32" si="189">V79/100</f>
        <v>3.1E-2</v>
      </c>
      <c r="W32" s="4">
        <f t="shared" si="189"/>
        <v>8.0000000000000004E-4</v>
      </c>
      <c r="X32" s="11">
        <f t="shared" si="189"/>
        <v>0</v>
      </c>
      <c r="Y32" s="10" t="s">
        <v>5</v>
      </c>
      <c r="Z32" s="4">
        <f t="shared" ref="Z32:AB32" si="190">Z79/100</f>
        <v>4.5999999999999999E-2</v>
      </c>
      <c r="AA32" s="4">
        <f t="shared" si="190"/>
        <v>5.0000000000000001E-4</v>
      </c>
      <c r="AB32" s="11">
        <f t="shared" si="190"/>
        <v>0</v>
      </c>
      <c r="AC32" s="10" t="s">
        <v>5</v>
      </c>
      <c r="AD32" s="6">
        <f t="shared" ref="AD32:AF32" si="191">AD79/100</f>
        <v>9.5000000000000001E-2</v>
      </c>
      <c r="AE32" s="4">
        <f t="shared" si="191"/>
        <v>-1E-4</v>
      </c>
      <c r="AF32" s="11">
        <f t="shared" si="191"/>
        <v>0</v>
      </c>
    </row>
    <row r="33" spans="1:32" x14ac:dyDescent="0.25">
      <c r="A33" s="22" t="s">
        <v>21</v>
      </c>
      <c r="B33" s="23"/>
      <c r="C33" s="23"/>
      <c r="D33" s="24"/>
      <c r="E33" s="22" t="s">
        <v>15</v>
      </c>
      <c r="F33" s="23"/>
      <c r="G33" s="23"/>
      <c r="H33" s="24"/>
      <c r="I33" s="31" t="s">
        <v>16</v>
      </c>
      <c r="J33" s="32"/>
      <c r="K33" s="32"/>
      <c r="L33" s="33"/>
      <c r="M33" s="31" t="s">
        <v>17</v>
      </c>
      <c r="N33" s="32"/>
      <c r="O33" s="32"/>
      <c r="P33" s="33"/>
      <c r="Q33" s="31" t="s">
        <v>18</v>
      </c>
      <c r="R33" s="32"/>
      <c r="S33" s="32"/>
      <c r="T33" s="33"/>
      <c r="U33" s="31" t="s">
        <v>19</v>
      </c>
      <c r="V33" s="32"/>
      <c r="W33" s="32"/>
      <c r="X33" s="33"/>
      <c r="Y33" s="22" t="s">
        <v>20</v>
      </c>
      <c r="Z33" s="23"/>
      <c r="AA33" s="23"/>
      <c r="AB33" s="24"/>
      <c r="AC33" s="22">
        <v>0</v>
      </c>
      <c r="AD33" s="23"/>
      <c r="AE33" s="23"/>
      <c r="AF33" s="24"/>
    </row>
    <row r="34" spans="1:32" x14ac:dyDescent="0.25">
      <c r="A34" s="7" t="s">
        <v>13</v>
      </c>
      <c r="B34" s="2" t="s">
        <v>6</v>
      </c>
      <c r="C34" s="2" t="s">
        <v>7</v>
      </c>
      <c r="D34" s="8" t="s">
        <v>8</v>
      </c>
      <c r="E34" s="7" t="s">
        <v>13</v>
      </c>
      <c r="F34" s="2" t="s">
        <v>6</v>
      </c>
      <c r="G34" s="2" t="s">
        <v>7</v>
      </c>
      <c r="H34" s="8" t="s">
        <v>8</v>
      </c>
      <c r="I34" s="7" t="s">
        <v>13</v>
      </c>
      <c r="J34" s="2" t="s">
        <v>6</v>
      </c>
      <c r="K34" s="2" t="s">
        <v>7</v>
      </c>
      <c r="L34" s="8" t="s">
        <v>8</v>
      </c>
      <c r="M34" s="7" t="s">
        <v>13</v>
      </c>
      <c r="N34" s="2" t="s">
        <v>6</v>
      </c>
      <c r="O34" s="2" t="s">
        <v>7</v>
      </c>
      <c r="P34" s="8" t="s">
        <v>8</v>
      </c>
      <c r="Q34" s="7" t="s">
        <v>13</v>
      </c>
      <c r="R34" s="2" t="s">
        <v>6</v>
      </c>
      <c r="S34" s="2" t="s">
        <v>7</v>
      </c>
      <c r="T34" s="8" t="s">
        <v>8</v>
      </c>
      <c r="U34" s="7" t="s">
        <v>13</v>
      </c>
      <c r="V34" s="2" t="s">
        <v>6</v>
      </c>
      <c r="W34" s="2" t="s">
        <v>7</v>
      </c>
      <c r="X34" s="8" t="s">
        <v>8</v>
      </c>
      <c r="Y34" s="7" t="s">
        <v>13</v>
      </c>
      <c r="Z34" s="2" t="s">
        <v>6</v>
      </c>
      <c r="AA34" s="2" t="s">
        <v>7</v>
      </c>
      <c r="AB34" s="8" t="s">
        <v>8</v>
      </c>
      <c r="AC34" s="7" t="s">
        <v>13</v>
      </c>
      <c r="AD34" s="2" t="s">
        <v>6</v>
      </c>
      <c r="AE34" s="2" t="s">
        <v>7</v>
      </c>
      <c r="AF34" s="8" t="s">
        <v>8</v>
      </c>
    </row>
    <row r="35" spans="1:32" x14ac:dyDescent="0.25">
      <c r="A35" s="7" t="s">
        <v>0</v>
      </c>
      <c r="B35" s="3">
        <f>B82/100</f>
        <v>0.53299999999999992</v>
      </c>
      <c r="C35" s="3">
        <f t="shared" ref="C35:D35" si="192">C82/100</f>
        <v>0.47200000000000003</v>
      </c>
      <c r="D35" s="9">
        <f t="shared" si="192"/>
        <v>0.46399999999999997</v>
      </c>
      <c r="E35" s="7" t="s">
        <v>0</v>
      </c>
      <c r="F35" s="3">
        <f>F82/100</f>
        <v>0.53799999999999992</v>
      </c>
      <c r="G35" s="3">
        <f t="shared" ref="G35:H35" si="193">G82/100</f>
        <v>0.46899999999999997</v>
      </c>
      <c r="H35" s="9">
        <f t="shared" si="193"/>
        <v>0.45799999999999996</v>
      </c>
      <c r="I35" s="7" t="s">
        <v>0</v>
      </c>
      <c r="J35" s="3">
        <f>J82/100</f>
        <v>0.53500000000000003</v>
      </c>
      <c r="K35" s="3">
        <f t="shared" ref="K35:L35" si="194">K82/100</f>
        <v>0.46399999999999997</v>
      </c>
      <c r="L35" s="9">
        <f t="shared" si="194"/>
        <v>0.45799999999999996</v>
      </c>
      <c r="M35" s="7" t="s">
        <v>0</v>
      </c>
      <c r="N35" s="3">
        <f>N82/100</f>
        <v>0.53799999999999992</v>
      </c>
      <c r="O35" s="3">
        <f t="shared" ref="O35:P35" si="195">O82/100</f>
        <v>0.46700000000000003</v>
      </c>
      <c r="P35" s="9">
        <f t="shared" si="195"/>
        <v>0.45899999999999996</v>
      </c>
      <c r="Q35" s="7" t="s">
        <v>0</v>
      </c>
      <c r="R35" s="3">
        <f>R82/100</f>
        <v>0.53400000000000003</v>
      </c>
      <c r="S35" s="3">
        <f t="shared" ref="S35:T35" si="196">S82/100</f>
        <v>0.46200000000000002</v>
      </c>
      <c r="T35" s="9">
        <f t="shared" si="196"/>
        <v>0.45700000000000002</v>
      </c>
      <c r="U35" s="7" t="s">
        <v>0</v>
      </c>
      <c r="V35" s="3">
        <f>V82/100</f>
        <v>0.53700000000000003</v>
      </c>
      <c r="W35" s="3">
        <f t="shared" ref="W35:X35" si="197">W82/100</f>
        <v>0.45100000000000001</v>
      </c>
      <c r="X35" s="9">
        <f t="shared" si="197"/>
        <v>0.44900000000000001</v>
      </c>
      <c r="Y35" s="7" t="s">
        <v>0</v>
      </c>
      <c r="Z35" s="3">
        <f>Z82/100</f>
        <v>0.53700000000000003</v>
      </c>
      <c r="AA35" s="3">
        <f t="shared" ref="AA35:AB35" si="198">AA82/100</f>
        <v>0.44500000000000001</v>
      </c>
      <c r="AB35" s="9">
        <f t="shared" si="198"/>
        <v>0.44600000000000001</v>
      </c>
      <c r="AC35" s="7" t="s">
        <v>0</v>
      </c>
      <c r="AD35" s="3">
        <f>AD82/100</f>
        <v>0.53700000000000003</v>
      </c>
      <c r="AE35" s="3">
        <f t="shared" ref="AE35:AF35" si="199">AE82/100</f>
        <v>0.44</v>
      </c>
      <c r="AF35" s="9">
        <f t="shared" si="199"/>
        <v>0.44299999999999995</v>
      </c>
    </row>
    <row r="36" spans="1:32" x14ac:dyDescent="0.25">
      <c r="A36" s="7" t="s">
        <v>1</v>
      </c>
      <c r="B36" s="3">
        <f t="shared" ref="B36:D36" si="200">B83/100</f>
        <v>0.51800000000000002</v>
      </c>
      <c r="C36" s="3">
        <f t="shared" si="200"/>
        <v>0.47600000000000003</v>
      </c>
      <c r="D36" s="9">
        <f t="shared" si="200"/>
        <v>0.48</v>
      </c>
      <c r="E36" s="7" t="s">
        <v>1</v>
      </c>
      <c r="F36" s="3">
        <f t="shared" ref="F36:H36" si="201">F83/100</f>
        <v>0.52200000000000002</v>
      </c>
      <c r="G36" s="3">
        <f t="shared" si="201"/>
        <v>0.47299999999999998</v>
      </c>
      <c r="H36" s="9">
        <f t="shared" si="201"/>
        <v>0.47700000000000004</v>
      </c>
      <c r="I36" s="7" t="s">
        <v>1</v>
      </c>
      <c r="J36" s="3">
        <f t="shared" ref="J36:L36" si="202">J83/100</f>
        <v>0.51800000000000002</v>
      </c>
      <c r="K36" s="3">
        <f t="shared" si="202"/>
        <v>0.46600000000000003</v>
      </c>
      <c r="L36" s="9">
        <f t="shared" si="202"/>
        <v>0.47499999999999998</v>
      </c>
      <c r="M36" s="7" t="s">
        <v>1</v>
      </c>
      <c r="N36" s="3">
        <f t="shared" ref="N36:P36" si="203">N83/100</f>
        <v>0.51400000000000001</v>
      </c>
      <c r="O36" s="3">
        <f t="shared" si="203"/>
        <v>0.46700000000000003</v>
      </c>
      <c r="P36" s="9">
        <f t="shared" si="203"/>
        <v>0.47700000000000004</v>
      </c>
      <c r="Q36" s="7" t="s">
        <v>1</v>
      </c>
      <c r="R36" s="3">
        <f t="shared" ref="R36:T36" si="204">R83/100</f>
        <v>0.52600000000000002</v>
      </c>
      <c r="S36" s="5">
        <f t="shared" si="204"/>
        <v>0.46299999999999997</v>
      </c>
      <c r="T36" s="9">
        <f t="shared" si="204"/>
        <v>0.47299999999999998</v>
      </c>
      <c r="U36" s="7" t="s">
        <v>1</v>
      </c>
      <c r="V36" s="3">
        <f t="shared" ref="V36:X36" si="205">V83/100</f>
        <v>0.53900000000000003</v>
      </c>
      <c r="W36" s="3">
        <f t="shared" si="205"/>
        <v>0.44600000000000001</v>
      </c>
      <c r="X36" s="9">
        <f t="shared" si="205"/>
        <v>0.45200000000000001</v>
      </c>
      <c r="Y36" s="7" t="s">
        <v>1</v>
      </c>
      <c r="Z36" s="3">
        <f t="shared" ref="Z36:AB36" si="206">Z83/100</f>
        <v>0.52200000000000002</v>
      </c>
      <c r="AA36" s="3">
        <f t="shared" si="206"/>
        <v>0.434</v>
      </c>
      <c r="AB36" s="9">
        <f t="shared" si="206"/>
        <v>0.433</v>
      </c>
      <c r="AC36" s="7" t="s">
        <v>1</v>
      </c>
      <c r="AD36" s="3">
        <f t="shared" ref="AD36:AF36" si="207">AD83/100</f>
        <v>0.53100000000000003</v>
      </c>
      <c r="AE36" s="3">
        <f t="shared" si="207"/>
        <v>0.41799999999999998</v>
      </c>
      <c r="AF36" s="9">
        <f t="shared" si="207"/>
        <v>0.42100000000000004</v>
      </c>
    </row>
    <row r="37" spans="1:32" x14ac:dyDescent="0.25">
      <c r="A37" s="7" t="s">
        <v>2</v>
      </c>
      <c r="B37" s="3">
        <f t="shared" ref="B37:D37" si="208">B84/100</f>
        <v>0.52</v>
      </c>
      <c r="C37" s="3">
        <f t="shared" si="208"/>
        <v>0.49399999999999999</v>
      </c>
      <c r="D37" s="9">
        <f t="shared" si="208"/>
        <v>0.496</v>
      </c>
      <c r="E37" s="7" t="s">
        <v>2</v>
      </c>
      <c r="F37" s="3">
        <f t="shared" ref="F37:H37" si="209">F84/100</f>
        <v>0.52200000000000002</v>
      </c>
      <c r="G37" s="3">
        <f t="shared" si="209"/>
        <v>0.496</v>
      </c>
      <c r="H37" s="9">
        <f t="shared" si="209"/>
        <v>0.49700000000000005</v>
      </c>
      <c r="I37" s="7" t="s">
        <v>2</v>
      </c>
      <c r="J37" s="3">
        <f t="shared" ref="J37:L37" si="210">J84/100</f>
        <v>0.52</v>
      </c>
      <c r="K37" s="3">
        <f t="shared" si="210"/>
        <v>0.49299999999999999</v>
      </c>
      <c r="L37" s="9">
        <f t="shared" si="210"/>
        <v>0.498</v>
      </c>
      <c r="M37" s="7" t="s">
        <v>2</v>
      </c>
      <c r="N37" s="3">
        <f t="shared" ref="N37:P37" si="211">N84/100</f>
        <v>0.52200000000000002</v>
      </c>
      <c r="O37" s="3">
        <f t="shared" si="211"/>
        <v>0.49399999999999999</v>
      </c>
      <c r="P37" s="9">
        <f t="shared" si="211"/>
        <v>0.49700000000000005</v>
      </c>
      <c r="Q37" s="7" t="s">
        <v>2</v>
      </c>
      <c r="R37" s="3">
        <f t="shared" ref="R37:T37" si="212">R84/100</f>
        <v>0.52200000000000002</v>
      </c>
      <c r="S37" s="3">
        <f t="shared" si="212"/>
        <v>0.49399999999999999</v>
      </c>
      <c r="T37" s="9">
        <f t="shared" si="212"/>
        <v>0.49700000000000005</v>
      </c>
      <c r="U37" s="7" t="s">
        <v>2</v>
      </c>
      <c r="V37" s="3">
        <f t="shared" ref="V37:X37" si="213">V84/100</f>
        <v>0.52200000000000002</v>
      </c>
      <c r="W37" s="3">
        <f t="shared" si="213"/>
        <v>0.48700000000000004</v>
      </c>
      <c r="X37" s="9">
        <f t="shared" si="213"/>
        <v>0.495</v>
      </c>
      <c r="Y37" s="7" t="s">
        <v>2</v>
      </c>
      <c r="Z37" s="3">
        <f t="shared" ref="Z37:AB37" si="214">Z84/100</f>
        <v>0.52200000000000002</v>
      </c>
      <c r="AA37" s="3">
        <f t="shared" si="214"/>
        <v>0.48399999999999999</v>
      </c>
      <c r="AB37" s="9">
        <f t="shared" si="214"/>
        <v>0.49</v>
      </c>
      <c r="AC37" s="7" t="s">
        <v>2</v>
      </c>
      <c r="AD37" s="3">
        <f t="shared" ref="AD37:AF37" si="215">AD84/100</f>
        <v>0.52200000000000002</v>
      </c>
      <c r="AE37" s="3">
        <f t="shared" si="215"/>
        <v>0.47</v>
      </c>
      <c r="AF37" s="9">
        <f t="shared" si="215"/>
        <v>0.47799999999999998</v>
      </c>
    </row>
    <row r="38" spans="1:32" x14ac:dyDescent="0.25">
      <c r="A38" s="10" t="s">
        <v>3</v>
      </c>
      <c r="B38" s="4">
        <f t="shared" ref="B38:D38" si="216">B85/100</f>
        <v>6.0000000000000001E-3</v>
      </c>
      <c r="C38" s="4">
        <f t="shared" si="216"/>
        <v>-1.5900000000000001E-2</v>
      </c>
      <c r="D38" s="11">
        <f t="shared" si="216"/>
        <v>-6.0000000000000001E-3</v>
      </c>
      <c r="E38" s="10" t="s">
        <v>3</v>
      </c>
      <c r="F38" s="4">
        <f t="shared" ref="F38:H38" si="217">F85/100</f>
        <v>3.4000000000000002E-2</v>
      </c>
      <c r="G38" s="4">
        <f t="shared" si="217"/>
        <v>-7.0999999999999995E-3</v>
      </c>
      <c r="H38" s="11">
        <f t="shared" si="217"/>
        <v>-4.0000000000000001E-3</v>
      </c>
      <c r="I38" s="10" t="s">
        <v>3</v>
      </c>
      <c r="J38" s="4">
        <f t="shared" ref="J38:L38" si="218">J85/100</f>
        <v>8.0000000000000002E-3</v>
      </c>
      <c r="K38" s="4">
        <f t="shared" si="218"/>
        <v>-1.0200000000000001E-2</v>
      </c>
      <c r="L38" s="11">
        <f t="shared" si="218"/>
        <v>-3.0000000000000001E-3</v>
      </c>
      <c r="M38" s="10" t="s">
        <v>3</v>
      </c>
      <c r="N38" s="4">
        <f t="shared" ref="N38:P38" si="219">N85/100</f>
        <v>4.5999999999999999E-2</v>
      </c>
      <c r="O38" s="4">
        <f t="shared" si="219"/>
        <v>-7.3000000000000001E-3</v>
      </c>
      <c r="P38" s="11">
        <f t="shared" si="219"/>
        <v>0</v>
      </c>
      <c r="Q38" s="10" t="s">
        <v>3</v>
      </c>
      <c r="R38" s="4">
        <f t="shared" ref="R38:T38" si="220">R85/100</f>
        <v>6.7000000000000004E-2</v>
      </c>
      <c r="S38" s="4">
        <f t="shared" si="220"/>
        <v>-5.6999999999999993E-3</v>
      </c>
      <c r="T38" s="11">
        <f t="shared" si="220"/>
        <v>0</v>
      </c>
      <c r="U38" s="10" t="s">
        <v>3</v>
      </c>
      <c r="V38" s="4">
        <f t="shared" ref="V38:X38" si="221">V85/100</f>
        <v>7.8E-2</v>
      </c>
      <c r="W38" s="4">
        <f t="shared" si="221"/>
        <v>-8.9999999999999998E-4</v>
      </c>
      <c r="X38" s="11">
        <f t="shared" si="221"/>
        <v>0</v>
      </c>
      <c r="Y38" s="10" t="s">
        <v>3</v>
      </c>
      <c r="Z38" s="4">
        <f t="shared" ref="Z38:AB38" si="222">Z85/100</f>
        <v>7.9000000000000001E-2</v>
      </c>
      <c r="AA38" s="4">
        <f t="shared" si="222"/>
        <v>2.9999999999999997E-4</v>
      </c>
      <c r="AB38" s="11">
        <f t="shared" si="222"/>
        <v>0</v>
      </c>
      <c r="AC38" s="10" t="s">
        <v>3</v>
      </c>
      <c r="AD38" s="4">
        <f t="shared" ref="AD38:AF38" si="223">AD85/100</f>
        <v>9.4E-2</v>
      </c>
      <c r="AE38" s="4">
        <f t="shared" si="223"/>
        <v>2.9999999999999997E-4</v>
      </c>
      <c r="AF38" s="11">
        <f t="shared" si="223"/>
        <v>0</v>
      </c>
    </row>
    <row r="39" spans="1:32" x14ac:dyDescent="0.25">
      <c r="A39" s="10" t="s">
        <v>4</v>
      </c>
      <c r="B39" s="4">
        <f t="shared" ref="B39:D39" si="224">B86/100</f>
        <v>2.1000000000000001E-2</v>
      </c>
      <c r="C39" s="4">
        <f t="shared" si="224"/>
        <v>-5.4000000000000003E-3</v>
      </c>
      <c r="D39" s="11">
        <f t="shared" si="224"/>
        <v>-4.5000000000000005E-3</v>
      </c>
      <c r="E39" s="10" t="s">
        <v>4</v>
      </c>
      <c r="F39" s="4">
        <f t="shared" ref="F39:H39" si="225">F86/100</f>
        <v>4.5999999999999999E-2</v>
      </c>
      <c r="G39" s="4">
        <f t="shared" si="225"/>
        <v>-3.8E-3</v>
      </c>
      <c r="H39" s="11">
        <f t="shared" si="225"/>
        <v>-4.5000000000000005E-3</v>
      </c>
      <c r="I39" s="10" t="s">
        <v>4</v>
      </c>
      <c r="J39" s="4">
        <f t="shared" ref="J39:L39" si="226">J86/100</f>
        <v>8.0000000000000002E-3</v>
      </c>
      <c r="K39" s="4">
        <f t="shared" si="226"/>
        <v>-3.4000000000000002E-3</v>
      </c>
      <c r="L39" s="11">
        <f t="shared" si="226"/>
        <v>-2E-3</v>
      </c>
      <c r="M39" s="10" t="s">
        <v>4</v>
      </c>
      <c r="N39" s="4">
        <f t="shared" ref="N39:P39" si="227">N86/100</f>
        <v>9.0000000000000011E-3</v>
      </c>
      <c r="O39" s="4">
        <f t="shared" si="227"/>
        <v>-3.0999999999999999E-3</v>
      </c>
      <c r="P39" s="11">
        <f t="shared" si="227"/>
        <v>-2E-3</v>
      </c>
      <c r="Q39" s="10" t="s">
        <v>4</v>
      </c>
      <c r="R39" s="6">
        <f t="shared" ref="R39:T39" si="228">R86/100</f>
        <v>6.0999999999999999E-2</v>
      </c>
      <c r="S39" s="4">
        <f t="shared" si="228"/>
        <v>-8.0000000000000004E-4</v>
      </c>
      <c r="T39" s="11">
        <f t="shared" si="228"/>
        <v>-1E-3</v>
      </c>
      <c r="U39" s="10" t="s">
        <v>4</v>
      </c>
      <c r="V39" s="4">
        <f t="shared" ref="V39:X39" si="229">V86/100</f>
        <v>6.3E-2</v>
      </c>
      <c r="W39" s="4">
        <f t="shared" si="229"/>
        <v>-2.0000000000000001E-4</v>
      </c>
      <c r="X39" s="11">
        <f t="shared" si="229"/>
        <v>0</v>
      </c>
      <c r="Y39" s="10" t="s">
        <v>4</v>
      </c>
      <c r="Z39" s="4">
        <f t="shared" ref="Z39:AB39" si="230">Z86/100</f>
        <v>0.08</v>
      </c>
      <c r="AA39" s="4">
        <f t="shared" si="230"/>
        <v>-2.0000000000000001E-4</v>
      </c>
      <c r="AB39" s="11">
        <f t="shared" si="230"/>
        <v>0</v>
      </c>
      <c r="AC39" s="10" t="s">
        <v>4</v>
      </c>
      <c r="AD39" s="4">
        <f t="shared" ref="AD39:AF39" si="231">AD86/100</f>
        <v>9.5000000000000001E-2</v>
      </c>
      <c r="AE39" s="4">
        <f t="shared" si="231"/>
        <v>1E-4</v>
      </c>
      <c r="AF39" s="11">
        <f t="shared" si="231"/>
        <v>0</v>
      </c>
    </row>
    <row r="40" spans="1:32" x14ac:dyDescent="0.25">
      <c r="A40" s="10" t="s">
        <v>5</v>
      </c>
      <c r="B40" s="4">
        <f t="shared" ref="B40:D40" si="232">B87/100</f>
        <v>2E-3</v>
      </c>
      <c r="C40" s="4">
        <f t="shared" si="232"/>
        <v>-2.9999999999999997E-4</v>
      </c>
      <c r="D40" s="11">
        <f t="shared" si="232"/>
        <v>0</v>
      </c>
      <c r="E40" s="10" t="s">
        <v>5</v>
      </c>
      <c r="F40" s="4">
        <f t="shared" ref="F40:H40" si="233">F87/100</f>
        <v>2E-3</v>
      </c>
      <c r="G40" s="4">
        <f t="shared" si="233"/>
        <v>2.9999999999999997E-4</v>
      </c>
      <c r="H40" s="11">
        <f t="shared" si="233"/>
        <v>5.0000000000000001E-4</v>
      </c>
      <c r="I40" s="10" t="s">
        <v>5</v>
      </c>
      <c r="J40" s="4">
        <f t="shared" ref="J40:L40" si="234">J87/100</f>
        <v>4.0000000000000001E-3</v>
      </c>
      <c r="K40" s="4">
        <f t="shared" si="234"/>
        <v>2.9999999999999997E-4</v>
      </c>
      <c r="L40" s="11">
        <f t="shared" si="234"/>
        <v>0</v>
      </c>
      <c r="M40" s="10" t="s">
        <v>5</v>
      </c>
      <c r="N40" s="4">
        <f t="shared" ref="N40:P40" si="235">N87/100</f>
        <v>1.4999999999999999E-2</v>
      </c>
      <c r="O40" s="4">
        <f t="shared" si="235"/>
        <v>5.0000000000000001E-4</v>
      </c>
      <c r="P40" s="11">
        <f t="shared" si="235"/>
        <v>0</v>
      </c>
      <c r="Q40" s="10" t="s">
        <v>5</v>
      </c>
      <c r="R40" s="4">
        <f t="shared" ref="R40:T40" si="236">R87/100</f>
        <v>3.1E-2</v>
      </c>
      <c r="S40" s="4">
        <f t="shared" si="236"/>
        <v>5.0000000000000001E-4</v>
      </c>
      <c r="T40" s="11">
        <f t="shared" si="236"/>
        <v>0</v>
      </c>
      <c r="U40" s="10" t="s">
        <v>5</v>
      </c>
      <c r="V40" s="4">
        <f t="shared" ref="V40:X40" si="237">V87/100</f>
        <v>0.04</v>
      </c>
      <c r="W40" s="4">
        <f t="shared" si="237"/>
        <v>5.9999999999999995E-4</v>
      </c>
      <c r="X40" s="11">
        <f t="shared" si="237"/>
        <v>0</v>
      </c>
      <c r="Y40" s="10" t="s">
        <v>5</v>
      </c>
      <c r="Z40" s="4">
        <f t="shared" ref="Z40:AB40" si="238">Z87/100</f>
        <v>4.8000000000000001E-2</v>
      </c>
      <c r="AA40" s="4">
        <f t="shared" si="238"/>
        <v>2.0000000000000001E-4</v>
      </c>
      <c r="AB40" s="11">
        <f t="shared" si="238"/>
        <v>0</v>
      </c>
      <c r="AC40" s="10" t="s">
        <v>5</v>
      </c>
      <c r="AD40" s="4">
        <f t="shared" ref="AD40:AF40" si="239">AD87/100</f>
        <v>9.5000000000000001E-2</v>
      </c>
      <c r="AE40" s="4">
        <f t="shared" si="239"/>
        <v>-1E-4</v>
      </c>
      <c r="AF40" s="11">
        <f t="shared" si="239"/>
        <v>0</v>
      </c>
    </row>
    <row r="41" spans="1:32" x14ac:dyDescent="0.25">
      <c r="A41" s="22" t="s">
        <v>21</v>
      </c>
      <c r="B41" s="23"/>
      <c r="C41" s="23"/>
      <c r="D41" s="24"/>
      <c r="E41" s="22" t="s">
        <v>15</v>
      </c>
      <c r="F41" s="23"/>
      <c r="G41" s="23"/>
      <c r="H41" s="24"/>
      <c r="I41" s="31" t="s">
        <v>16</v>
      </c>
      <c r="J41" s="32"/>
      <c r="K41" s="32"/>
      <c r="L41" s="33"/>
      <c r="M41" s="31" t="s">
        <v>17</v>
      </c>
      <c r="N41" s="32"/>
      <c r="O41" s="32"/>
      <c r="P41" s="33"/>
      <c r="Q41" s="31" t="s">
        <v>18</v>
      </c>
      <c r="R41" s="32"/>
      <c r="S41" s="32"/>
      <c r="T41" s="33"/>
      <c r="U41" s="31" t="s">
        <v>19</v>
      </c>
      <c r="V41" s="32"/>
      <c r="W41" s="32"/>
      <c r="X41" s="33"/>
      <c r="Y41" s="22" t="s">
        <v>20</v>
      </c>
      <c r="Z41" s="23"/>
      <c r="AA41" s="23"/>
      <c r="AB41" s="24"/>
      <c r="AC41" s="22">
        <v>0</v>
      </c>
      <c r="AD41" s="23"/>
      <c r="AE41" s="23"/>
      <c r="AF41" s="24"/>
    </row>
    <row r="42" spans="1:32" x14ac:dyDescent="0.25">
      <c r="A42" s="7" t="s">
        <v>14</v>
      </c>
      <c r="B42" s="2" t="s">
        <v>6</v>
      </c>
      <c r="C42" s="2" t="s">
        <v>7</v>
      </c>
      <c r="D42" s="8" t="s">
        <v>8</v>
      </c>
      <c r="E42" s="7" t="s">
        <v>14</v>
      </c>
      <c r="F42" s="2" t="s">
        <v>6</v>
      </c>
      <c r="G42" s="2" t="s">
        <v>7</v>
      </c>
      <c r="H42" s="8" t="s">
        <v>8</v>
      </c>
      <c r="I42" s="7" t="s">
        <v>14</v>
      </c>
      <c r="J42" s="2" t="s">
        <v>6</v>
      </c>
      <c r="K42" s="2" t="s">
        <v>7</v>
      </c>
      <c r="L42" s="8" t="s">
        <v>8</v>
      </c>
      <c r="M42" s="7" t="s">
        <v>14</v>
      </c>
      <c r="N42" s="2" t="s">
        <v>6</v>
      </c>
      <c r="O42" s="2" t="s">
        <v>7</v>
      </c>
      <c r="P42" s="8" t="s">
        <v>8</v>
      </c>
      <c r="Q42" s="7" t="s">
        <v>14</v>
      </c>
      <c r="R42" s="2" t="s">
        <v>6</v>
      </c>
      <c r="S42" s="2" t="s">
        <v>7</v>
      </c>
      <c r="T42" s="8" t="s">
        <v>8</v>
      </c>
      <c r="U42" s="7" t="s">
        <v>14</v>
      </c>
      <c r="V42" s="2" t="s">
        <v>6</v>
      </c>
      <c r="W42" s="2" t="s">
        <v>7</v>
      </c>
      <c r="X42" s="8" t="s">
        <v>8</v>
      </c>
      <c r="Y42" s="7" t="s">
        <v>14</v>
      </c>
      <c r="Z42" s="2" t="s">
        <v>6</v>
      </c>
      <c r="AA42" s="2" t="s">
        <v>7</v>
      </c>
      <c r="AB42" s="8" t="s">
        <v>8</v>
      </c>
      <c r="AC42" s="7" t="s">
        <v>14</v>
      </c>
      <c r="AD42" s="2" t="s">
        <v>6</v>
      </c>
      <c r="AE42" s="2" t="s">
        <v>7</v>
      </c>
      <c r="AF42" s="8" t="s">
        <v>8</v>
      </c>
    </row>
    <row r="43" spans="1:32" x14ac:dyDescent="0.25">
      <c r="A43" s="7" t="s">
        <v>0</v>
      </c>
      <c r="B43" s="3">
        <f>B90/100</f>
        <v>0.53299999999999992</v>
      </c>
      <c r="C43" s="3">
        <f t="shared" ref="C43:D43" si="240">C90/100</f>
        <v>0.46799999999999997</v>
      </c>
      <c r="D43" s="9">
        <f t="shared" si="240"/>
        <v>0.46</v>
      </c>
      <c r="E43" s="7" t="s">
        <v>0</v>
      </c>
      <c r="F43" s="3">
        <f>F90/100</f>
        <v>0.53799999999999992</v>
      </c>
      <c r="G43" s="3">
        <f t="shared" ref="G43:H43" si="241">G90/100</f>
        <v>0.46399999999999997</v>
      </c>
      <c r="H43" s="9">
        <f t="shared" si="241"/>
        <v>0.45700000000000002</v>
      </c>
      <c r="I43" s="7" t="s">
        <v>0</v>
      </c>
      <c r="J43" s="3">
        <f>J90/100</f>
        <v>0.52500000000000002</v>
      </c>
      <c r="K43" s="3">
        <f t="shared" ref="K43:L43" si="242">K90/100</f>
        <v>0.45700000000000002</v>
      </c>
      <c r="L43" s="9">
        <f t="shared" si="242"/>
        <v>0.45600000000000002</v>
      </c>
      <c r="M43" s="7" t="s">
        <v>0</v>
      </c>
      <c r="N43" s="3">
        <f>N90/100</f>
        <v>0.53799999999999992</v>
      </c>
      <c r="O43" s="3">
        <f t="shared" ref="O43:P43" si="243">O90/100</f>
        <v>0.46299999999999997</v>
      </c>
      <c r="P43" s="9">
        <f t="shared" si="243"/>
        <v>0.45600000000000002</v>
      </c>
      <c r="Q43" s="7" t="s">
        <v>0</v>
      </c>
      <c r="R43" s="3">
        <f>R90/100</f>
        <v>0.53500000000000003</v>
      </c>
      <c r="S43" s="3">
        <f t="shared" ref="S43:T43" si="244">S90/100</f>
        <v>0.45799999999999996</v>
      </c>
      <c r="T43" s="9">
        <f t="shared" si="244"/>
        <v>0.45500000000000002</v>
      </c>
      <c r="U43" s="7" t="s">
        <v>0</v>
      </c>
      <c r="V43" s="3">
        <f>V90/100</f>
        <v>0.53700000000000003</v>
      </c>
      <c r="W43" s="5">
        <f t="shared" ref="W43:X43" si="245">W90/100</f>
        <v>0.45</v>
      </c>
      <c r="X43" s="9">
        <f t="shared" si="245"/>
        <v>0.44900000000000001</v>
      </c>
      <c r="Y43" s="7" t="s">
        <v>0</v>
      </c>
      <c r="Z43" s="3">
        <f>Z90/100</f>
        <v>0.53700000000000003</v>
      </c>
      <c r="AA43" s="3">
        <f t="shared" ref="AA43:AB43" si="246">AA90/100</f>
        <v>0.44600000000000001</v>
      </c>
      <c r="AB43" s="9">
        <f t="shared" si="246"/>
        <v>0.44600000000000001</v>
      </c>
      <c r="AC43" s="7" t="s">
        <v>0</v>
      </c>
      <c r="AD43" s="3">
        <f>AD90/100</f>
        <v>0.53799999999999992</v>
      </c>
      <c r="AE43" s="3">
        <f t="shared" ref="AE43:AF43" si="247">AE90/100</f>
        <v>0.44</v>
      </c>
      <c r="AF43" s="9">
        <f t="shared" si="247"/>
        <v>0.44299999999999995</v>
      </c>
    </row>
    <row r="44" spans="1:32" x14ac:dyDescent="0.25">
      <c r="A44" s="7" t="s">
        <v>1</v>
      </c>
      <c r="B44" s="3">
        <f t="shared" ref="B44:D44" si="248">B91/100</f>
        <v>0.51800000000000002</v>
      </c>
      <c r="C44" s="3">
        <f t="shared" si="248"/>
        <v>0.47200000000000003</v>
      </c>
      <c r="D44" s="9">
        <f t="shared" si="248"/>
        <v>0.47399999999999998</v>
      </c>
      <c r="E44" s="7" t="s">
        <v>1</v>
      </c>
      <c r="F44" s="3">
        <f t="shared" ref="F44:H44" si="249">F91/100</f>
        <v>0.51300000000000001</v>
      </c>
      <c r="G44" s="3">
        <f t="shared" si="249"/>
        <v>0.46899999999999997</v>
      </c>
      <c r="H44" s="9">
        <f t="shared" si="249"/>
        <v>0.47600000000000003</v>
      </c>
      <c r="I44" s="7" t="s">
        <v>1</v>
      </c>
      <c r="J44" s="3">
        <f t="shared" ref="J44:L44" si="250">J91/100</f>
        <v>0.51100000000000001</v>
      </c>
      <c r="K44" s="3">
        <f t="shared" si="250"/>
        <v>0.46200000000000002</v>
      </c>
      <c r="L44" s="9">
        <f t="shared" si="250"/>
        <v>0.47200000000000003</v>
      </c>
      <c r="M44" s="7" t="s">
        <v>1</v>
      </c>
      <c r="N44" s="3">
        <f t="shared" ref="N44:P44" si="251">N91/100</f>
        <v>0.51900000000000002</v>
      </c>
      <c r="O44" s="3">
        <f t="shared" si="251"/>
        <v>0.46399999999999997</v>
      </c>
      <c r="P44" s="9">
        <f t="shared" si="251"/>
        <v>0.47499999999999998</v>
      </c>
      <c r="Q44" s="7" t="s">
        <v>1</v>
      </c>
      <c r="R44" s="3">
        <f t="shared" ref="R44:T44" si="252">R91/100</f>
        <v>0.52600000000000002</v>
      </c>
      <c r="S44" s="3">
        <f t="shared" si="252"/>
        <v>0.46100000000000002</v>
      </c>
      <c r="T44" s="9">
        <f t="shared" si="252"/>
        <v>0.47</v>
      </c>
      <c r="U44" s="7" t="s">
        <v>1</v>
      </c>
      <c r="V44" s="3">
        <f t="shared" ref="V44:X44" si="253">V91/100</f>
        <v>0.53900000000000003</v>
      </c>
      <c r="W44" s="3">
        <f t="shared" si="253"/>
        <v>0.44500000000000001</v>
      </c>
      <c r="X44" s="9">
        <f t="shared" si="253"/>
        <v>0.45200000000000001</v>
      </c>
      <c r="Y44" s="7" t="s">
        <v>1</v>
      </c>
      <c r="Z44" s="3">
        <f t="shared" ref="Z44:AB44" si="254">Z91/100</f>
        <v>0.53100000000000003</v>
      </c>
      <c r="AA44" s="3">
        <f t="shared" si="254"/>
        <v>0.434</v>
      </c>
      <c r="AB44" s="9">
        <f t="shared" si="254"/>
        <v>0.434</v>
      </c>
      <c r="AC44" s="7" t="s">
        <v>1</v>
      </c>
      <c r="AD44" s="3">
        <f t="shared" ref="AD44:AF44" si="255">AD91/100</f>
        <v>0.53299999999999992</v>
      </c>
      <c r="AE44" s="3">
        <f t="shared" si="255"/>
        <v>0.41799999999999998</v>
      </c>
      <c r="AF44" s="9">
        <f t="shared" si="255"/>
        <v>0.42100000000000004</v>
      </c>
    </row>
    <row r="45" spans="1:32" x14ac:dyDescent="0.25">
      <c r="A45" s="7" t="s">
        <v>2</v>
      </c>
      <c r="B45" s="3">
        <f t="shared" ref="B45:D45" si="256">B92/100</f>
        <v>0.52100000000000002</v>
      </c>
      <c r="C45" s="3">
        <f t="shared" si="256"/>
        <v>0.49399999999999999</v>
      </c>
      <c r="D45" s="9">
        <f t="shared" si="256"/>
        <v>0.49700000000000005</v>
      </c>
      <c r="E45" s="7" t="s">
        <v>2</v>
      </c>
      <c r="F45" s="3">
        <f t="shared" ref="F45:H45" si="257">F92/100</f>
        <v>0.52200000000000002</v>
      </c>
      <c r="G45" s="3">
        <f t="shared" si="257"/>
        <v>0.496</v>
      </c>
      <c r="H45" s="9">
        <f t="shared" si="257"/>
        <v>0.498</v>
      </c>
      <c r="I45" s="7" t="s">
        <v>2</v>
      </c>
      <c r="J45" s="3">
        <f t="shared" ref="J45:L45" si="258">J92/100</f>
        <v>0.52</v>
      </c>
      <c r="K45" s="3">
        <f t="shared" si="258"/>
        <v>0.49299999999999999</v>
      </c>
      <c r="L45" s="9">
        <f t="shared" si="258"/>
        <v>0.498</v>
      </c>
      <c r="M45" s="7" t="s">
        <v>2</v>
      </c>
      <c r="N45" s="3">
        <f t="shared" ref="N45:P45" si="259">N92/100</f>
        <v>0.52200000000000002</v>
      </c>
      <c r="O45" s="3">
        <f t="shared" si="259"/>
        <v>0.495</v>
      </c>
      <c r="P45" s="9">
        <f t="shared" si="259"/>
        <v>0.498</v>
      </c>
      <c r="Q45" s="7" t="s">
        <v>2</v>
      </c>
      <c r="R45" s="3">
        <f t="shared" ref="R45:T45" si="260">R92/100</f>
        <v>0.52200000000000002</v>
      </c>
      <c r="S45" s="3">
        <f t="shared" si="260"/>
        <v>0.49399999999999999</v>
      </c>
      <c r="T45" s="9">
        <f t="shared" si="260"/>
        <v>0.49700000000000005</v>
      </c>
      <c r="U45" s="7" t="s">
        <v>2</v>
      </c>
      <c r="V45" s="3">
        <f t="shared" ref="V45:X45" si="261">V92/100</f>
        <v>0.52200000000000002</v>
      </c>
      <c r="W45" s="3">
        <f t="shared" si="261"/>
        <v>0.48799999999999999</v>
      </c>
      <c r="X45" s="9">
        <f t="shared" si="261"/>
        <v>0.495</v>
      </c>
      <c r="Y45" s="7" t="s">
        <v>2</v>
      </c>
      <c r="Z45" s="3">
        <f t="shared" ref="Z45:AB45" si="262">Z92/100</f>
        <v>0.52200000000000002</v>
      </c>
      <c r="AA45" s="3">
        <f t="shared" si="262"/>
        <v>0.48399999999999999</v>
      </c>
      <c r="AB45" s="9">
        <f t="shared" si="262"/>
        <v>0.49</v>
      </c>
      <c r="AC45" s="7" t="s">
        <v>2</v>
      </c>
      <c r="AD45" s="3">
        <f t="shared" ref="AD45:AF45" si="263">AD92/100</f>
        <v>0.52200000000000002</v>
      </c>
      <c r="AE45" s="3">
        <f t="shared" si="263"/>
        <v>0.47</v>
      </c>
      <c r="AF45" s="9">
        <f t="shared" si="263"/>
        <v>0.47799999999999998</v>
      </c>
    </row>
    <row r="46" spans="1:32" x14ac:dyDescent="0.25">
      <c r="A46" s="10" t="s">
        <v>3</v>
      </c>
      <c r="B46" s="4">
        <f t="shared" ref="B46:D46" si="264">B93/100</f>
        <v>4.5999999999999999E-2</v>
      </c>
      <c r="C46" s="4">
        <f t="shared" si="264"/>
        <v>-4.6999999999999993E-3</v>
      </c>
      <c r="D46" s="11">
        <f t="shared" si="264"/>
        <v>-3.0000000000000001E-3</v>
      </c>
      <c r="E46" s="10" t="s">
        <v>3</v>
      </c>
      <c r="F46" s="4">
        <f t="shared" ref="F46:H46" si="265">F93/100</f>
        <v>1E-3</v>
      </c>
      <c r="G46" s="4">
        <f t="shared" si="265"/>
        <v>-4.5999999999999999E-3</v>
      </c>
      <c r="H46" s="11">
        <f t="shared" si="265"/>
        <v>-2E-3</v>
      </c>
      <c r="I46" s="10" t="s">
        <v>3</v>
      </c>
      <c r="J46" s="4">
        <f t="shared" ref="J46:L46" si="266">J93/100</f>
        <v>4.0000000000000001E-3</v>
      </c>
      <c r="K46" s="4">
        <f t="shared" si="266"/>
        <v>-6.5000000000000006E-3</v>
      </c>
      <c r="L46" s="11">
        <f t="shared" si="266"/>
        <v>-2E-3</v>
      </c>
      <c r="M46" s="10" t="s">
        <v>3</v>
      </c>
      <c r="N46" s="4">
        <f t="shared" ref="N46:P46" si="267">N93/100</f>
        <v>6.4000000000000001E-2</v>
      </c>
      <c r="O46" s="4">
        <f t="shared" si="267"/>
        <v>-4.5000000000000005E-3</v>
      </c>
      <c r="P46" s="11">
        <f t="shared" si="267"/>
        <v>-1E-3</v>
      </c>
      <c r="Q46" s="10" t="s">
        <v>3</v>
      </c>
      <c r="R46" s="4">
        <f t="shared" ref="R46:T46" si="268">R93/100</f>
        <v>6.0999999999999999E-2</v>
      </c>
      <c r="S46" s="4">
        <f t="shared" si="268"/>
        <v>-3.4999999999999996E-3</v>
      </c>
      <c r="T46" s="11">
        <f t="shared" si="268"/>
        <v>-1E-3</v>
      </c>
      <c r="U46" s="10" t="s">
        <v>3</v>
      </c>
      <c r="V46" s="6">
        <f t="shared" ref="V46:X46" si="269">V93/100</f>
        <v>7.9000000000000001E-2</v>
      </c>
      <c r="W46" s="4">
        <f t="shared" si="269"/>
        <v>-5.0000000000000001E-4</v>
      </c>
      <c r="X46" s="11">
        <f t="shared" si="269"/>
        <v>0</v>
      </c>
      <c r="Y46" s="10" t="s">
        <v>3</v>
      </c>
      <c r="Z46" s="4">
        <f t="shared" ref="Z46:AB46" si="270">Z93/100</f>
        <v>8.3000000000000004E-2</v>
      </c>
      <c r="AA46" s="4">
        <f t="shared" si="270"/>
        <v>2.0000000000000001E-4</v>
      </c>
      <c r="AB46" s="11">
        <f t="shared" si="270"/>
        <v>0</v>
      </c>
      <c r="AC46" s="10" t="s">
        <v>3</v>
      </c>
      <c r="AD46" s="4">
        <f t="shared" ref="AD46:AF46" si="271">AD93/100</f>
        <v>9.4E-2</v>
      </c>
      <c r="AE46" s="4">
        <f t="shared" si="271"/>
        <v>2.0000000000000001E-4</v>
      </c>
      <c r="AF46" s="11">
        <f t="shared" si="271"/>
        <v>0</v>
      </c>
    </row>
    <row r="47" spans="1:32" x14ac:dyDescent="0.25">
      <c r="A47" s="10" t="s">
        <v>4</v>
      </c>
      <c r="B47" s="4">
        <f t="shared" ref="B47:D47" si="272">B94/100</f>
        <v>9.0000000000000011E-3</v>
      </c>
      <c r="C47" s="4">
        <f t="shared" si="272"/>
        <v>-4.3E-3</v>
      </c>
      <c r="D47" s="11">
        <f t="shared" si="272"/>
        <v>-4.0000000000000001E-3</v>
      </c>
      <c r="E47" s="10" t="s">
        <v>4</v>
      </c>
      <c r="F47" s="4">
        <f t="shared" ref="F47:H47" si="273">F94/100</f>
        <v>2.6000000000000002E-2</v>
      </c>
      <c r="G47" s="4">
        <f t="shared" si="273"/>
        <v>-3.9000000000000003E-3</v>
      </c>
      <c r="H47" s="11">
        <f t="shared" si="273"/>
        <v>-4.0000000000000001E-3</v>
      </c>
      <c r="I47" s="10" t="s">
        <v>4</v>
      </c>
      <c r="J47" s="4">
        <f t="shared" ref="J47:L47" si="274">J94/100</f>
        <v>8.0000000000000002E-3</v>
      </c>
      <c r="K47" s="4">
        <f t="shared" si="274"/>
        <v>-3.2000000000000002E-3</v>
      </c>
      <c r="L47" s="11">
        <f t="shared" si="274"/>
        <v>-2E-3</v>
      </c>
      <c r="M47" s="10" t="s">
        <v>4</v>
      </c>
      <c r="N47" s="4">
        <f t="shared" ref="N47:P47" si="275">N94/100</f>
        <v>3.3000000000000002E-2</v>
      </c>
      <c r="O47" s="4">
        <f t="shared" si="275"/>
        <v>-2.5000000000000001E-3</v>
      </c>
      <c r="P47" s="11">
        <f t="shared" si="275"/>
        <v>-3.0000000000000001E-3</v>
      </c>
      <c r="Q47" s="10" t="s">
        <v>4</v>
      </c>
      <c r="R47" s="4">
        <f t="shared" ref="R47:T47" si="276">R94/100</f>
        <v>4.8000000000000001E-2</v>
      </c>
      <c r="S47" s="4">
        <f t="shared" si="276"/>
        <v>-2.5000000000000001E-3</v>
      </c>
      <c r="T47" s="11">
        <f t="shared" si="276"/>
        <v>-2E-3</v>
      </c>
      <c r="U47" s="10" t="s">
        <v>4</v>
      </c>
      <c r="V47" s="4">
        <f t="shared" ref="V47:X47" si="277">V94/100</f>
        <v>6.8000000000000005E-2</v>
      </c>
      <c r="W47" s="4">
        <f t="shared" si="277"/>
        <v>-5.9999999999999995E-4</v>
      </c>
      <c r="X47" s="11">
        <f t="shared" si="277"/>
        <v>-1E-3</v>
      </c>
      <c r="Y47" s="10" t="s">
        <v>4</v>
      </c>
      <c r="Z47" s="4">
        <f t="shared" ref="Z47:AB47" si="278">Z94/100</f>
        <v>7.4999999999999997E-2</v>
      </c>
      <c r="AA47" s="4">
        <f t="shared" si="278"/>
        <v>-2.9999999999999997E-4</v>
      </c>
      <c r="AB47" s="11">
        <f t="shared" si="278"/>
        <v>0</v>
      </c>
      <c r="AC47" s="10" t="s">
        <v>4</v>
      </c>
      <c r="AD47" s="4">
        <f t="shared" ref="AD47:AF47" si="279">AD94/100</f>
        <v>9.5000000000000001E-2</v>
      </c>
      <c r="AE47" s="4">
        <f t="shared" si="279"/>
        <v>2.0000000000000001E-4</v>
      </c>
      <c r="AF47" s="11">
        <f t="shared" si="279"/>
        <v>0</v>
      </c>
    </row>
    <row r="48" spans="1:32" ht="15.75" thickBot="1" x14ac:dyDescent="0.3">
      <c r="A48" s="12" t="s">
        <v>5</v>
      </c>
      <c r="B48" s="13">
        <f t="shared" ref="B48:D48" si="280">B95/100</f>
        <v>2E-3</v>
      </c>
      <c r="C48" s="13">
        <f t="shared" si="280"/>
        <v>1E-4</v>
      </c>
      <c r="D48" s="14">
        <f t="shared" si="280"/>
        <v>0</v>
      </c>
      <c r="E48" s="12" t="s">
        <v>5</v>
      </c>
      <c r="F48" s="13">
        <f t="shared" ref="F48:H48" si="281">F95/100</f>
        <v>2E-3</v>
      </c>
      <c r="G48" s="13">
        <f t="shared" si="281"/>
        <v>0</v>
      </c>
      <c r="H48" s="14">
        <f t="shared" si="281"/>
        <v>0</v>
      </c>
      <c r="I48" s="12" t="s">
        <v>5</v>
      </c>
      <c r="J48" s="13">
        <f t="shared" ref="J48:L48" si="282">J95/100</f>
        <v>3.0000000000000001E-3</v>
      </c>
      <c r="K48" s="13">
        <f t="shared" si="282"/>
        <v>2.9999999999999997E-4</v>
      </c>
      <c r="L48" s="14">
        <f t="shared" si="282"/>
        <v>0</v>
      </c>
      <c r="M48" s="12" t="s">
        <v>5</v>
      </c>
      <c r="N48" s="13">
        <f t="shared" ref="N48:P48" si="283">N95/100</f>
        <v>5.0000000000000001E-3</v>
      </c>
      <c r="O48" s="13">
        <f t="shared" si="283"/>
        <v>2.9999999999999997E-4</v>
      </c>
      <c r="P48" s="14">
        <f t="shared" si="283"/>
        <v>0</v>
      </c>
      <c r="Q48" s="12" t="s">
        <v>5</v>
      </c>
      <c r="R48" s="13">
        <f t="shared" ref="R48:T48" si="284">R95/100</f>
        <v>1.1000000000000001E-2</v>
      </c>
      <c r="S48" s="13">
        <f t="shared" si="284"/>
        <v>2.0000000000000001E-4</v>
      </c>
      <c r="T48" s="14">
        <f t="shared" si="284"/>
        <v>0</v>
      </c>
      <c r="U48" s="12" t="s">
        <v>5</v>
      </c>
      <c r="V48" s="13">
        <f t="shared" ref="V48:X48" si="285">V95/100</f>
        <v>0.04</v>
      </c>
      <c r="W48" s="13">
        <f t="shared" si="285"/>
        <v>4.0000000000000002E-4</v>
      </c>
      <c r="X48" s="14">
        <f t="shared" si="285"/>
        <v>0</v>
      </c>
      <c r="Y48" s="12" t="s">
        <v>5</v>
      </c>
      <c r="Z48" s="13">
        <f t="shared" ref="Z48:AB48" si="286">Z95/100</f>
        <v>0.05</v>
      </c>
      <c r="AA48" s="13">
        <f t="shared" si="286"/>
        <v>1E-4</v>
      </c>
      <c r="AB48" s="14">
        <f t="shared" si="286"/>
        <v>0</v>
      </c>
      <c r="AC48" s="12" t="s">
        <v>5</v>
      </c>
      <c r="AD48" s="13">
        <f t="shared" ref="AD48:AF48" si="287">AD95/100</f>
        <v>9.5000000000000001E-2</v>
      </c>
      <c r="AE48" s="13">
        <f t="shared" si="287"/>
        <v>-1E-4</v>
      </c>
      <c r="AF48" s="14">
        <f t="shared" si="287"/>
        <v>0</v>
      </c>
    </row>
    <row r="50" spans="2:32" x14ac:dyDescent="0.25">
      <c r="B50">
        <v>52.7</v>
      </c>
      <c r="C50">
        <v>48</v>
      </c>
      <c r="D50">
        <v>47.5</v>
      </c>
      <c r="F50">
        <v>53.5</v>
      </c>
      <c r="G50">
        <v>48.2</v>
      </c>
      <c r="H50">
        <v>48.1</v>
      </c>
      <c r="J50">
        <v>53.1</v>
      </c>
      <c r="K50">
        <v>46</v>
      </c>
      <c r="L50">
        <v>45.1</v>
      </c>
      <c r="N50">
        <v>53.4</v>
      </c>
      <c r="O50">
        <v>46.4</v>
      </c>
      <c r="P50">
        <v>44.9</v>
      </c>
      <c r="R50">
        <v>53.5</v>
      </c>
      <c r="S50">
        <v>46.5</v>
      </c>
      <c r="T50">
        <v>44.9</v>
      </c>
      <c r="V50">
        <v>53.8</v>
      </c>
      <c r="W50">
        <v>45.4</v>
      </c>
      <c r="X50">
        <v>44.8</v>
      </c>
      <c r="Z50">
        <v>53.8</v>
      </c>
      <c r="AA50">
        <v>44.7</v>
      </c>
      <c r="AB50">
        <v>44.6</v>
      </c>
      <c r="AD50">
        <v>53.8</v>
      </c>
      <c r="AE50">
        <v>44</v>
      </c>
      <c r="AF50">
        <v>44.3</v>
      </c>
    </row>
    <row r="51" spans="2:32" x14ac:dyDescent="0.25">
      <c r="B51">
        <v>52.4</v>
      </c>
      <c r="C51">
        <v>46.4</v>
      </c>
      <c r="D51">
        <v>46</v>
      </c>
      <c r="F51">
        <v>52.2</v>
      </c>
      <c r="G51">
        <v>46.5</v>
      </c>
      <c r="H51">
        <v>46.7</v>
      </c>
      <c r="J51">
        <v>53.1</v>
      </c>
      <c r="K51">
        <v>44.3</v>
      </c>
      <c r="L51">
        <v>44.6</v>
      </c>
      <c r="N51">
        <v>52.7</v>
      </c>
      <c r="O51">
        <v>44.8</v>
      </c>
      <c r="P51">
        <v>44.1</v>
      </c>
      <c r="R51">
        <v>53</v>
      </c>
      <c r="S51">
        <v>44.9</v>
      </c>
      <c r="T51">
        <v>45</v>
      </c>
      <c r="V51">
        <v>53.3</v>
      </c>
      <c r="W51">
        <v>44.1</v>
      </c>
      <c r="X51">
        <v>43.8</v>
      </c>
      <c r="Z51">
        <v>52.2</v>
      </c>
      <c r="AA51">
        <v>43.4</v>
      </c>
      <c r="AB51">
        <v>43.2</v>
      </c>
      <c r="AD51">
        <v>52</v>
      </c>
      <c r="AE51">
        <v>41.9</v>
      </c>
      <c r="AF51">
        <v>42.1</v>
      </c>
    </row>
    <row r="52" spans="2:32" x14ac:dyDescent="0.25">
      <c r="B52">
        <v>51.8</v>
      </c>
      <c r="C52">
        <v>48.5</v>
      </c>
      <c r="D52">
        <v>48.4</v>
      </c>
      <c r="F52">
        <v>52.1</v>
      </c>
      <c r="G52">
        <v>48.8</v>
      </c>
      <c r="H52">
        <v>49</v>
      </c>
      <c r="J52">
        <v>51.6</v>
      </c>
      <c r="K52">
        <v>48.2</v>
      </c>
      <c r="L52">
        <v>48.8</v>
      </c>
      <c r="N52">
        <v>52.2</v>
      </c>
      <c r="O52">
        <v>48.6</v>
      </c>
      <c r="P52">
        <v>49.1</v>
      </c>
      <c r="R52">
        <v>52.2</v>
      </c>
      <c r="S52">
        <v>48.7</v>
      </c>
      <c r="T52">
        <v>49.3</v>
      </c>
      <c r="V52">
        <v>52.2</v>
      </c>
      <c r="W52">
        <v>48.3</v>
      </c>
      <c r="X52">
        <v>49.1</v>
      </c>
      <c r="Z52">
        <v>52.2</v>
      </c>
      <c r="AA52">
        <v>48.2</v>
      </c>
      <c r="AB52">
        <v>48.9</v>
      </c>
      <c r="AD52">
        <v>52.2</v>
      </c>
      <c r="AE52">
        <v>47</v>
      </c>
      <c r="AF52">
        <v>47.8</v>
      </c>
    </row>
    <row r="53" spans="2:32" x14ac:dyDescent="0.25">
      <c r="B53">
        <v>7.4</v>
      </c>
      <c r="C53">
        <v>3.64</v>
      </c>
      <c r="D53">
        <v>3.9</v>
      </c>
      <c r="F53">
        <v>9.4</v>
      </c>
      <c r="G53">
        <v>3.05</v>
      </c>
      <c r="H53">
        <v>2.9</v>
      </c>
      <c r="J53">
        <v>7.9</v>
      </c>
      <c r="K53">
        <v>1.66</v>
      </c>
      <c r="L53">
        <v>0.1</v>
      </c>
      <c r="N53">
        <v>8.9</v>
      </c>
      <c r="O53">
        <v>1.2</v>
      </c>
      <c r="P53">
        <v>0</v>
      </c>
      <c r="R53">
        <v>8.3000000000000007</v>
      </c>
      <c r="S53">
        <v>1.03</v>
      </c>
      <c r="T53">
        <v>0</v>
      </c>
      <c r="V53">
        <v>8.1</v>
      </c>
      <c r="W53">
        <v>0.12</v>
      </c>
      <c r="X53">
        <v>0</v>
      </c>
      <c r="Z53">
        <v>7.3</v>
      </c>
      <c r="AA53">
        <v>-0.13</v>
      </c>
      <c r="AB53">
        <v>0</v>
      </c>
      <c r="AD53">
        <v>6.8</v>
      </c>
      <c r="AE53">
        <v>-0.05</v>
      </c>
      <c r="AF53">
        <v>0</v>
      </c>
    </row>
    <row r="54" spans="2:32" x14ac:dyDescent="0.25">
      <c r="B54">
        <v>9.5</v>
      </c>
      <c r="C54">
        <v>4.03</v>
      </c>
      <c r="D54">
        <v>3.6</v>
      </c>
      <c r="F54">
        <v>9.5</v>
      </c>
      <c r="G54">
        <v>3.49</v>
      </c>
      <c r="H54">
        <v>3</v>
      </c>
      <c r="J54">
        <v>8.6999999999999993</v>
      </c>
      <c r="K54">
        <v>1.86</v>
      </c>
      <c r="L54">
        <v>0.9</v>
      </c>
      <c r="N54">
        <v>8.1999999999999993</v>
      </c>
      <c r="O54">
        <v>1.53</v>
      </c>
      <c r="P54">
        <v>0.5</v>
      </c>
      <c r="R54">
        <v>9.4</v>
      </c>
      <c r="S54">
        <v>0.93</v>
      </c>
      <c r="T54">
        <v>0</v>
      </c>
      <c r="V54">
        <v>8</v>
      </c>
      <c r="W54">
        <v>0.21</v>
      </c>
      <c r="X54">
        <v>0</v>
      </c>
      <c r="Z54">
        <v>6.2</v>
      </c>
      <c r="AA54">
        <v>0.01</v>
      </c>
      <c r="AB54">
        <v>0</v>
      </c>
      <c r="AD54">
        <v>5.7</v>
      </c>
      <c r="AE54">
        <v>-7.0000000000000007E-2</v>
      </c>
      <c r="AF54">
        <v>0</v>
      </c>
    </row>
    <row r="55" spans="2:32" x14ac:dyDescent="0.25">
      <c r="B55">
        <v>4.8</v>
      </c>
      <c r="C55">
        <v>1.1200000000000001</v>
      </c>
      <c r="D55">
        <v>0.7</v>
      </c>
      <c r="F55">
        <v>5</v>
      </c>
      <c r="G55">
        <v>0.83</v>
      </c>
      <c r="H55">
        <v>0.4</v>
      </c>
      <c r="J55">
        <v>8.6999999999999993</v>
      </c>
      <c r="K55">
        <v>0.47</v>
      </c>
      <c r="L55">
        <v>0.2</v>
      </c>
      <c r="N55">
        <v>9.5</v>
      </c>
      <c r="O55">
        <v>0.54</v>
      </c>
      <c r="P55">
        <v>0.2</v>
      </c>
      <c r="R55">
        <v>3.7</v>
      </c>
      <c r="S55">
        <v>0.28999999999999998</v>
      </c>
      <c r="T55">
        <v>0.1</v>
      </c>
      <c r="V55">
        <v>4.0999999999999996</v>
      </c>
      <c r="W55">
        <v>0.11</v>
      </c>
      <c r="X55">
        <v>0</v>
      </c>
      <c r="Z55">
        <v>3.5</v>
      </c>
      <c r="AA55">
        <v>0.06</v>
      </c>
      <c r="AB55">
        <v>0</v>
      </c>
      <c r="AD55">
        <v>3.6</v>
      </c>
      <c r="AE55">
        <v>-0.03</v>
      </c>
      <c r="AF55">
        <v>0</v>
      </c>
    </row>
    <row r="58" spans="2:32" x14ac:dyDescent="0.25">
      <c r="B58">
        <v>53.5</v>
      </c>
      <c r="C58">
        <v>52.2</v>
      </c>
      <c r="D58">
        <v>52.8</v>
      </c>
      <c r="F58">
        <v>53.4</v>
      </c>
      <c r="G58">
        <v>52</v>
      </c>
      <c r="H58">
        <v>52.8</v>
      </c>
      <c r="J58">
        <v>53.4</v>
      </c>
      <c r="K58">
        <v>49.8</v>
      </c>
      <c r="L58">
        <v>51.9</v>
      </c>
      <c r="N58">
        <v>53.5</v>
      </c>
      <c r="O58">
        <v>48.1</v>
      </c>
      <c r="P58">
        <v>48.5</v>
      </c>
      <c r="R58">
        <v>53.5</v>
      </c>
      <c r="S58">
        <v>47.5</v>
      </c>
      <c r="T58">
        <v>45.8</v>
      </c>
      <c r="V58">
        <v>53.8</v>
      </c>
      <c r="W58">
        <v>45.2</v>
      </c>
      <c r="X58">
        <v>44.9</v>
      </c>
      <c r="Z58">
        <v>53.8</v>
      </c>
      <c r="AA58">
        <v>44.5</v>
      </c>
      <c r="AB58">
        <v>44.6</v>
      </c>
      <c r="AD58">
        <v>53.7</v>
      </c>
      <c r="AE58">
        <v>43.9</v>
      </c>
      <c r="AF58">
        <v>44.3</v>
      </c>
    </row>
    <row r="59" spans="2:32" x14ac:dyDescent="0.25">
      <c r="B59">
        <v>53.3</v>
      </c>
      <c r="C59">
        <v>50.6</v>
      </c>
      <c r="D59">
        <v>51.5</v>
      </c>
      <c r="F59">
        <v>53.9</v>
      </c>
      <c r="G59">
        <v>49.3</v>
      </c>
      <c r="H59">
        <v>49.9</v>
      </c>
      <c r="J59">
        <v>52.7</v>
      </c>
      <c r="K59">
        <v>47.2</v>
      </c>
      <c r="L59">
        <v>48.5</v>
      </c>
      <c r="N59">
        <v>52.6</v>
      </c>
      <c r="O59">
        <v>46.9</v>
      </c>
      <c r="P59">
        <v>48.2</v>
      </c>
      <c r="R59">
        <v>51.8</v>
      </c>
      <c r="S59">
        <v>45.9</v>
      </c>
      <c r="T59">
        <v>47.4</v>
      </c>
      <c r="V59">
        <v>52.2</v>
      </c>
      <c r="W59">
        <v>44.3</v>
      </c>
      <c r="X59">
        <v>44</v>
      </c>
      <c r="Z59">
        <v>51.3</v>
      </c>
      <c r="AA59">
        <v>43.4</v>
      </c>
      <c r="AB59">
        <v>43.2</v>
      </c>
      <c r="AD59">
        <v>51.7</v>
      </c>
      <c r="AE59">
        <v>41.8</v>
      </c>
      <c r="AF59">
        <v>42.1</v>
      </c>
    </row>
    <row r="60" spans="2:32" x14ac:dyDescent="0.25">
      <c r="B60">
        <v>51.9</v>
      </c>
      <c r="C60">
        <v>49.4</v>
      </c>
      <c r="D60">
        <v>49.5</v>
      </c>
      <c r="F60">
        <v>52.2</v>
      </c>
      <c r="G60">
        <v>49.4</v>
      </c>
      <c r="H60">
        <v>49.5</v>
      </c>
      <c r="J60">
        <v>51.9</v>
      </c>
      <c r="K60">
        <v>48.9</v>
      </c>
      <c r="L60">
        <v>49.4</v>
      </c>
      <c r="N60">
        <v>52.2</v>
      </c>
      <c r="O60">
        <v>49.2</v>
      </c>
      <c r="P60">
        <v>49.4</v>
      </c>
      <c r="R60">
        <v>52.2</v>
      </c>
      <c r="S60">
        <v>49.1</v>
      </c>
      <c r="T60">
        <v>49.5</v>
      </c>
      <c r="V60">
        <v>52.2</v>
      </c>
      <c r="W60">
        <v>48.5</v>
      </c>
      <c r="X60">
        <v>49.2</v>
      </c>
      <c r="Z60">
        <v>52.2</v>
      </c>
      <c r="AA60">
        <v>48.3</v>
      </c>
      <c r="AB60">
        <v>48.9</v>
      </c>
      <c r="AD60">
        <v>52.2</v>
      </c>
      <c r="AE60">
        <v>47</v>
      </c>
      <c r="AF60">
        <v>47.8</v>
      </c>
    </row>
    <row r="61" spans="2:32" x14ac:dyDescent="0.25">
      <c r="B61">
        <v>9.4</v>
      </c>
      <c r="C61">
        <v>4.22</v>
      </c>
      <c r="D61">
        <v>4.5999999999999996</v>
      </c>
      <c r="F61">
        <v>8.3000000000000007</v>
      </c>
      <c r="G61">
        <v>3.58</v>
      </c>
      <c r="H61">
        <v>4</v>
      </c>
      <c r="J61">
        <v>8.9</v>
      </c>
      <c r="K61">
        <v>3.88</v>
      </c>
      <c r="L61">
        <v>4.5</v>
      </c>
      <c r="N61">
        <v>8.1999999999999993</v>
      </c>
      <c r="O61">
        <v>1.79</v>
      </c>
      <c r="P61">
        <v>0.1</v>
      </c>
      <c r="R61">
        <v>7.9</v>
      </c>
      <c r="S61">
        <v>0.99</v>
      </c>
      <c r="T61">
        <v>0</v>
      </c>
      <c r="V61">
        <v>6.8</v>
      </c>
      <c r="W61">
        <v>-0.21</v>
      </c>
      <c r="X61">
        <v>0</v>
      </c>
      <c r="Z61">
        <v>6.5</v>
      </c>
      <c r="AA61">
        <v>-0.25</v>
      </c>
      <c r="AB61">
        <v>0</v>
      </c>
      <c r="AD61">
        <v>6.4</v>
      </c>
      <c r="AE61">
        <v>-0.04</v>
      </c>
      <c r="AF61">
        <v>0</v>
      </c>
    </row>
    <row r="62" spans="2:32" x14ac:dyDescent="0.25">
      <c r="B62">
        <v>8.1</v>
      </c>
      <c r="C62">
        <v>4.25</v>
      </c>
      <c r="D62">
        <v>4.4000000000000004</v>
      </c>
      <c r="F62">
        <v>8.6999999999999993</v>
      </c>
      <c r="G62">
        <v>2.54</v>
      </c>
      <c r="H62">
        <v>2.35</v>
      </c>
      <c r="J62">
        <v>9.5</v>
      </c>
      <c r="K62">
        <v>2.88</v>
      </c>
      <c r="L62">
        <v>2.9</v>
      </c>
      <c r="N62">
        <v>8</v>
      </c>
      <c r="O62">
        <v>2.13</v>
      </c>
      <c r="P62">
        <v>2.0499999999999998</v>
      </c>
      <c r="R62">
        <v>7.4</v>
      </c>
      <c r="S62">
        <v>0.98</v>
      </c>
      <c r="T62">
        <v>0.1</v>
      </c>
      <c r="V62">
        <v>9.5</v>
      </c>
      <c r="W62">
        <v>0.17</v>
      </c>
      <c r="X62">
        <v>0</v>
      </c>
      <c r="Z62">
        <v>7.4</v>
      </c>
      <c r="AA62">
        <v>-0.08</v>
      </c>
      <c r="AB62">
        <v>0</v>
      </c>
      <c r="AD62">
        <v>7.5</v>
      </c>
      <c r="AE62">
        <v>-7.0000000000000007E-2</v>
      </c>
      <c r="AF62">
        <v>0</v>
      </c>
    </row>
    <row r="63" spans="2:32" x14ac:dyDescent="0.25">
      <c r="B63">
        <v>4.0999999999999996</v>
      </c>
      <c r="C63">
        <v>0.94</v>
      </c>
      <c r="D63">
        <v>0.7</v>
      </c>
      <c r="F63">
        <v>1.8</v>
      </c>
      <c r="G63">
        <v>0.43</v>
      </c>
      <c r="H63">
        <v>0.25</v>
      </c>
      <c r="J63">
        <v>4.5999999999999996</v>
      </c>
      <c r="K63">
        <v>0.76</v>
      </c>
      <c r="L63">
        <v>0.4</v>
      </c>
      <c r="N63">
        <v>3.9</v>
      </c>
      <c r="O63">
        <v>0.6</v>
      </c>
      <c r="P63">
        <v>0.3</v>
      </c>
      <c r="R63">
        <v>3.5</v>
      </c>
      <c r="S63">
        <v>0.4</v>
      </c>
      <c r="T63">
        <v>0.1</v>
      </c>
      <c r="V63">
        <v>9.5</v>
      </c>
      <c r="W63">
        <v>0.14000000000000001</v>
      </c>
      <c r="X63">
        <v>0</v>
      </c>
      <c r="Z63">
        <v>8.6999999999999993</v>
      </c>
      <c r="AA63">
        <v>0.03</v>
      </c>
      <c r="AB63">
        <v>0</v>
      </c>
      <c r="AD63">
        <v>2.6</v>
      </c>
      <c r="AE63">
        <v>-0.03</v>
      </c>
      <c r="AF63">
        <v>0</v>
      </c>
    </row>
    <row r="66" spans="2:32" x14ac:dyDescent="0.25">
      <c r="B66">
        <v>53.4</v>
      </c>
      <c r="C66">
        <v>50.7</v>
      </c>
      <c r="D66">
        <v>52.2</v>
      </c>
      <c r="F66">
        <v>53.5</v>
      </c>
      <c r="G66">
        <v>50</v>
      </c>
      <c r="H66">
        <v>51.1</v>
      </c>
      <c r="J66">
        <v>53.5</v>
      </c>
      <c r="K66">
        <v>49</v>
      </c>
      <c r="L66">
        <v>50.2</v>
      </c>
      <c r="N66">
        <v>53.7</v>
      </c>
      <c r="O66">
        <v>48.3</v>
      </c>
      <c r="P66">
        <v>47.9</v>
      </c>
      <c r="R66">
        <v>53.5</v>
      </c>
      <c r="S66">
        <v>47.5</v>
      </c>
      <c r="T66">
        <v>46.6</v>
      </c>
      <c r="V66">
        <v>53.8</v>
      </c>
      <c r="W66">
        <v>45.2</v>
      </c>
      <c r="X66">
        <v>44.9</v>
      </c>
      <c r="Z66">
        <v>53.8</v>
      </c>
      <c r="AA66">
        <v>44.4</v>
      </c>
      <c r="AB66">
        <v>44.6</v>
      </c>
      <c r="AD66">
        <v>53.7</v>
      </c>
      <c r="AE66">
        <v>43.9</v>
      </c>
      <c r="AF66">
        <v>44.3</v>
      </c>
    </row>
    <row r="67" spans="2:32" x14ac:dyDescent="0.25">
      <c r="B67">
        <v>52.7</v>
      </c>
      <c r="C67">
        <v>49.3</v>
      </c>
      <c r="D67">
        <v>49.3</v>
      </c>
      <c r="F67">
        <v>52.6</v>
      </c>
      <c r="G67">
        <v>48.2</v>
      </c>
      <c r="H67">
        <v>48.6</v>
      </c>
      <c r="J67">
        <v>51.8</v>
      </c>
      <c r="K67">
        <v>47.1</v>
      </c>
      <c r="L67">
        <v>48.3</v>
      </c>
      <c r="N67">
        <v>52.5</v>
      </c>
      <c r="O67">
        <v>47.1</v>
      </c>
      <c r="P67">
        <v>48.2</v>
      </c>
      <c r="R67">
        <v>52.7</v>
      </c>
      <c r="S67">
        <v>46.4</v>
      </c>
      <c r="T67">
        <v>47.8</v>
      </c>
      <c r="V67">
        <v>52.2</v>
      </c>
      <c r="W67">
        <v>44.5</v>
      </c>
      <c r="X67">
        <v>44.5</v>
      </c>
      <c r="Z67">
        <v>53.9</v>
      </c>
      <c r="AA67">
        <v>43.4</v>
      </c>
      <c r="AB67">
        <v>43.2</v>
      </c>
      <c r="AD67">
        <v>53.3</v>
      </c>
      <c r="AE67">
        <v>41.8</v>
      </c>
      <c r="AF67">
        <v>42.1</v>
      </c>
    </row>
    <row r="68" spans="2:32" x14ac:dyDescent="0.25">
      <c r="B68">
        <v>52</v>
      </c>
      <c r="C68">
        <v>49.4</v>
      </c>
      <c r="D68">
        <v>49.5</v>
      </c>
      <c r="F68">
        <v>52.2</v>
      </c>
      <c r="G68">
        <v>49.5</v>
      </c>
      <c r="H68">
        <v>49.5</v>
      </c>
      <c r="J68">
        <v>51.9</v>
      </c>
      <c r="K68">
        <v>49.1</v>
      </c>
      <c r="L68">
        <v>49.5</v>
      </c>
      <c r="N68">
        <v>52.2</v>
      </c>
      <c r="O68">
        <v>49.3</v>
      </c>
      <c r="P68">
        <v>49.6</v>
      </c>
      <c r="R68">
        <v>52.2</v>
      </c>
      <c r="S68">
        <v>49.3</v>
      </c>
      <c r="T68">
        <v>49.7</v>
      </c>
      <c r="V68">
        <v>52.2</v>
      </c>
      <c r="W68">
        <v>48.6</v>
      </c>
      <c r="X68">
        <v>49.3</v>
      </c>
      <c r="Z68">
        <v>52.2</v>
      </c>
      <c r="AA68">
        <v>48.3</v>
      </c>
      <c r="AB68">
        <v>48.9</v>
      </c>
      <c r="AD68">
        <v>52.2</v>
      </c>
      <c r="AE68">
        <v>47</v>
      </c>
      <c r="AF68">
        <v>47.8</v>
      </c>
    </row>
    <row r="69" spans="2:32" x14ac:dyDescent="0.25">
      <c r="B69">
        <v>0.4</v>
      </c>
      <c r="C69">
        <v>-1.52</v>
      </c>
      <c r="D69">
        <v>-0.1</v>
      </c>
      <c r="F69">
        <v>0.5</v>
      </c>
      <c r="G69">
        <v>-1.93</v>
      </c>
      <c r="H69">
        <v>-1.05</v>
      </c>
      <c r="J69">
        <v>6.8</v>
      </c>
      <c r="K69">
        <v>-0.88</v>
      </c>
      <c r="L69">
        <v>0</v>
      </c>
      <c r="N69">
        <v>7.7</v>
      </c>
      <c r="O69">
        <v>0.2</v>
      </c>
      <c r="P69">
        <v>0</v>
      </c>
      <c r="R69">
        <v>7.9</v>
      </c>
      <c r="S69">
        <v>0.01</v>
      </c>
      <c r="T69">
        <v>0</v>
      </c>
      <c r="V69">
        <v>7.3</v>
      </c>
      <c r="W69">
        <v>-0.05</v>
      </c>
      <c r="X69">
        <v>0</v>
      </c>
      <c r="Z69">
        <v>8.3000000000000007</v>
      </c>
      <c r="AA69">
        <v>-0.03</v>
      </c>
      <c r="AB69">
        <v>0</v>
      </c>
      <c r="AD69">
        <v>9.4</v>
      </c>
      <c r="AE69">
        <v>0.01</v>
      </c>
      <c r="AF69">
        <v>0</v>
      </c>
    </row>
    <row r="70" spans="2:32" x14ac:dyDescent="0.25">
      <c r="B70">
        <v>0.2</v>
      </c>
      <c r="C70">
        <v>-1.36</v>
      </c>
      <c r="D70">
        <v>-1</v>
      </c>
      <c r="F70">
        <v>1.6</v>
      </c>
      <c r="G70">
        <v>-1.08</v>
      </c>
      <c r="H70">
        <v>-0.75</v>
      </c>
      <c r="J70">
        <v>3.9</v>
      </c>
      <c r="K70">
        <v>-0.05</v>
      </c>
      <c r="L70">
        <v>0</v>
      </c>
      <c r="N70">
        <v>5.6</v>
      </c>
      <c r="O70">
        <v>0.27</v>
      </c>
      <c r="P70">
        <v>0</v>
      </c>
      <c r="R70">
        <v>8.1999999999999993</v>
      </c>
      <c r="S70">
        <v>0.49</v>
      </c>
      <c r="T70">
        <v>0</v>
      </c>
      <c r="V70">
        <v>7</v>
      </c>
      <c r="W70">
        <v>0.23</v>
      </c>
      <c r="X70">
        <v>0</v>
      </c>
      <c r="Z70">
        <v>7.6</v>
      </c>
      <c r="AA70">
        <v>0.02</v>
      </c>
      <c r="AB70">
        <v>0</v>
      </c>
      <c r="AD70">
        <v>9.5</v>
      </c>
      <c r="AE70">
        <v>-0.03</v>
      </c>
      <c r="AF70">
        <v>0</v>
      </c>
    </row>
    <row r="71" spans="2:32" x14ac:dyDescent="0.25">
      <c r="B71">
        <v>0.4</v>
      </c>
      <c r="C71">
        <v>0</v>
      </c>
      <c r="D71">
        <v>0.05</v>
      </c>
      <c r="F71">
        <v>0.6</v>
      </c>
      <c r="G71">
        <v>7.0000000000000007E-2</v>
      </c>
      <c r="H71">
        <v>0.1</v>
      </c>
      <c r="J71">
        <v>1</v>
      </c>
      <c r="K71">
        <v>0.19</v>
      </c>
      <c r="L71">
        <v>0.1</v>
      </c>
      <c r="N71">
        <v>4.0999999999999996</v>
      </c>
      <c r="O71">
        <v>0.17</v>
      </c>
      <c r="P71">
        <v>0.1</v>
      </c>
      <c r="R71">
        <v>2.7</v>
      </c>
      <c r="S71">
        <v>0.18</v>
      </c>
      <c r="T71">
        <v>0.1</v>
      </c>
      <c r="V71">
        <v>4.8</v>
      </c>
      <c r="W71">
        <v>0.13</v>
      </c>
      <c r="X71">
        <v>0</v>
      </c>
      <c r="Z71">
        <v>8.6999999999999993</v>
      </c>
      <c r="AA71">
        <v>0.04</v>
      </c>
      <c r="AB71">
        <v>0</v>
      </c>
      <c r="AD71">
        <v>9.5</v>
      </c>
      <c r="AE71">
        <v>-0.02</v>
      </c>
      <c r="AF71">
        <v>0</v>
      </c>
    </row>
    <row r="74" spans="2:32" x14ac:dyDescent="0.25">
      <c r="B74">
        <v>53.3</v>
      </c>
      <c r="C74">
        <v>48.8</v>
      </c>
      <c r="D74">
        <v>48.7</v>
      </c>
      <c r="F74">
        <v>53.7</v>
      </c>
      <c r="G74">
        <v>47.6</v>
      </c>
      <c r="H74">
        <v>46.5</v>
      </c>
      <c r="J74">
        <v>53.5</v>
      </c>
      <c r="K74">
        <v>47.4</v>
      </c>
      <c r="L74">
        <v>46.3</v>
      </c>
      <c r="N74">
        <v>53.8</v>
      </c>
      <c r="O74">
        <v>47.5</v>
      </c>
      <c r="P74">
        <v>46.5</v>
      </c>
      <c r="R74">
        <v>53.5</v>
      </c>
      <c r="S74">
        <v>46.8</v>
      </c>
      <c r="T74">
        <v>45.9</v>
      </c>
      <c r="V74">
        <v>53.8</v>
      </c>
      <c r="W74">
        <v>45.2</v>
      </c>
      <c r="X74">
        <v>44.9</v>
      </c>
      <c r="Z74">
        <v>53.7</v>
      </c>
      <c r="AA74">
        <v>44.5</v>
      </c>
      <c r="AB74">
        <v>44.6</v>
      </c>
      <c r="AD74">
        <v>53.7</v>
      </c>
      <c r="AE74">
        <v>44</v>
      </c>
      <c r="AF74">
        <v>44.3</v>
      </c>
    </row>
    <row r="75" spans="2:32" x14ac:dyDescent="0.25">
      <c r="B75">
        <v>51.8</v>
      </c>
      <c r="C75">
        <v>48.2</v>
      </c>
      <c r="D75">
        <v>48.2</v>
      </c>
      <c r="F75">
        <v>52.5</v>
      </c>
      <c r="G75">
        <v>47.7</v>
      </c>
      <c r="H75">
        <v>48.1</v>
      </c>
      <c r="J75">
        <v>51.8</v>
      </c>
      <c r="K75">
        <v>46.9</v>
      </c>
      <c r="L75">
        <v>47.9</v>
      </c>
      <c r="N75">
        <v>52.2</v>
      </c>
      <c r="O75">
        <v>47</v>
      </c>
      <c r="P75">
        <v>48</v>
      </c>
      <c r="R75">
        <v>51.8</v>
      </c>
      <c r="S75">
        <v>46.4</v>
      </c>
      <c r="T75">
        <v>47.6</v>
      </c>
      <c r="V75">
        <v>52.6</v>
      </c>
      <c r="W75">
        <v>44.6</v>
      </c>
      <c r="X75">
        <v>45</v>
      </c>
      <c r="Z75">
        <v>53.9</v>
      </c>
      <c r="AA75">
        <v>43.4</v>
      </c>
      <c r="AB75">
        <v>43.3</v>
      </c>
      <c r="AD75">
        <v>53</v>
      </c>
      <c r="AE75">
        <v>41.8</v>
      </c>
      <c r="AF75">
        <v>42.1</v>
      </c>
    </row>
    <row r="76" spans="2:32" x14ac:dyDescent="0.25">
      <c r="B76">
        <v>52</v>
      </c>
      <c r="C76">
        <v>49.4</v>
      </c>
      <c r="D76">
        <v>49.5</v>
      </c>
      <c r="F76">
        <v>52.2</v>
      </c>
      <c r="G76">
        <v>49.6</v>
      </c>
      <c r="H76">
        <v>49.6</v>
      </c>
      <c r="J76">
        <v>52</v>
      </c>
      <c r="K76">
        <v>49.2</v>
      </c>
      <c r="L76">
        <v>49.6</v>
      </c>
      <c r="N76">
        <v>52.2</v>
      </c>
      <c r="O76">
        <v>49.4</v>
      </c>
      <c r="P76">
        <v>49.7</v>
      </c>
      <c r="R76">
        <v>52.2</v>
      </c>
      <c r="S76">
        <v>49.4</v>
      </c>
      <c r="T76">
        <v>49.7</v>
      </c>
      <c r="V76">
        <v>52.2</v>
      </c>
      <c r="W76">
        <v>48.7</v>
      </c>
      <c r="X76">
        <v>49.4</v>
      </c>
      <c r="Z76">
        <v>52.2</v>
      </c>
      <c r="AA76">
        <v>48.3</v>
      </c>
      <c r="AB76">
        <v>49</v>
      </c>
      <c r="AD76">
        <v>52.2</v>
      </c>
      <c r="AE76">
        <v>47</v>
      </c>
      <c r="AF76">
        <v>47.8</v>
      </c>
    </row>
    <row r="77" spans="2:32" x14ac:dyDescent="0.25">
      <c r="B77">
        <v>4.5</v>
      </c>
      <c r="C77">
        <v>-1.91</v>
      </c>
      <c r="D77">
        <v>-2.25</v>
      </c>
      <c r="F77">
        <v>1</v>
      </c>
      <c r="G77">
        <v>-2.48</v>
      </c>
      <c r="H77">
        <v>-2.35</v>
      </c>
      <c r="J77">
        <v>2.7</v>
      </c>
      <c r="K77">
        <v>-1.56</v>
      </c>
      <c r="L77">
        <v>-0.5</v>
      </c>
      <c r="N77">
        <v>5.2</v>
      </c>
      <c r="O77">
        <v>-0.8</v>
      </c>
      <c r="P77">
        <v>0</v>
      </c>
      <c r="R77">
        <v>7.9</v>
      </c>
      <c r="S77">
        <v>-0.74</v>
      </c>
      <c r="T77">
        <v>0</v>
      </c>
      <c r="V77">
        <v>7.6</v>
      </c>
      <c r="W77">
        <v>0.04</v>
      </c>
      <c r="X77">
        <v>0</v>
      </c>
      <c r="Z77">
        <v>8.3000000000000007</v>
      </c>
      <c r="AA77">
        <v>7.0000000000000007E-2</v>
      </c>
      <c r="AB77">
        <v>0</v>
      </c>
      <c r="AD77">
        <v>9.4</v>
      </c>
      <c r="AE77">
        <v>0.03</v>
      </c>
      <c r="AF77">
        <v>0</v>
      </c>
    </row>
    <row r="78" spans="2:32" x14ac:dyDescent="0.25">
      <c r="B78">
        <v>0.1</v>
      </c>
      <c r="C78">
        <v>-1.1299999999999999</v>
      </c>
      <c r="D78">
        <v>-0.9</v>
      </c>
      <c r="F78">
        <v>0.5</v>
      </c>
      <c r="G78">
        <v>-0.54</v>
      </c>
      <c r="H78">
        <v>-0.3</v>
      </c>
      <c r="J78">
        <v>0.7</v>
      </c>
      <c r="K78">
        <v>-0.27</v>
      </c>
      <c r="L78">
        <v>-0.1</v>
      </c>
      <c r="N78">
        <v>6</v>
      </c>
      <c r="O78">
        <v>-0.15</v>
      </c>
      <c r="P78">
        <v>-0.1</v>
      </c>
      <c r="R78">
        <v>5.7</v>
      </c>
      <c r="S78">
        <v>-0.01</v>
      </c>
      <c r="T78">
        <v>-0.1</v>
      </c>
      <c r="V78">
        <v>8</v>
      </c>
      <c r="W78">
        <v>0.11</v>
      </c>
      <c r="X78">
        <v>0</v>
      </c>
      <c r="Z78">
        <v>9.4</v>
      </c>
      <c r="AA78">
        <v>0.04</v>
      </c>
      <c r="AB78">
        <v>0</v>
      </c>
      <c r="AD78">
        <v>9.5</v>
      </c>
      <c r="AE78">
        <v>-0.01</v>
      </c>
      <c r="AF78">
        <v>0</v>
      </c>
    </row>
    <row r="79" spans="2:32" x14ac:dyDescent="0.25">
      <c r="B79">
        <v>0.4</v>
      </c>
      <c r="C79">
        <v>-0.03</v>
      </c>
      <c r="D79">
        <v>0</v>
      </c>
      <c r="F79">
        <v>0.9</v>
      </c>
      <c r="G79">
        <v>0.06</v>
      </c>
      <c r="H79">
        <v>0</v>
      </c>
      <c r="J79">
        <v>1</v>
      </c>
      <c r="K79">
        <v>0.08</v>
      </c>
      <c r="L79">
        <v>0.1</v>
      </c>
      <c r="N79">
        <v>1.2</v>
      </c>
      <c r="O79">
        <v>0.05</v>
      </c>
      <c r="P79">
        <v>0</v>
      </c>
      <c r="R79">
        <v>3.1</v>
      </c>
      <c r="S79">
        <v>0.08</v>
      </c>
      <c r="T79">
        <v>0</v>
      </c>
      <c r="V79">
        <v>3.1</v>
      </c>
      <c r="W79">
        <v>0.08</v>
      </c>
      <c r="X79">
        <v>0</v>
      </c>
      <c r="Z79">
        <v>4.5999999999999996</v>
      </c>
      <c r="AA79">
        <v>0.05</v>
      </c>
      <c r="AB79">
        <v>0</v>
      </c>
      <c r="AD79">
        <v>9.5</v>
      </c>
      <c r="AE79">
        <v>-0.01</v>
      </c>
      <c r="AF79">
        <v>0</v>
      </c>
    </row>
    <row r="82" spans="2:32" x14ac:dyDescent="0.25">
      <c r="B82">
        <v>53.3</v>
      </c>
      <c r="C82">
        <v>47.2</v>
      </c>
      <c r="D82">
        <v>46.4</v>
      </c>
      <c r="F82">
        <v>53.8</v>
      </c>
      <c r="G82">
        <v>46.9</v>
      </c>
      <c r="H82">
        <v>45.8</v>
      </c>
      <c r="J82">
        <v>53.5</v>
      </c>
      <c r="K82">
        <v>46.4</v>
      </c>
      <c r="L82">
        <v>45.8</v>
      </c>
      <c r="N82">
        <v>53.8</v>
      </c>
      <c r="O82">
        <v>46.7</v>
      </c>
      <c r="P82">
        <v>45.9</v>
      </c>
      <c r="R82">
        <v>53.4</v>
      </c>
      <c r="S82">
        <v>46.2</v>
      </c>
      <c r="T82">
        <v>45.7</v>
      </c>
      <c r="V82">
        <v>53.7</v>
      </c>
      <c r="W82">
        <v>45.1</v>
      </c>
      <c r="X82">
        <v>44.9</v>
      </c>
      <c r="Z82">
        <v>53.7</v>
      </c>
      <c r="AA82">
        <v>44.5</v>
      </c>
      <c r="AB82">
        <v>44.6</v>
      </c>
      <c r="AD82">
        <v>53.7</v>
      </c>
      <c r="AE82">
        <v>44</v>
      </c>
      <c r="AF82">
        <v>44.3</v>
      </c>
    </row>
    <row r="83" spans="2:32" x14ac:dyDescent="0.25">
      <c r="B83">
        <v>51.8</v>
      </c>
      <c r="C83">
        <v>47.6</v>
      </c>
      <c r="D83">
        <v>48</v>
      </c>
      <c r="F83">
        <v>52.2</v>
      </c>
      <c r="G83">
        <v>47.3</v>
      </c>
      <c r="H83">
        <v>47.7</v>
      </c>
      <c r="J83">
        <v>51.8</v>
      </c>
      <c r="K83">
        <v>46.6</v>
      </c>
      <c r="L83">
        <v>47.5</v>
      </c>
      <c r="N83">
        <v>51.4</v>
      </c>
      <c r="O83">
        <v>46.7</v>
      </c>
      <c r="P83">
        <v>47.7</v>
      </c>
      <c r="R83">
        <v>52.6</v>
      </c>
      <c r="S83">
        <v>46.3</v>
      </c>
      <c r="T83">
        <v>47.3</v>
      </c>
      <c r="V83">
        <v>53.9</v>
      </c>
      <c r="W83">
        <v>44.6</v>
      </c>
      <c r="X83">
        <v>45.2</v>
      </c>
      <c r="Z83">
        <v>52.2</v>
      </c>
      <c r="AA83">
        <v>43.4</v>
      </c>
      <c r="AB83">
        <v>43.3</v>
      </c>
      <c r="AD83">
        <v>53.1</v>
      </c>
      <c r="AE83">
        <v>41.8</v>
      </c>
      <c r="AF83">
        <v>42.1</v>
      </c>
    </row>
    <row r="84" spans="2:32" x14ac:dyDescent="0.25">
      <c r="B84">
        <v>52</v>
      </c>
      <c r="C84">
        <v>49.4</v>
      </c>
      <c r="D84">
        <v>49.6</v>
      </c>
      <c r="F84">
        <v>52.2</v>
      </c>
      <c r="G84">
        <v>49.6</v>
      </c>
      <c r="H84">
        <v>49.7</v>
      </c>
      <c r="J84">
        <v>52</v>
      </c>
      <c r="K84">
        <v>49.3</v>
      </c>
      <c r="L84">
        <v>49.8</v>
      </c>
      <c r="N84">
        <v>52.2</v>
      </c>
      <c r="O84">
        <v>49.4</v>
      </c>
      <c r="P84">
        <v>49.7</v>
      </c>
      <c r="R84">
        <v>52.2</v>
      </c>
      <c r="S84">
        <v>49.4</v>
      </c>
      <c r="T84">
        <v>49.7</v>
      </c>
      <c r="V84">
        <v>52.2</v>
      </c>
      <c r="W84">
        <v>48.7</v>
      </c>
      <c r="X84">
        <v>49.5</v>
      </c>
      <c r="Z84">
        <v>52.2</v>
      </c>
      <c r="AA84">
        <v>48.4</v>
      </c>
      <c r="AB84">
        <v>49</v>
      </c>
      <c r="AD84">
        <v>52.2</v>
      </c>
      <c r="AE84">
        <v>47</v>
      </c>
      <c r="AF84">
        <v>47.8</v>
      </c>
    </row>
    <row r="85" spans="2:32" x14ac:dyDescent="0.25">
      <c r="B85">
        <v>0.6</v>
      </c>
      <c r="C85">
        <v>-1.59</v>
      </c>
      <c r="D85">
        <v>-0.6</v>
      </c>
      <c r="F85">
        <v>3.4</v>
      </c>
      <c r="G85">
        <v>-0.71</v>
      </c>
      <c r="H85">
        <v>-0.4</v>
      </c>
      <c r="J85">
        <v>0.8</v>
      </c>
      <c r="K85">
        <v>-1.02</v>
      </c>
      <c r="L85">
        <v>-0.3</v>
      </c>
      <c r="N85">
        <v>4.5999999999999996</v>
      </c>
      <c r="O85">
        <v>-0.73</v>
      </c>
      <c r="P85">
        <v>0</v>
      </c>
      <c r="R85">
        <v>6.7</v>
      </c>
      <c r="S85">
        <v>-0.56999999999999995</v>
      </c>
      <c r="T85">
        <v>0</v>
      </c>
      <c r="V85">
        <v>7.8</v>
      </c>
      <c r="W85">
        <v>-0.09</v>
      </c>
      <c r="X85">
        <v>0</v>
      </c>
      <c r="Z85">
        <v>7.9</v>
      </c>
      <c r="AA85">
        <v>0.03</v>
      </c>
      <c r="AB85">
        <v>0</v>
      </c>
      <c r="AD85">
        <v>9.4</v>
      </c>
      <c r="AE85">
        <v>0.03</v>
      </c>
      <c r="AF85">
        <v>0</v>
      </c>
    </row>
    <row r="86" spans="2:32" x14ac:dyDescent="0.25">
      <c r="B86">
        <v>2.1</v>
      </c>
      <c r="C86">
        <v>-0.54</v>
      </c>
      <c r="D86">
        <v>-0.45</v>
      </c>
      <c r="F86">
        <v>4.5999999999999996</v>
      </c>
      <c r="G86">
        <v>-0.38</v>
      </c>
      <c r="H86">
        <v>-0.45</v>
      </c>
      <c r="J86">
        <v>0.8</v>
      </c>
      <c r="K86">
        <v>-0.34</v>
      </c>
      <c r="L86">
        <v>-0.2</v>
      </c>
      <c r="N86">
        <v>0.9</v>
      </c>
      <c r="O86">
        <v>-0.31</v>
      </c>
      <c r="P86">
        <v>-0.2</v>
      </c>
      <c r="R86">
        <v>6.1</v>
      </c>
      <c r="S86">
        <v>-0.08</v>
      </c>
      <c r="T86">
        <v>-0.1</v>
      </c>
      <c r="V86">
        <v>6.3</v>
      </c>
      <c r="W86">
        <v>-0.02</v>
      </c>
      <c r="X86">
        <v>0</v>
      </c>
      <c r="Z86">
        <v>8</v>
      </c>
      <c r="AA86">
        <v>-0.02</v>
      </c>
      <c r="AB86">
        <v>0</v>
      </c>
      <c r="AD86">
        <v>9.5</v>
      </c>
      <c r="AE86">
        <v>0.01</v>
      </c>
      <c r="AF86">
        <v>0</v>
      </c>
    </row>
    <row r="87" spans="2:32" x14ac:dyDescent="0.25">
      <c r="B87">
        <v>0.2</v>
      </c>
      <c r="C87">
        <v>-0.03</v>
      </c>
      <c r="D87">
        <v>0</v>
      </c>
      <c r="F87">
        <v>0.2</v>
      </c>
      <c r="G87">
        <v>0.03</v>
      </c>
      <c r="H87">
        <v>0.05</v>
      </c>
      <c r="J87">
        <v>0.4</v>
      </c>
      <c r="K87">
        <v>0.03</v>
      </c>
      <c r="L87">
        <v>0</v>
      </c>
      <c r="N87">
        <v>1.5</v>
      </c>
      <c r="O87">
        <v>0.05</v>
      </c>
      <c r="P87">
        <v>0</v>
      </c>
      <c r="R87">
        <v>3.1</v>
      </c>
      <c r="S87">
        <v>0.05</v>
      </c>
      <c r="T87">
        <v>0</v>
      </c>
      <c r="V87">
        <v>4</v>
      </c>
      <c r="W87">
        <v>0.06</v>
      </c>
      <c r="X87">
        <v>0</v>
      </c>
      <c r="Z87">
        <v>4.8</v>
      </c>
      <c r="AA87">
        <v>0.02</v>
      </c>
      <c r="AB87">
        <v>0</v>
      </c>
      <c r="AD87">
        <v>9.5</v>
      </c>
      <c r="AE87">
        <v>-0.01</v>
      </c>
      <c r="AF87">
        <v>0</v>
      </c>
    </row>
    <row r="90" spans="2:32" x14ac:dyDescent="0.25">
      <c r="B90">
        <v>53.3</v>
      </c>
      <c r="C90">
        <v>46.8</v>
      </c>
      <c r="D90">
        <v>46</v>
      </c>
      <c r="F90">
        <v>53.8</v>
      </c>
      <c r="G90">
        <v>46.4</v>
      </c>
      <c r="H90">
        <v>45.7</v>
      </c>
      <c r="J90">
        <v>52.5</v>
      </c>
      <c r="K90">
        <v>45.7</v>
      </c>
      <c r="L90">
        <v>45.6</v>
      </c>
      <c r="N90">
        <v>53.8</v>
      </c>
      <c r="O90">
        <v>46.3</v>
      </c>
      <c r="P90">
        <v>45.6</v>
      </c>
      <c r="R90">
        <v>53.5</v>
      </c>
      <c r="S90">
        <v>45.8</v>
      </c>
      <c r="T90">
        <v>45.5</v>
      </c>
      <c r="V90">
        <v>53.7</v>
      </c>
      <c r="W90">
        <v>45</v>
      </c>
      <c r="X90">
        <v>44.9</v>
      </c>
      <c r="Z90">
        <v>53.7</v>
      </c>
      <c r="AA90">
        <v>44.6</v>
      </c>
      <c r="AB90">
        <v>44.6</v>
      </c>
      <c r="AD90">
        <v>53.8</v>
      </c>
      <c r="AE90">
        <v>44</v>
      </c>
      <c r="AF90">
        <v>44.3</v>
      </c>
    </row>
    <row r="91" spans="2:32" x14ac:dyDescent="0.25">
      <c r="B91">
        <v>51.8</v>
      </c>
      <c r="C91">
        <v>47.2</v>
      </c>
      <c r="D91">
        <v>47.4</v>
      </c>
      <c r="F91">
        <v>51.3</v>
      </c>
      <c r="G91">
        <v>46.9</v>
      </c>
      <c r="H91">
        <v>47.6</v>
      </c>
      <c r="J91">
        <v>51.1</v>
      </c>
      <c r="K91">
        <v>46.2</v>
      </c>
      <c r="L91">
        <v>47.2</v>
      </c>
      <c r="N91">
        <v>51.9</v>
      </c>
      <c r="O91">
        <v>46.4</v>
      </c>
      <c r="P91">
        <v>47.5</v>
      </c>
      <c r="R91">
        <v>52.6</v>
      </c>
      <c r="S91">
        <v>46.1</v>
      </c>
      <c r="T91">
        <v>47</v>
      </c>
      <c r="V91">
        <v>53.9</v>
      </c>
      <c r="W91">
        <v>44.5</v>
      </c>
      <c r="X91">
        <v>45.2</v>
      </c>
      <c r="Z91">
        <v>53.1</v>
      </c>
      <c r="AA91">
        <v>43.4</v>
      </c>
      <c r="AB91">
        <v>43.4</v>
      </c>
      <c r="AD91">
        <v>53.3</v>
      </c>
      <c r="AE91">
        <v>41.8</v>
      </c>
      <c r="AF91">
        <v>42.1</v>
      </c>
    </row>
    <row r="92" spans="2:32" x14ac:dyDescent="0.25">
      <c r="B92">
        <v>52.1</v>
      </c>
      <c r="C92">
        <v>49.4</v>
      </c>
      <c r="D92">
        <v>49.7</v>
      </c>
      <c r="F92">
        <v>52.2</v>
      </c>
      <c r="G92">
        <v>49.6</v>
      </c>
      <c r="H92">
        <v>49.8</v>
      </c>
      <c r="J92">
        <v>52</v>
      </c>
      <c r="K92">
        <v>49.3</v>
      </c>
      <c r="L92">
        <v>49.8</v>
      </c>
      <c r="N92">
        <v>52.2</v>
      </c>
      <c r="O92">
        <v>49.5</v>
      </c>
      <c r="P92">
        <v>49.8</v>
      </c>
      <c r="R92">
        <v>52.2</v>
      </c>
      <c r="S92">
        <v>49.4</v>
      </c>
      <c r="T92">
        <v>49.7</v>
      </c>
      <c r="V92">
        <v>52.2</v>
      </c>
      <c r="W92">
        <v>48.8</v>
      </c>
      <c r="X92">
        <v>49.5</v>
      </c>
      <c r="Z92">
        <v>52.2</v>
      </c>
      <c r="AA92">
        <v>48.4</v>
      </c>
      <c r="AB92">
        <v>49</v>
      </c>
      <c r="AD92">
        <v>52.2</v>
      </c>
      <c r="AE92">
        <v>47</v>
      </c>
      <c r="AF92">
        <v>47.8</v>
      </c>
    </row>
    <row r="93" spans="2:32" x14ac:dyDescent="0.25">
      <c r="B93">
        <v>4.5999999999999996</v>
      </c>
      <c r="C93">
        <v>-0.47</v>
      </c>
      <c r="D93">
        <v>-0.3</v>
      </c>
      <c r="F93">
        <v>0.1</v>
      </c>
      <c r="G93">
        <v>-0.46</v>
      </c>
      <c r="H93">
        <v>-0.2</v>
      </c>
      <c r="J93">
        <v>0.4</v>
      </c>
      <c r="K93">
        <v>-0.65</v>
      </c>
      <c r="L93">
        <v>-0.2</v>
      </c>
      <c r="N93">
        <v>6.4</v>
      </c>
      <c r="O93">
        <v>-0.45</v>
      </c>
      <c r="P93">
        <v>-0.1</v>
      </c>
      <c r="R93">
        <v>6.1</v>
      </c>
      <c r="S93">
        <v>-0.35</v>
      </c>
      <c r="T93">
        <v>-0.1</v>
      </c>
      <c r="V93">
        <v>7.9</v>
      </c>
      <c r="W93">
        <v>-0.05</v>
      </c>
      <c r="X93">
        <v>0</v>
      </c>
      <c r="Z93">
        <v>8.3000000000000007</v>
      </c>
      <c r="AA93">
        <v>0.02</v>
      </c>
      <c r="AB93">
        <v>0</v>
      </c>
      <c r="AD93">
        <v>9.4</v>
      </c>
      <c r="AE93">
        <v>0.02</v>
      </c>
      <c r="AF93">
        <v>0</v>
      </c>
    </row>
    <row r="94" spans="2:32" x14ac:dyDescent="0.25">
      <c r="B94">
        <v>0.9</v>
      </c>
      <c r="C94">
        <v>-0.43</v>
      </c>
      <c r="D94">
        <v>-0.4</v>
      </c>
      <c r="F94">
        <v>2.6</v>
      </c>
      <c r="G94">
        <v>-0.39</v>
      </c>
      <c r="H94">
        <v>-0.4</v>
      </c>
      <c r="J94">
        <v>0.8</v>
      </c>
      <c r="K94">
        <v>-0.32</v>
      </c>
      <c r="L94">
        <v>-0.2</v>
      </c>
      <c r="N94">
        <v>3.3</v>
      </c>
      <c r="O94">
        <v>-0.25</v>
      </c>
      <c r="P94">
        <v>-0.3</v>
      </c>
      <c r="R94">
        <v>4.8</v>
      </c>
      <c r="S94">
        <v>-0.25</v>
      </c>
      <c r="T94">
        <v>-0.2</v>
      </c>
      <c r="V94">
        <v>6.8</v>
      </c>
      <c r="W94">
        <v>-0.06</v>
      </c>
      <c r="X94">
        <v>-0.1</v>
      </c>
      <c r="Z94">
        <v>7.5</v>
      </c>
      <c r="AA94">
        <v>-0.03</v>
      </c>
      <c r="AB94">
        <v>0</v>
      </c>
      <c r="AD94">
        <v>9.5</v>
      </c>
      <c r="AE94">
        <v>0.02</v>
      </c>
      <c r="AF94">
        <v>0</v>
      </c>
    </row>
    <row r="95" spans="2:32" x14ac:dyDescent="0.25">
      <c r="B95">
        <v>0.2</v>
      </c>
      <c r="C95">
        <v>0.01</v>
      </c>
      <c r="D95">
        <v>0</v>
      </c>
      <c r="F95">
        <v>0.2</v>
      </c>
      <c r="G95">
        <v>0</v>
      </c>
      <c r="H95">
        <v>0</v>
      </c>
      <c r="J95">
        <v>0.3</v>
      </c>
      <c r="K95">
        <v>0.03</v>
      </c>
      <c r="L95">
        <v>0</v>
      </c>
      <c r="N95">
        <v>0.5</v>
      </c>
      <c r="O95">
        <v>0.03</v>
      </c>
      <c r="P95">
        <v>0</v>
      </c>
      <c r="R95">
        <v>1.1000000000000001</v>
      </c>
      <c r="S95">
        <v>0.02</v>
      </c>
      <c r="T95">
        <v>0</v>
      </c>
      <c r="V95">
        <v>4</v>
      </c>
      <c r="W95">
        <v>0.04</v>
      </c>
      <c r="X95">
        <v>0</v>
      </c>
      <c r="Z95">
        <v>5</v>
      </c>
      <c r="AA95">
        <v>0.01</v>
      </c>
      <c r="AB95">
        <v>0</v>
      </c>
      <c r="AD95">
        <v>9.5</v>
      </c>
      <c r="AE95">
        <v>-0.01</v>
      </c>
      <c r="AF95">
        <v>0</v>
      </c>
    </row>
  </sheetData>
  <mergeCells count="48">
    <mergeCell ref="AC41:AF41"/>
    <mergeCell ref="Y1:AB1"/>
    <mergeCell ref="Y9:AB9"/>
    <mergeCell ref="Y17:AB17"/>
    <mergeCell ref="Y25:AB25"/>
    <mergeCell ref="Y33:AB33"/>
    <mergeCell ref="Y41:AB41"/>
    <mergeCell ref="AC1:AF1"/>
    <mergeCell ref="AC9:AF9"/>
    <mergeCell ref="AC17:AF17"/>
    <mergeCell ref="AC25:AF25"/>
    <mergeCell ref="AC33:AF33"/>
    <mergeCell ref="U41:X41"/>
    <mergeCell ref="Q1:T1"/>
    <mergeCell ref="Q9:T9"/>
    <mergeCell ref="Q17:T17"/>
    <mergeCell ref="Q25:T25"/>
    <mergeCell ref="Q33:T33"/>
    <mergeCell ref="Q41:T41"/>
    <mergeCell ref="U1:X1"/>
    <mergeCell ref="U9:X9"/>
    <mergeCell ref="U17:X17"/>
    <mergeCell ref="U25:X25"/>
    <mergeCell ref="U33:X33"/>
    <mergeCell ref="M41:P41"/>
    <mergeCell ref="I1:L1"/>
    <mergeCell ref="I9:L9"/>
    <mergeCell ref="I17:L17"/>
    <mergeCell ref="I25:L25"/>
    <mergeCell ref="I33:L33"/>
    <mergeCell ref="I41:L41"/>
    <mergeCell ref="M1:P1"/>
    <mergeCell ref="M9:P9"/>
    <mergeCell ref="M17:P17"/>
    <mergeCell ref="M25:P25"/>
    <mergeCell ref="M33:P33"/>
    <mergeCell ref="E41:H41"/>
    <mergeCell ref="A1:D1"/>
    <mergeCell ref="A9:D9"/>
    <mergeCell ref="A17:D17"/>
    <mergeCell ref="A25:D25"/>
    <mergeCell ref="A33:D33"/>
    <mergeCell ref="A41:D41"/>
    <mergeCell ref="E1:H1"/>
    <mergeCell ref="E9:H9"/>
    <mergeCell ref="E17:H17"/>
    <mergeCell ref="E25:H25"/>
    <mergeCell ref="E33:H3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086B-D1BA-4C67-A2DF-0DF7DE3C438C}">
  <dimension ref="A1:AF51"/>
  <sheetViews>
    <sheetView topLeftCell="D1" workbookViewId="0">
      <selection activeCell="Q6" sqref="Q6"/>
    </sheetView>
  </sheetViews>
  <sheetFormatPr defaultColWidth="11.42578125" defaultRowHeight="15" x14ac:dyDescent="0.25"/>
  <cols>
    <col min="11" max="11" width="2.85546875" customWidth="1"/>
    <col min="22" max="22" width="2.85546875" customWidth="1"/>
  </cols>
  <sheetData>
    <row r="1" spans="1:32" x14ac:dyDescent="0.25">
      <c r="A1" s="37" t="s">
        <v>9</v>
      </c>
      <c r="B1" s="37"/>
      <c r="C1" s="37"/>
      <c r="D1" s="37"/>
      <c r="E1" s="37"/>
      <c r="F1" s="37"/>
      <c r="G1" s="37"/>
      <c r="H1" s="37"/>
      <c r="I1" s="37"/>
      <c r="J1" s="37"/>
      <c r="L1" s="37" t="s">
        <v>10</v>
      </c>
      <c r="M1" s="37"/>
      <c r="N1" s="37"/>
      <c r="O1" s="37"/>
      <c r="P1" s="37"/>
      <c r="Q1" s="37"/>
      <c r="R1" s="37"/>
      <c r="S1" s="37"/>
      <c r="T1" s="37"/>
      <c r="U1" s="37"/>
      <c r="W1" s="37" t="s">
        <v>11</v>
      </c>
      <c r="X1" s="37"/>
      <c r="Y1" s="37"/>
      <c r="Z1" s="37"/>
      <c r="AA1" s="37"/>
      <c r="AB1" s="37"/>
      <c r="AC1" s="37"/>
      <c r="AD1" s="37"/>
      <c r="AE1" s="37"/>
      <c r="AF1" s="37"/>
    </row>
    <row r="2" spans="1:32" x14ac:dyDescent="0.25">
      <c r="A2" s="1" t="s">
        <v>22</v>
      </c>
      <c r="B2" s="1" t="s">
        <v>23</v>
      </c>
      <c r="C2" s="1" t="s">
        <v>26</v>
      </c>
      <c r="D2" s="1" t="s">
        <v>29</v>
      </c>
      <c r="E2" s="1" t="s">
        <v>24</v>
      </c>
      <c r="F2" s="1" t="s">
        <v>27</v>
      </c>
      <c r="G2" s="1" t="s">
        <v>30</v>
      </c>
      <c r="H2" s="1" t="s">
        <v>25</v>
      </c>
      <c r="I2" s="1" t="s">
        <v>28</v>
      </c>
      <c r="J2" s="1" t="s">
        <v>31</v>
      </c>
      <c r="L2" s="1" t="s">
        <v>22</v>
      </c>
      <c r="M2" s="1" t="s">
        <v>23</v>
      </c>
      <c r="N2" s="1" t="s">
        <v>26</v>
      </c>
      <c r="O2" s="1" t="s">
        <v>29</v>
      </c>
      <c r="P2" s="1" t="s">
        <v>24</v>
      </c>
      <c r="Q2" s="1" t="s">
        <v>27</v>
      </c>
      <c r="R2" s="1" t="s">
        <v>30</v>
      </c>
      <c r="S2" s="1" t="s">
        <v>25</v>
      </c>
      <c r="T2" s="1" t="s">
        <v>28</v>
      </c>
      <c r="U2" s="1" t="s">
        <v>31</v>
      </c>
      <c r="W2" s="1" t="s">
        <v>22</v>
      </c>
      <c r="X2" s="1" t="s">
        <v>23</v>
      </c>
      <c r="Y2" s="1" t="s">
        <v>26</v>
      </c>
      <c r="Z2" s="1" t="s">
        <v>29</v>
      </c>
      <c r="AA2" s="1" t="s">
        <v>24</v>
      </c>
      <c r="AB2" s="1" t="s">
        <v>27</v>
      </c>
      <c r="AC2" s="1" t="s">
        <v>30</v>
      </c>
      <c r="AD2" s="1" t="s">
        <v>25</v>
      </c>
      <c r="AE2" s="1" t="s">
        <v>28</v>
      </c>
      <c r="AF2" s="1" t="s">
        <v>31</v>
      </c>
    </row>
    <row r="3" spans="1:32" x14ac:dyDescent="0.25">
      <c r="A3" s="15">
        <v>0</v>
      </c>
      <c r="B3" s="16">
        <f>'Raw Data'!AD3</f>
        <v>0.53799999999999992</v>
      </c>
      <c r="C3" s="16">
        <f>'Raw Data'!AE3</f>
        <v>0.44</v>
      </c>
      <c r="D3" s="16">
        <f>'Raw Data'!AF3</f>
        <v>0.44299999999999995</v>
      </c>
      <c r="E3" s="16">
        <f>'Raw Data'!AD4</f>
        <v>0.52</v>
      </c>
      <c r="F3" s="16">
        <f>'Raw Data'!AE4</f>
        <v>0.41899999999999998</v>
      </c>
      <c r="G3" s="16">
        <f>'Raw Data'!AF4</f>
        <v>0.42100000000000004</v>
      </c>
      <c r="H3" s="16">
        <f>'Raw Data'!AD5</f>
        <v>0.52200000000000002</v>
      </c>
      <c r="I3" s="16">
        <f>'Raw Data'!AE5</f>
        <v>0.47</v>
      </c>
      <c r="J3" s="16">
        <f>'Raw Data'!AF5</f>
        <v>0.47799999999999998</v>
      </c>
      <c r="L3" s="15">
        <v>0</v>
      </c>
      <c r="M3" s="16">
        <f>'Raw Data'!AD11</f>
        <v>0.53700000000000003</v>
      </c>
      <c r="N3" s="16">
        <f>'Raw Data'!AE11</f>
        <v>0.439</v>
      </c>
      <c r="O3" s="16">
        <f>'Raw Data'!AF11</f>
        <v>0.44299999999999995</v>
      </c>
      <c r="P3" s="16">
        <f>'Raw Data'!AD12</f>
        <v>0.51700000000000002</v>
      </c>
      <c r="Q3" s="16">
        <f>'Raw Data'!AE12</f>
        <v>0.41799999999999998</v>
      </c>
      <c r="R3" s="16">
        <f>'Raw Data'!AF12</f>
        <v>0.42100000000000004</v>
      </c>
      <c r="S3" s="16">
        <f>'Raw Data'!AD13</f>
        <v>0.52200000000000002</v>
      </c>
      <c r="T3" s="16">
        <f>'Raw Data'!AE13</f>
        <v>0.47</v>
      </c>
      <c r="U3" s="16">
        <f>'Raw Data'!AF13</f>
        <v>0.47799999999999998</v>
      </c>
      <c r="W3" s="15">
        <v>0</v>
      </c>
      <c r="X3" s="16">
        <f>'Raw Data'!AD19</f>
        <v>0.53700000000000003</v>
      </c>
      <c r="Y3" s="16">
        <f>'Raw Data'!AE19</f>
        <v>0.439</v>
      </c>
      <c r="Z3" s="16">
        <f>'Raw Data'!AF19</f>
        <v>0.44299999999999995</v>
      </c>
      <c r="AA3" s="16">
        <f>'Raw Data'!AD20</f>
        <v>0.53299999999999992</v>
      </c>
      <c r="AB3" s="16">
        <f>'Raw Data'!AE20</f>
        <v>0.41799999999999998</v>
      </c>
      <c r="AC3" s="16">
        <f>'Raw Data'!AF20</f>
        <v>0.42100000000000004</v>
      </c>
      <c r="AD3" s="16">
        <f>'Raw Data'!AD21</f>
        <v>0.52200000000000002</v>
      </c>
      <c r="AE3" s="16">
        <f>'Raw Data'!AE21</f>
        <v>0.47</v>
      </c>
      <c r="AF3" s="16">
        <f>'Raw Data'!AF21</f>
        <v>0.47799999999999998</v>
      </c>
    </row>
    <row r="4" spans="1:32" x14ac:dyDescent="0.25">
      <c r="A4" s="15" t="s">
        <v>20</v>
      </c>
      <c r="B4" s="16">
        <f>'Raw Data'!Z3</f>
        <v>0.53799999999999992</v>
      </c>
      <c r="C4" s="16">
        <f>'Raw Data'!AA3</f>
        <v>0.44700000000000001</v>
      </c>
      <c r="D4" s="16">
        <f>'Raw Data'!AB3</f>
        <v>0.44600000000000001</v>
      </c>
      <c r="E4" s="16">
        <f>'Raw Data'!Z4</f>
        <v>0.52200000000000002</v>
      </c>
      <c r="F4" s="16">
        <f>'Raw Data'!AA4</f>
        <v>0.434</v>
      </c>
      <c r="G4" s="16">
        <f>'Raw Data'!AB4</f>
        <v>0.43200000000000005</v>
      </c>
      <c r="H4" s="16">
        <f>'Raw Data'!Z5</f>
        <v>0.52200000000000002</v>
      </c>
      <c r="I4" s="16">
        <f>'Raw Data'!AA5</f>
        <v>0.48200000000000004</v>
      </c>
      <c r="J4" s="16">
        <f>'Raw Data'!AB5</f>
        <v>0.48899999999999999</v>
      </c>
      <c r="L4" s="15" t="s">
        <v>20</v>
      </c>
      <c r="M4" s="16">
        <f>'Raw Data'!Z11</f>
        <v>0.53799999999999992</v>
      </c>
      <c r="N4" s="16">
        <f>'Raw Data'!AA11</f>
        <v>0.44500000000000001</v>
      </c>
      <c r="O4" s="16">
        <f>'Raw Data'!AB11</f>
        <v>0.44600000000000001</v>
      </c>
      <c r="P4" s="16">
        <f>'Raw Data'!Z12</f>
        <v>0.51300000000000001</v>
      </c>
      <c r="Q4" s="16">
        <f>'Raw Data'!AA12</f>
        <v>0.434</v>
      </c>
      <c r="R4" s="16">
        <f>'Raw Data'!AB12</f>
        <v>0.43200000000000005</v>
      </c>
      <c r="S4" s="16">
        <f>'Raw Data'!Z13</f>
        <v>0.52200000000000002</v>
      </c>
      <c r="T4" s="16">
        <f>'Raw Data'!AA13</f>
        <v>0.48299999999999998</v>
      </c>
      <c r="U4" s="16">
        <f>'Raw Data'!AB13</f>
        <v>0.48899999999999999</v>
      </c>
      <c r="W4" s="15" t="s">
        <v>20</v>
      </c>
      <c r="X4" s="16">
        <f>'Raw Data'!Z19</f>
        <v>0.53799999999999992</v>
      </c>
      <c r="Y4" s="16">
        <f>'Raw Data'!AA19</f>
        <v>0.44400000000000001</v>
      </c>
      <c r="Z4" s="16">
        <f>'Raw Data'!AB19</f>
        <v>0.44600000000000001</v>
      </c>
      <c r="AA4" s="16">
        <f>'Raw Data'!Z20</f>
        <v>0.53900000000000003</v>
      </c>
      <c r="AB4" s="16">
        <f>'Raw Data'!AA20</f>
        <v>0.434</v>
      </c>
      <c r="AC4" s="16">
        <f>'Raw Data'!AB20</f>
        <v>0.43200000000000005</v>
      </c>
      <c r="AD4" s="16">
        <f>'Raw Data'!Z21</f>
        <v>0.52200000000000002</v>
      </c>
      <c r="AE4" s="16">
        <f>'Raw Data'!AA21</f>
        <v>0.48299999999999998</v>
      </c>
      <c r="AF4" s="16">
        <f>'Raw Data'!AB21</f>
        <v>0.48899999999999999</v>
      </c>
    </row>
    <row r="5" spans="1:32" x14ac:dyDescent="0.25">
      <c r="A5" s="15" t="s">
        <v>19</v>
      </c>
      <c r="B5" s="16">
        <f>'Raw Data'!V3</f>
        <v>0.53799999999999992</v>
      </c>
      <c r="C5" s="16">
        <f>'Raw Data'!W3</f>
        <v>0.45399999999999996</v>
      </c>
      <c r="D5" s="16">
        <f>'Raw Data'!X3</f>
        <v>0.44799999999999995</v>
      </c>
      <c r="E5" s="16">
        <f>'Raw Data'!V4</f>
        <v>0.53299999999999992</v>
      </c>
      <c r="F5" s="16">
        <f>'Raw Data'!W4</f>
        <v>0.441</v>
      </c>
      <c r="G5" s="16">
        <f>'Raw Data'!X4</f>
        <v>0.43799999999999994</v>
      </c>
      <c r="H5" s="16">
        <f>'Raw Data'!V5</f>
        <v>0.52200000000000002</v>
      </c>
      <c r="I5" s="16">
        <f>'Raw Data'!W5</f>
        <v>0.48299999999999998</v>
      </c>
      <c r="J5" s="16">
        <f>'Raw Data'!X5</f>
        <v>0.49099999999999999</v>
      </c>
      <c r="L5" s="15" t="s">
        <v>19</v>
      </c>
      <c r="M5" s="16">
        <f>'Raw Data'!V11</f>
        <v>0.53799999999999992</v>
      </c>
      <c r="N5" s="16">
        <f>'Raw Data'!W11</f>
        <v>0.45200000000000001</v>
      </c>
      <c r="O5" s="16">
        <f>'Raw Data'!X11</f>
        <v>0.44900000000000001</v>
      </c>
      <c r="P5" s="16">
        <f>'Raw Data'!V12</f>
        <v>0.52200000000000002</v>
      </c>
      <c r="Q5" s="16">
        <f>'Raw Data'!W12</f>
        <v>0.44299999999999995</v>
      </c>
      <c r="R5" s="16">
        <f>'Raw Data'!X12</f>
        <v>0.44</v>
      </c>
      <c r="S5" s="16">
        <f>'Raw Data'!V13</f>
        <v>0.52200000000000002</v>
      </c>
      <c r="T5" s="16">
        <f>'Raw Data'!W13</f>
        <v>0.48499999999999999</v>
      </c>
      <c r="U5" s="16">
        <f>'Raw Data'!X13</f>
        <v>0.49200000000000005</v>
      </c>
      <c r="W5" s="15" t="s">
        <v>19</v>
      </c>
      <c r="X5" s="16">
        <f>'Raw Data'!V19</f>
        <v>0.53799999999999992</v>
      </c>
      <c r="Y5" s="16">
        <f>'Raw Data'!W19</f>
        <v>0.45200000000000001</v>
      </c>
      <c r="Z5" s="16">
        <f>'Raw Data'!X19</f>
        <v>0.44900000000000001</v>
      </c>
      <c r="AA5" s="16">
        <f>'Raw Data'!V20</f>
        <v>0.52200000000000002</v>
      </c>
      <c r="AB5" s="16">
        <f>'Raw Data'!W20</f>
        <v>0.44500000000000001</v>
      </c>
      <c r="AC5" s="16">
        <f>'Raw Data'!X20</f>
        <v>0.44500000000000001</v>
      </c>
      <c r="AD5" s="16">
        <f>'Raw Data'!V21</f>
        <v>0.52200000000000002</v>
      </c>
      <c r="AE5" s="16">
        <f>'Raw Data'!W21</f>
        <v>0.48599999999999999</v>
      </c>
      <c r="AF5" s="16">
        <f>'Raw Data'!X21</f>
        <v>0.49299999999999999</v>
      </c>
    </row>
    <row r="6" spans="1:32" x14ac:dyDescent="0.25">
      <c r="A6" s="15" t="s">
        <v>18</v>
      </c>
      <c r="B6" s="16">
        <f>'Raw Data'!R3</f>
        <v>0.53500000000000003</v>
      </c>
      <c r="C6" s="16">
        <f>'Raw Data'!S3</f>
        <v>0.46500000000000002</v>
      </c>
      <c r="D6" s="16">
        <f>'Raw Data'!T3</f>
        <v>0.44900000000000001</v>
      </c>
      <c r="E6" s="16">
        <f>'Raw Data'!R4</f>
        <v>0.53</v>
      </c>
      <c r="F6" s="16">
        <f>'Raw Data'!S4</f>
        <v>0.44900000000000001</v>
      </c>
      <c r="G6" s="16">
        <f>'Raw Data'!T4</f>
        <v>0.45</v>
      </c>
      <c r="H6" s="16">
        <f>'Raw Data'!R5</f>
        <v>0.52200000000000002</v>
      </c>
      <c r="I6" s="16">
        <f>'Raw Data'!S5</f>
        <v>0.48700000000000004</v>
      </c>
      <c r="J6" s="16">
        <f>'Raw Data'!T5</f>
        <v>0.49299999999999999</v>
      </c>
      <c r="L6" s="15" t="s">
        <v>18</v>
      </c>
      <c r="M6" s="16">
        <f>'Raw Data'!R11</f>
        <v>0.53500000000000003</v>
      </c>
      <c r="N6" s="16">
        <f>'Raw Data'!S11</f>
        <v>0.47499999999999998</v>
      </c>
      <c r="O6" s="16">
        <f>'Raw Data'!T11</f>
        <v>0.45799999999999996</v>
      </c>
      <c r="P6" s="16">
        <f>'Raw Data'!R12</f>
        <v>0.51800000000000002</v>
      </c>
      <c r="Q6" s="54">
        <f>'Raw Data'!S12</f>
        <v>0.45899999999999996</v>
      </c>
      <c r="R6" s="54">
        <f>'Raw Data'!T12</f>
        <v>0.47399999999999998</v>
      </c>
      <c r="S6" s="16">
        <f>'Raw Data'!R13</f>
        <v>0.52200000000000002</v>
      </c>
      <c r="T6" s="16">
        <f>'Raw Data'!S13</f>
        <v>0.49099999999999999</v>
      </c>
      <c r="U6" s="16">
        <f>'Raw Data'!T13</f>
        <v>0.495</v>
      </c>
      <c r="W6" s="15" t="s">
        <v>18</v>
      </c>
      <c r="X6" s="16">
        <f>'Raw Data'!R19</f>
        <v>0.53500000000000003</v>
      </c>
      <c r="Y6" s="16">
        <f>'Raw Data'!S19</f>
        <v>0.47499999999999998</v>
      </c>
      <c r="Z6" s="16">
        <f>'Raw Data'!T19</f>
        <v>0.46600000000000003</v>
      </c>
      <c r="AA6" s="16">
        <f>'Raw Data'!R20</f>
        <v>0.52700000000000002</v>
      </c>
      <c r="AB6" s="16">
        <f>'Raw Data'!S20</f>
        <v>0.46399999999999997</v>
      </c>
      <c r="AC6" s="16">
        <f>'Raw Data'!T20</f>
        <v>0.47799999999999998</v>
      </c>
      <c r="AD6" s="16">
        <f>'Raw Data'!R21</f>
        <v>0.52200000000000002</v>
      </c>
      <c r="AE6" s="16">
        <f>'Raw Data'!S21</f>
        <v>0.49299999999999999</v>
      </c>
      <c r="AF6" s="16">
        <f>'Raw Data'!T21</f>
        <v>0.49700000000000005</v>
      </c>
    </row>
    <row r="7" spans="1:32" x14ac:dyDescent="0.25">
      <c r="A7" s="15" t="s">
        <v>17</v>
      </c>
      <c r="B7" s="16">
        <f>'Raw Data'!N3</f>
        <v>0.53400000000000003</v>
      </c>
      <c r="C7" s="16">
        <f>'Raw Data'!O3</f>
        <v>0.46399999999999997</v>
      </c>
      <c r="D7" s="16">
        <f>'Raw Data'!P3</f>
        <v>0.44900000000000001</v>
      </c>
      <c r="E7" s="16">
        <f>'Raw Data'!N4</f>
        <v>0.52700000000000002</v>
      </c>
      <c r="F7" s="16">
        <f>'Raw Data'!O4</f>
        <v>0.44799999999999995</v>
      </c>
      <c r="G7" s="16">
        <f>'Raw Data'!P4</f>
        <v>0.441</v>
      </c>
      <c r="H7" s="16">
        <f>'Raw Data'!N5</f>
        <v>0.52200000000000002</v>
      </c>
      <c r="I7" s="16">
        <f>'Raw Data'!O5</f>
        <v>0.48599999999999999</v>
      </c>
      <c r="J7" s="16">
        <f>'Raw Data'!P5</f>
        <v>0.49099999999999999</v>
      </c>
      <c r="L7" s="15" t="s">
        <v>17</v>
      </c>
      <c r="M7" s="16">
        <f>'Raw Data'!N11</f>
        <v>0.53500000000000003</v>
      </c>
      <c r="N7" s="16">
        <f>'Raw Data'!O11</f>
        <v>0.48100000000000004</v>
      </c>
      <c r="O7" s="16">
        <f>'Raw Data'!P11</f>
        <v>0.48499999999999999</v>
      </c>
      <c r="P7" s="16">
        <f>'Raw Data'!N12</f>
        <v>0.52600000000000002</v>
      </c>
      <c r="Q7" s="16">
        <f>'Raw Data'!O12</f>
        <v>0.46899999999999997</v>
      </c>
      <c r="R7" s="16">
        <f>'Raw Data'!P12</f>
        <v>0.48200000000000004</v>
      </c>
      <c r="S7" s="16">
        <f>'Raw Data'!N13</f>
        <v>0.52200000000000002</v>
      </c>
      <c r="T7" s="16">
        <f>'Raw Data'!O13</f>
        <v>0.49200000000000005</v>
      </c>
      <c r="U7" s="16">
        <f>'Raw Data'!P13</f>
        <v>0.49399999999999999</v>
      </c>
      <c r="W7" s="15" t="s">
        <v>17</v>
      </c>
      <c r="X7" s="16">
        <f>'Raw Data'!N19</f>
        <v>0.53700000000000003</v>
      </c>
      <c r="Y7" s="16">
        <f>'Raw Data'!O19</f>
        <v>0.48299999999999998</v>
      </c>
      <c r="Z7" s="16">
        <f>'Raw Data'!P19</f>
        <v>0.47899999999999998</v>
      </c>
      <c r="AA7" s="16">
        <f>'Raw Data'!N20</f>
        <v>0.52500000000000002</v>
      </c>
      <c r="AB7" s="16">
        <f>'Raw Data'!O20</f>
        <v>0.47100000000000003</v>
      </c>
      <c r="AC7" s="16">
        <f>'Raw Data'!P20</f>
        <v>0.48200000000000004</v>
      </c>
      <c r="AD7" s="16">
        <f>'Raw Data'!N21</f>
        <v>0.52200000000000002</v>
      </c>
      <c r="AE7" s="16">
        <f>'Raw Data'!O21</f>
        <v>0.49299999999999999</v>
      </c>
      <c r="AF7" s="16">
        <f>'Raw Data'!P21</f>
        <v>0.496</v>
      </c>
    </row>
    <row r="8" spans="1:32" x14ac:dyDescent="0.25">
      <c r="A8" s="15" t="s">
        <v>16</v>
      </c>
      <c r="B8" s="16">
        <f>'Raw Data'!J3</f>
        <v>0.53100000000000003</v>
      </c>
      <c r="C8" s="16">
        <f>'Raw Data'!K3</f>
        <v>0.46</v>
      </c>
      <c r="D8" s="16">
        <f>'Raw Data'!L3</f>
        <v>0.45100000000000001</v>
      </c>
      <c r="E8" s="16">
        <f>'Raw Data'!J4</f>
        <v>0.53100000000000003</v>
      </c>
      <c r="F8" s="16">
        <f>'Raw Data'!K4</f>
        <v>0.44299999999999995</v>
      </c>
      <c r="G8" s="16">
        <f>'Raw Data'!L4</f>
        <v>0.44600000000000001</v>
      </c>
      <c r="H8" s="16">
        <f>'Raw Data'!J5</f>
        <v>0.51600000000000001</v>
      </c>
      <c r="I8" s="16">
        <f>'Raw Data'!K5</f>
        <v>0.48200000000000004</v>
      </c>
      <c r="J8" s="16">
        <f>'Raw Data'!L5</f>
        <v>0.48799999999999999</v>
      </c>
      <c r="L8" s="15" t="s">
        <v>16</v>
      </c>
      <c r="M8" s="16">
        <f>'Raw Data'!J11</f>
        <v>0.53400000000000003</v>
      </c>
      <c r="N8" s="16">
        <f>'Raw Data'!K11</f>
        <v>0.498</v>
      </c>
      <c r="O8" s="16">
        <f>'Raw Data'!L11</f>
        <v>0.51900000000000002</v>
      </c>
      <c r="P8" s="16">
        <f>'Raw Data'!J12</f>
        <v>0.52700000000000002</v>
      </c>
      <c r="Q8" s="16">
        <f>'Raw Data'!K12</f>
        <v>0.47200000000000003</v>
      </c>
      <c r="R8" s="16">
        <f>'Raw Data'!L12</f>
        <v>0.48499999999999999</v>
      </c>
      <c r="S8" s="16">
        <f>'Raw Data'!J13</f>
        <v>0.51900000000000002</v>
      </c>
      <c r="T8" s="16">
        <f>'Raw Data'!K13</f>
        <v>0.48899999999999999</v>
      </c>
      <c r="U8" s="16">
        <f>'Raw Data'!L13</f>
        <v>0.49399999999999999</v>
      </c>
      <c r="W8" s="15" t="s">
        <v>16</v>
      </c>
      <c r="X8" s="16">
        <f>'Raw Data'!J19</f>
        <v>0.53500000000000003</v>
      </c>
      <c r="Y8" s="16">
        <f>'Raw Data'!K19</f>
        <v>0.49</v>
      </c>
      <c r="Z8" s="16">
        <f>'Raw Data'!L19</f>
        <v>0.502</v>
      </c>
      <c r="AA8" s="16">
        <f>'Raw Data'!J20</f>
        <v>0.51800000000000002</v>
      </c>
      <c r="AB8" s="16">
        <f>'Raw Data'!K20</f>
        <v>0.47100000000000003</v>
      </c>
      <c r="AC8" s="16">
        <f>'Raw Data'!L20</f>
        <v>0.48299999999999998</v>
      </c>
      <c r="AD8" s="16">
        <f>'Raw Data'!J21</f>
        <v>0.51900000000000002</v>
      </c>
      <c r="AE8" s="16">
        <f>'Raw Data'!K21</f>
        <v>0.49099999999999999</v>
      </c>
      <c r="AF8" s="16">
        <f>'Raw Data'!L21</f>
        <v>0.495</v>
      </c>
    </row>
    <row r="9" spans="1:32" x14ac:dyDescent="0.25">
      <c r="A9" s="15" t="s">
        <v>15</v>
      </c>
      <c r="B9" s="16">
        <f>'Raw Data'!F3</f>
        <v>0.53500000000000003</v>
      </c>
      <c r="C9" s="16">
        <f>'Raw Data'!G3</f>
        <v>0.48200000000000004</v>
      </c>
      <c r="D9" s="16">
        <f>'Raw Data'!H3</f>
        <v>0.48100000000000004</v>
      </c>
      <c r="E9" s="16">
        <f>'Raw Data'!F4</f>
        <v>0.52200000000000002</v>
      </c>
      <c r="F9" s="16">
        <f>'Raw Data'!G4</f>
        <v>0.46500000000000002</v>
      </c>
      <c r="G9" s="16">
        <f>'Raw Data'!H4</f>
        <v>0.46700000000000003</v>
      </c>
      <c r="H9" s="16">
        <f>'Raw Data'!F5</f>
        <v>0.52100000000000002</v>
      </c>
      <c r="I9" s="16">
        <f>'Raw Data'!G5</f>
        <v>0.48799999999999999</v>
      </c>
      <c r="J9" s="16">
        <f>'Raw Data'!H5</f>
        <v>0.49</v>
      </c>
      <c r="L9" s="15" t="s">
        <v>15</v>
      </c>
      <c r="M9" s="16">
        <f>'Raw Data'!F11</f>
        <v>0.53400000000000003</v>
      </c>
      <c r="N9" s="16">
        <f>'Raw Data'!G11</f>
        <v>0.52</v>
      </c>
      <c r="O9" s="16">
        <f>'Raw Data'!H11</f>
        <v>0.52800000000000002</v>
      </c>
      <c r="P9" s="16">
        <f>'Raw Data'!F12</f>
        <v>0.53900000000000003</v>
      </c>
      <c r="Q9" s="16">
        <f>'Raw Data'!G12</f>
        <v>0.49299999999999999</v>
      </c>
      <c r="R9" s="16">
        <f>'Raw Data'!H12</f>
        <v>0.499</v>
      </c>
      <c r="S9" s="16">
        <f>'Raw Data'!F13</f>
        <v>0.52200000000000002</v>
      </c>
      <c r="T9" s="16">
        <f>'Raw Data'!G13</f>
        <v>0.49399999999999999</v>
      </c>
      <c r="U9" s="16">
        <f>'Raw Data'!H13</f>
        <v>0.495</v>
      </c>
      <c r="W9" s="15" t="s">
        <v>15</v>
      </c>
      <c r="X9" s="16">
        <f>'Raw Data'!F19</f>
        <v>0.53500000000000003</v>
      </c>
      <c r="Y9" s="16">
        <f>'Raw Data'!G19</f>
        <v>0.5</v>
      </c>
      <c r="Z9" s="16">
        <f>'Raw Data'!H19</f>
        <v>0.51100000000000001</v>
      </c>
      <c r="AA9" s="16">
        <f>'Raw Data'!F20</f>
        <v>0.52600000000000002</v>
      </c>
      <c r="AB9" s="16">
        <f>'Raw Data'!G20</f>
        <v>0.48200000000000004</v>
      </c>
      <c r="AC9" s="16">
        <f>'Raw Data'!H20</f>
        <v>0.48599999999999999</v>
      </c>
      <c r="AD9" s="16">
        <f>'Raw Data'!F21</f>
        <v>0.52200000000000002</v>
      </c>
      <c r="AE9" s="16">
        <f>'Raw Data'!G21</f>
        <v>0.495</v>
      </c>
      <c r="AF9" s="16">
        <f>'Raw Data'!H21</f>
        <v>0.495</v>
      </c>
    </row>
    <row r="10" spans="1:32" x14ac:dyDescent="0.25">
      <c r="A10" s="15" t="s">
        <v>21</v>
      </c>
      <c r="B10" s="16">
        <f>'Raw Data'!B3</f>
        <v>0.52700000000000002</v>
      </c>
      <c r="C10" s="16">
        <f>'Raw Data'!C3</f>
        <v>0.48</v>
      </c>
      <c r="D10" s="16">
        <f>'Raw Data'!D3</f>
        <v>0.47499999999999998</v>
      </c>
      <c r="E10" s="16">
        <f>'Raw Data'!B4</f>
        <v>0.52400000000000002</v>
      </c>
      <c r="F10" s="16">
        <f>'Raw Data'!C4</f>
        <v>0.46399999999999997</v>
      </c>
      <c r="G10" s="16">
        <f>'Raw Data'!D4</f>
        <v>0.46</v>
      </c>
      <c r="H10" s="16">
        <f>'Raw Data'!B5</f>
        <v>0.51800000000000002</v>
      </c>
      <c r="I10" s="16">
        <f>'Raw Data'!C5</f>
        <v>0.48499999999999999</v>
      </c>
      <c r="J10" s="16">
        <f>'Raw Data'!D5</f>
        <v>0.48399999999999999</v>
      </c>
      <c r="L10" s="15" t="s">
        <v>21</v>
      </c>
      <c r="M10" s="16">
        <f>'Raw Data'!B11</f>
        <v>0.53500000000000003</v>
      </c>
      <c r="N10" s="16">
        <f>'Raw Data'!C11</f>
        <v>0.52200000000000002</v>
      </c>
      <c r="O10" s="16">
        <f>'Raw Data'!D11</f>
        <v>0.52800000000000002</v>
      </c>
      <c r="P10" s="16">
        <f>'Raw Data'!B12</f>
        <v>0.53299999999999992</v>
      </c>
      <c r="Q10" s="16">
        <f>'Raw Data'!C12</f>
        <v>0.50600000000000001</v>
      </c>
      <c r="R10" s="16">
        <f>'Raw Data'!D12</f>
        <v>0.51500000000000001</v>
      </c>
      <c r="S10" s="16">
        <f>'Raw Data'!B13</f>
        <v>0.51900000000000002</v>
      </c>
      <c r="T10" s="16">
        <f>'Raw Data'!C13</f>
        <v>0.49399999999999999</v>
      </c>
      <c r="U10" s="16">
        <f>'Raw Data'!D13</f>
        <v>0.495</v>
      </c>
      <c r="W10" s="15" t="s">
        <v>21</v>
      </c>
      <c r="X10" s="16">
        <f>'Raw Data'!B19</f>
        <v>0.53400000000000003</v>
      </c>
      <c r="Y10" s="16">
        <f>'Raw Data'!C19</f>
        <v>0.50700000000000001</v>
      </c>
      <c r="Z10" s="16">
        <f>'Raw Data'!D19</f>
        <v>0.52200000000000002</v>
      </c>
      <c r="AA10" s="16">
        <f>'Raw Data'!B20</f>
        <v>0.52700000000000002</v>
      </c>
      <c r="AB10" s="16">
        <f>'Raw Data'!C20</f>
        <v>0.49299999999999999</v>
      </c>
      <c r="AC10" s="16">
        <f>'Raw Data'!D20</f>
        <v>0.49299999999999999</v>
      </c>
      <c r="AD10" s="16">
        <f>'Raw Data'!B21</f>
        <v>0.52</v>
      </c>
      <c r="AE10" s="16">
        <f>'Raw Data'!C21</f>
        <v>0.49399999999999999</v>
      </c>
      <c r="AF10" s="16">
        <f>'Raw Data'!D21</f>
        <v>0.495</v>
      </c>
    </row>
    <row r="12" spans="1:32" x14ac:dyDescent="0.25">
      <c r="A12" s="1" t="s">
        <v>22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1" t="s">
        <v>40</v>
      </c>
      <c r="L12" s="1" t="s">
        <v>22</v>
      </c>
      <c r="M12" s="1" t="s">
        <v>32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40</v>
      </c>
      <c r="W12" s="1" t="s">
        <v>22</v>
      </c>
      <c r="X12" s="1" t="s">
        <v>32</v>
      </c>
      <c r="Y12" s="1" t="s">
        <v>33</v>
      </c>
      <c r="Z12" s="1" t="s">
        <v>34</v>
      </c>
      <c r="AA12" s="1" t="s">
        <v>35</v>
      </c>
      <c r="AB12" s="1" t="s">
        <v>36</v>
      </c>
      <c r="AC12" s="1" t="s">
        <v>37</v>
      </c>
      <c r="AD12" s="1" t="s">
        <v>38</v>
      </c>
      <c r="AE12" s="1" t="s">
        <v>39</v>
      </c>
      <c r="AF12" s="1" t="s">
        <v>40</v>
      </c>
    </row>
    <row r="13" spans="1:32" x14ac:dyDescent="0.25">
      <c r="A13" s="15">
        <v>0</v>
      </c>
      <c r="B13" s="17">
        <f>'Raw Data'!AD6</f>
        <v>6.8000000000000005E-2</v>
      </c>
      <c r="C13" s="17">
        <f>'Raw Data'!AE6</f>
        <v>-5.0000000000000001E-4</v>
      </c>
      <c r="D13" s="17">
        <f>'Raw Data'!AF6</f>
        <v>0</v>
      </c>
      <c r="E13" s="17">
        <f>'Raw Data'!AD7</f>
        <v>5.7000000000000002E-2</v>
      </c>
      <c r="F13" s="17">
        <f>'Raw Data'!AE7</f>
        <v>-7.000000000000001E-4</v>
      </c>
      <c r="G13" s="17">
        <f>'Raw Data'!AF7</f>
        <v>0</v>
      </c>
      <c r="H13" s="17">
        <f>'Raw Data'!AD8</f>
        <v>3.6000000000000004E-2</v>
      </c>
      <c r="I13" s="17">
        <f>'Raw Data'!AE8</f>
        <v>-2.9999999999999997E-4</v>
      </c>
      <c r="J13" s="17">
        <f>'Raw Data'!AF8</f>
        <v>0</v>
      </c>
      <c r="L13" s="15">
        <v>0</v>
      </c>
      <c r="M13" s="17">
        <f>'Raw Data'!AD14</f>
        <v>6.4000000000000001E-2</v>
      </c>
      <c r="N13" s="17">
        <f>'Raw Data'!AE14</f>
        <v>-4.0000000000000002E-4</v>
      </c>
      <c r="O13" s="17">
        <f>'Raw Data'!AF14</f>
        <v>0</v>
      </c>
      <c r="P13" s="17">
        <f>'Raw Data'!AD15</f>
        <v>7.4999999999999997E-2</v>
      </c>
      <c r="Q13" s="17">
        <f>'Raw Data'!AE15</f>
        <v>-7.000000000000001E-4</v>
      </c>
      <c r="R13" s="17">
        <f>'Raw Data'!AF15</f>
        <v>0</v>
      </c>
      <c r="S13" s="17">
        <f>'Raw Data'!AD16</f>
        <v>2.6000000000000002E-2</v>
      </c>
      <c r="T13" s="17">
        <f>'Raw Data'!AE16</f>
        <v>-2.9999999999999997E-4</v>
      </c>
      <c r="U13" s="17">
        <f>'Raw Data'!AF16</f>
        <v>0</v>
      </c>
      <c r="W13" s="15">
        <v>0</v>
      </c>
      <c r="X13" s="17">
        <f>'Raw Data'!AD22</f>
        <v>9.4E-2</v>
      </c>
      <c r="Y13" s="17">
        <f>'Raw Data'!AE22</f>
        <v>1E-4</v>
      </c>
      <c r="Z13" s="17">
        <f>'Raw Data'!AF22</f>
        <v>0</v>
      </c>
      <c r="AA13" s="17">
        <f>'Raw Data'!AD23</f>
        <v>9.5000000000000001E-2</v>
      </c>
      <c r="AB13" s="17">
        <f>'Raw Data'!AE23</f>
        <v>-2.9999999999999997E-4</v>
      </c>
      <c r="AC13" s="17">
        <f>'Raw Data'!AF23</f>
        <v>0</v>
      </c>
      <c r="AD13" s="17">
        <f>'Raw Data'!AD24</f>
        <v>9.5000000000000001E-2</v>
      </c>
      <c r="AE13" s="17">
        <f>'Raw Data'!AE24</f>
        <v>-2.0000000000000001E-4</v>
      </c>
      <c r="AF13" s="17">
        <f>'Raw Data'!AF24</f>
        <v>0</v>
      </c>
    </row>
    <row r="14" spans="1:32" x14ac:dyDescent="0.25">
      <c r="A14" s="15" t="s">
        <v>20</v>
      </c>
      <c r="B14" s="17">
        <f>'Raw Data'!Z6</f>
        <v>7.2999999999999995E-2</v>
      </c>
      <c r="C14" s="17">
        <f>'Raw Data'!AA6</f>
        <v>-1.2999999999999999E-3</v>
      </c>
      <c r="D14" s="17">
        <f>'Raw Data'!AB6</f>
        <v>0</v>
      </c>
      <c r="E14" s="17">
        <f>'Raw Data'!Z7</f>
        <v>6.2E-2</v>
      </c>
      <c r="F14" s="17">
        <f>'Raw Data'!AA7</f>
        <v>1E-4</v>
      </c>
      <c r="G14" s="17">
        <f>'Raw Data'!AB7</f>
        <v>0</v>
      </c>
      <c r="H14" s="17">
        <f>'Raw Data'!Z8</f>
        <v>3.5000000000000003E-2</v>
      </c>
      <c r="I14" s="17">
        <f>'Raw Data'!AA8</f>
        <v>5.9999999999999995E-4</v>
      </c>
      <c r="J14" s="17">
        <f>'Raw Data'!AB8</f>
        <v>0</v>
      </c>
      <c r="L14" s="15" t="s">
        <v>20</v>
      </c>
      <c r="M14" s="17">
        <f>'Raw Data'!Z14</f>
        <v>6.5000000000000002E-2</v>
      </c>
      <c r="N14" s="17">
        <f>'Raw Data'!AA14</f>
        <v>-2.5000000000000001E-3</v>
      </c>
      <c r="O14" s="17">
        <f>'Raw Data'!AB14</f>
        <v>0</v>
      </c>
      <c r="P14" s="17">
        <f>'Raw Data'!Z15</f>
        <v>7.400000000000001E-2</v>
      </c>
      <c r="Q14" s="17">
        <f>'Raw Data'!AA15</f>
        <v>-8.0000000000000004E-4</v>
      </c>
      <c r="R14" s="17">
        <f>'Raw Data'!AB15</f>
        <v>0</v>
      </c>
      <c r="S14" s="17">
        <f>'Raw Data'!Z16</f>
        <v>8.6999999999999994E-2</v>
      </c>
      <c r="T14" s="17">
        <f>'Raw Data'!AA16</f>
        <v>2.9999999999999997E-4</v>
      </c>
      <c r="U14" s="17">
        <f>'Raw Data'!AB16</f>
        <v>0</v>
      </c>
      <c r="W14" s="15" t="s">
        <v>20</v>
      </c>
      <c r="X14" s="17">
        <f>'Raw Data'!Z22</f>
        <v>8.3000000000000004E-2</v>
      </c>
      <c r="Y14" s="17">
        <f>'Raw Data'!AA22</f>
        <v>-2.9999999999999997E-4</v>
      </c>
      <c r="Z14" s="17">
        <f>'Raw Data'!AB22</f>
        <v>0</v>
      </c>
      <c r="AA14" s="17">
        <f>'Raw Data'!Z23</f>
        <v>7.5999999999999998E-2</v>
      </c>
      <c r="AB14" s="17">
        <f>'Raw Data'!AA23</f>
        <v>2.0000000000000001E-4</v>
      </c>
      <c r="AC14" s="17">
        <f>'Raw Data'!AB23</f>
        <v>0</v>
      </c>
      <c r="AD14" s="17">
        <f>'Raw Data'!Z24</f>
        <v>8.6999999999999994E-2</v>
      </c>
      <c r="AE14" s="17">
        <f>'Raw Data'!AA24</f>
        <v>4.0000000000000002E-4</v>
      </c>
      <c r="AF14" s="17">
        <f>'Raw Data'!AB24</f>
        <v>0</v>
      </c>
    </row>
    <row r="15" spans="1:32" x14ac:dyDescent="0.25">
      <c r="A15" s="15" t="s">
        <v>19</v>
      </c>
      <c r="B15" s="17">
        <f>'Raw Data'!V6</f>
        <v>8.1000000000000003E-2</v>
      </c>
      <c r="C15" s="17">
        <f>'Raw Data'!W6</f>
        <v>1.1999999999999999E-3</v>
      </c>
      <c r="D15" s="17">
        <f>'Raw Data'!X6</f>
        <v>0</v>
      </c>
      <c r="E15" s="17">
        <f>'Raw Data'!V7</f>
        <v>0.08</v>
      </c>
      <c r="F15" s="17">
        <f>'Raw Data'!W7</f>
        <v>2.0999999999999999E-3</v>
      </c>
      <c r="G15" s="17">
        <f>'Raw Data'!X7</f>
        <v>0</v>
      </c>
      <c r="H15" s="17">
        <f>'Raw Data'!V8</f>
        <v>4.0999999999999995E-2</v>
      </c>
      <c r="I15" s="17">
        <f>'Raw Data'!W8</f>
        <v>1.1000000000000001E-3</v>
      </c>
      <c r="J15" s="17">
        <f>'Raw Data'!X8</f>
        <v>0</v>
      </c>
      <c r="L15" s="15" t="s">
        <v>19</v>
      </c>
      <c r="M15" s="17">
        <f>'Raw Data'!V14</f>
        <v>6.8000000000000005E-2</v>
      </c>
      <c r="N15" s="17">
        <f>'Raw Data'!W14</f>
        <v>-2.0999999999999999E-3</v>
      </c>
      <c r="O15" s="17">
        <f>'Raw Data'!X14</f>
        <v>0</v>
      </c>
      <c r="P15" s="17">
        <f>'Raw Data'!V15</f>
        <v>9.5000000000000001E-2</v>
      </c>
      <c r="Q15" s="17">
        <f>'Raw Data'!W15</f>
        <v>1.7000000000000001E-3</v>
      </c>
      <c r="R15" s="17">
        <f>'Raw Data'!X15</f>
        <v>0</v>
      </c>
      <c r="S15" s="17">
        <f>'Raw Data'!V16</f>
        <v>9.5000000000000001E-2</v>
      </c>
      <c r="T15" s="17">
        <f>'Raw Data'!W16</f>
        <v>1.4000000000000002E-3</v>
      </c>
      <c r="U15" s="17">
        <f>'Raw Data'!X16</f>
        <v>0</v>
      </c>
      <c r="W15" s="15" t="s">
        <v>19</v>
      </c>
      <c r="X15" s="17">
        <f>'Raw Data'!V22</f>
        <v>7.2999999999999995E-2</v>
      </c>
      <c r="Y15" s="17">
        <f>'Raw Data'!W22</f>
        <v>-5.0000000000000001E-4</v>
      </c>
      <c r="Z15" s="17">
        <f>'Raw Data'!X22</f>
        <v>0</v>
      </c>
      <c r="AA15" s="17">
        <f>'Raw Data'!V23</f>
        <v>7.0000000000000007E-2</v>
      </c>
      <c r="AB15" s="17">
        <f>'Raw Data'!W23</f>
        <v>2.3E-3</v>
      </c>
      <c r="AC15" s="17">
        <f>'Raw Data'!X23</f>
        <v>0</v>
      </c>
      <c r="AD15" s="17">
        <f>'Raw Data'!V24</f>
        <v>4.8000000000000001E-2</v>
      </c>
      <c r="AE15" s="17">
        <f>'Raw Data'!W24</f>
        <v>1.2999999999999999E-3</v>
      </c>
      <c r="AF15" s="17">
        <f>'Raw Data'!X24</f>
        <v>0</v>
      </c>
    </row>
    <row r="16" spans="1:32" x14ac:dyDescent="0.25">
      <c r="A16" s="15" t="s">
        <v>18</v>
      </c>
      <c r="B16" s="17">
        <f>'Raw Data'!R6</f>
        <v>8.3000000000000004E-2</v>
      </c>
      <c r="C16" s="17">
        <f>'Raw Data'!S6</f>
        <v>1.03E-2</v>
      </c>
      <c r="D16" s="17">
        <f>'Raw Data'!T6</f>
        <v>0</v>
      </c>
      <c r="E16" s="17">
        <f>'Raw Data'!R7</f>
        <v>9.4E-2</v>
      </c>
      <c r="F16" s="17">
        <f>'Raw Data'!S7</f>
        <v>9.300000000000001E-3</v>
      </c>
      <c r="G16" s="17">
        <f>'Raw Data'!T7</f>
        <v>0</v>
      </c>
      <c r="H16" s="17">
        <f>'Raw Data'!R8</f>
        <v>3.7000000000000005E-2</v>
      </c>
      <c r="I16" s="17">
        <f>'Raw Data'!S8</f>
        <v>2.8999999999999998E-3</v>
      </c>
      <c r="J16" s="17">
        <f>'Raw Data'!T8</f>
        <v>1E-3</v>
      </c>
      <c r="L16" s="15" t="s">
        <v>18</v>
      </c>
      <c r="M16" s="17">
        <f>'Raw Data'!R14</f>
        <v>7.9000000000000001E-2</v>
      </c>
      <c r="N16" s="17">
        <f>'Raw Data'!S14</f>
        <v>9.8999999999999991E-3</v>
      </c>
      <c r="O16" s="17">
        <f>'Raw Data'!T14</f>
        <v>0</v>
      </c>
      <c r="P16" s="17">
        <f>'Raw Data'!R15</f>
        <v>7.400000000000001E-2</v>
      </c>
      <c r="Q16" s="17">
        <f>'Raw Data'!S15</f>
        <v>9.7999999999999997E-3</v>
      </c>
      <c r="R16" s="17">
        <f>'Raw Data'!T15</f>
        <v>1E-3</v>
      </c>
      <c r="S16" s="17">
        <f>'Raw Data'!R16</f>
        <v>3.5000000000000003E-2</v>
      </c>
      <c r="T16" s="17">
        <f>'Raw Data'!S16</f>
        <v>4.0000000000000001E-3</v>
      </c>
      <c r="U16" s="17">
        <f>'Raw Data'!T16</f>
        <v>1E-3</v>
      </c>
      <c r="W16" s="15" t="s">
        <v>18</v>
      </c>
      <c r="X16" s="17">
        <f>'Raw Data'!R22</f>
        <v>7.9000000000000001E-2</v>
      </c>
      <c r="Y16" s="17">
        <f>'Raw Data'!S22</f>
        <v>1E-4</v>
      </c>
      <c r="Z16" s="17">
        <f>'Raw Data'!T22</f>
        <v>0</v>
      </c>
      <c r="AA16" s="17">
        <f>'Raw Data'!R23</f>
        <v>8.199999999999999E-2</v>
      </c>
      <c r="AB16" s="17">
        <f>'Raw Data'!S23</f>
        <v>4.8999999999999998E-3</v>
      </c>
      <c r="AC16" s="17">
        <f>'Raw Data'!T23</f>
        <v>0</v>
      </c>
      <c r="AD16" s="17">
        <f>'Raw Data'!R24</f>
        <v>2.7000000000000003E-2</v>
      </c>
      <c r="AE16" s="17">
        <f>'Raw Data'!S24</f>
        <v>1.8E-3</v>
      </c>
      <c r="AF16" s="17">
        <f>'Raw Data'!T24</f>
        <v>1E-3</v>
      </c>
    </row>
    <row r="17" spans="1:32" x14ac:dyDescent="0.25">
      <c r="A17" s="15" t="s">
        <v>17</v>
      </c>
      <c r="B17" s="17">
        <f>'Raw Data'!N6</f>
        <v>8.900000000000001E-2</v>
      </c>
      <c r="C17" s="17">
        <f>'Raw Data'!O6</f>
        <v>1.2E-2</v>
      </c>
      <c r="D17" s="17">
        <f>'Raw Data'!P6</f>
        <v>0</v>
      </c>
      <c r="E17" s="17">
        <f>'Raw Data'!N7</f>
        <v>8.199999999999999E-2</v>
      </c>
      <c r="F17" s="17">
        <f>'Raw Data'!O7</f>
        <v>1.5300000000000001E-2</v>
      </c>
      <c r="G17" s="17">
        <f>'Raw Data'!P7</f>
        <v>5.0000000000000001E-3</v>
      </c>
      <c r="H17" s="17">
        <f>'Raw Data'!N8</f>
        <v>9.5000000000000001E-2</v>
      </c>
      <c r="I17" s="17">
        <f>'Raw Data'!O8</f>
        <v>5.4000000000000003E-3</v>
      </c>
      <c r="J17" s="17">
        <f>'Raw Data'!P8</f>
        <v>2E-3</v>
      </c>
      <c r="L17" s="15" t="s">
        <v>17</v>
      </c>
      <c r="M17" s="17">
        <f>'Raw Data'!N14</f>
        <v>8.199999999999999E-2</v>
      </c>
      <c r="N17" s="17">
        <f>'Raw Data'!O14</f>
        <v>1.7899999999999999E-2</v>
      </c>
      <c r="O17" s="17">
        <f>'Raw Data'!P14</f>
        <v>1E-3</v>
      </c>
      <c r="P17" s="17">
        <f>'Raw Data'!N15</f>
        <v>0.08</v>
      </c>
      <c r="Q17" s="17">
        <f>'Raw Data'!O15</f>
        <v>2.1299999999999999E-2</v>
      </c>
      <c r="R17" s="17">
        <f>'Raw Data'!P15</f>
        <v>2.0499999999999997E-2</v>
      </c>
      <c r="S17" s="17">
        <f>'Raw Data'!N16</f>
        <v>3.9E-2</v>
      </c>
      <c r="T17" s="17">
        <f>'Raw Data'!O16</f>
        <v>6.0000000000000001E-3</v>
      </c>
      <c r="U17" s="17">
        <f>'Raw Data'!P16</f>
        <v>3.0000000000000001E-3</v>
      </c>
      <c r="W17" s="15" t="s">
        <v>17</v>
      </c>
      <c r="X17" s="17">
        <f>'Raw Data'!N22</f>
        <v>7.6999999999999999E-2</v>
      </c>
      <c r="Y17" s="17">
        <f>'Raw Data'!O22</f>
        <v>2E-3</v>
      </c>
      <c r="Z17" s="17">
        <f>'Raw Data'!P22</f>
        <v>0</v>
      </c>
      <c r="AA17" s="17">
        <f>'Raw Data'!N23</f>
        <v>5.5999999999999994E-2</v>
      </c>
      <c r="AB17" s="17">
        <f>'Raw Data'!O23</f>
        <v>2.7000000000000001E-3</v>
      </c>
      <c r="AC17" s="17">
        <f>'Raw Data'!P23</f>
        <v>0</v>
      </c>
      <c r="AD17" s="17">
        <f>'Raw Data'!N24</f>
        <v>4.0999999999999995E-2</v>
      </c>
      <c r="AE17" s="17">
        <f>'Raw Data'!O24</f>
        <v>1.7000000000000001E-3</v>
      </c>
      <c r="AF17" s="17">
        <f>'Raw Data'!P24</f>
        <v>1E-3</v>
      </c>
    </row>
    <row r="18" spans="1:32" x14ac:dyDescent="0.25">
      <c r="A18" s="15" t="s">
        <v>16</v>
      </c>
      <c r="B18" s="17">
        <f>'Raw Data'!J6</f>
        <v>7.9000000000000001E-2</v>
      </c>
      <c r="C18" s="17">
        <f>'Raw Data'!K6</f>
        <v>1.66E-2</v>
      </c>
      <c r="D18" s="17">
        <f>'Raw Data'!L6</f>
        <v>1E-3</v>
      </c>
      <c r="E18" s="17">
        <f>'Raw Data'!J7</f>
        <v>8.6999999999999994E-2</v>
      </c>
      <c r="F18" s="17">
        <f>'Raw Data'!K7</f>
        <v>1.8600000000000002E-2</v>
      </c>
      <c r="G18" s="17">
        <f>'Raw Data'!L7</f>
        <v>9.0000000000000011E-3</v>
      </c>
      <c r="H18" s="17">
        <f>'Raw Data'!J8</f>
        <v>8.6999999999999994E-2</v>
      </c>
      <c r="I18" s="17">
        <f>'Raw Data'!K8</f>
        <v>4.6999999999999993E-3</v>
      </c>
      <c r="J18" s="17">
        <f>'Raw Data'!L8</f>
        <v>2E-3</v>
      </c>
      <c r="L18" s="15" t="s">
        <v>16</v>
      </c>
      <c r="M18" s="17">
        <f>'Raw Data'!J14</f>
        <v>8.900000000000001E-2</v>
      </c>
      <c r="N18" s="17">
        <f>'Raw Data'!K14</f>
        <v>3.8800000000000001E-2</v>
      </c>
      <c r="O18" s="17">
        <f>'Raw Data'!L14</f>
        <v>4.4999999999999998E-2</v>
      </c>
      <c r="P18" s="17">
        <f>'Raw Data'!J15</f>
        <v>9.5000000000000001E-2</v>
      </c>
      <c r="Q18" s="17">
        <f>'Raw Data'!K15</f>
        <v>2.8799999999999999E-2</v>
      </c>
      <c r="R18" s="17">
        <f>'Raw Data'!L15</f>
        <v>2.8999999999999998E-2</v>
      </c>
      <c r="S18" s="17">
        <f>'Raw Data'!J16</f>
        <v>4.5999999999999999E-2</v>
      </c>
      <c r="T18" s="17">
        <f>'Raw Data'!K16</f>
        <v>7.6E-3</v>
      </c>
      <c r="U18" s="17">
        <f>'Raw Data'!L16</f>
        <v>4.0000000000000001E-3</v>
      </c>
      <c r="W18" s="15" t="s">
        <v>16</v>
      </c>
      <c r="X18" s="17">
        <f>'Raw Data'!J22</f>
        <v>6.8000000000000005E-2</v>
      </c>
      <c r="Y18" s="17">
        <f>'Raw Data'!K22</f>
        <v>-8.8000000000000005E-3</v>
      </c>
      <c r="Z18" s="17">
        <f>'Raw Data'!L22</f>
        <v>0</v>
      </c>
      <c r="AA18" s="17">
        <f>'Raw Data'!J23</f>
        <v>3.9E-2</v>
      </c>
      <c r="AB18" s="17">
        <f>'Raw Data'!K23</f>
        <v>-5.0000000000000001E-4</v>
      </c>
      <c r="AC18" s="17">
        <f>'Raw Data'!L23</f>
        <v>0</v>
      </c>
      <c r="AD18" s="17">
        <f>'Raw Data'!J24</f>
        <v>0.01</v>
      </c>
      <c r="AE18" s="17">
        <f>'Raw Data'!K24</f>
        <v>1.9E-3</v>
      </c>
      <c r="AF18" s="17">
        <f>'Raw Data'!L24</f>
        <v>1E-3</v>
      </c>
    </row>
    <row r="19" spans="1:32" x14ac:dyDescent="0.25">
      <c r="A19" s="15" t="s">
        <v>15</v>
      </c>
      <c r="B19" s="17">
        <f>'Raw Data'!F6</f>
        <v>9.4E-2</v>
      </c>
      <c r="C19" s="17">
        <f>'Raw Data'!G6</f>
        <v>3.0499999999999999E-2</v>
      </c>
      <c r="D19" s="17">
        <f>'Raw Data'!H6</f>
        <v>2.8999999999999998E-2</v>
      </c>
      <c r="E19" s="17">
        <f>'Raw Data'!F7</f>
        <v>9.5000000000000001E-2</v>
      </c>
      <c r="F19" s="17">
        <f>'Raw Data'!G7</f>
        <v>3.49E-2</v>
      </c>
      <c r="G19" s="17">
        <f>'Raw Data'!H7</f>
        <v>0.03</v>
      </c>
      <c r="H19" s="17">
        <f>'Raw Data'!F8</f>
        <v>0.05</v>
      </c>
      <c r="I19" s="17">
        <f>'Raw Data'!G8</f>
        <v>8.3000000000000001E-3</v>
      </c>
      <c r="J19" s="17">
        <f>'Raw Data'!H8</f>
        <v>4.0000000000000001E-3</v>
      </c>
      <c r="L19" s="15" t="s">
        <v>15</v>
      </c>
      <c r="M19" s="17">
        <f>'Raw Data'!F14</f>
        <v>8.3000000000000004E-2</v>
      </c>
      <c r="N19" s="17">
        <f>'Raw Data'!G14</f>
        <v>3.5799999999999998E-2</v>
      </c>
      <c r="O19" s="17">
        <f>'Raw Data'!H14</f>
        <v>0.04</v>
      </c>
      <c r="P19" s="17">
        <f>'Raw Data'!F15</f>
        <v>8.6999999999999994E-2</v>
      </c>
      <c r="Q19" s="17">
        <f>'Raw Data'!G15</f>
        <v>2.5399999999999999E-2</v>
      </c>
      <c r="R19" s="17">
        <f>'Raw Data'!H15</f>
        <v>2.35E-2</v>
      </c>
      <c r="S19" s="17">
        <f>'Raw Data'!F16</f>
        <v>1.8000000000000002E-2</v>
      </c>
      <c r="T19" s="17">
        <f>'Raw Data'!G16</f>
        <v>4.3E-3</v>
      </c>
      <c r="U19" s="17">
        <f>'Raw Data'!H16</f>
        <v>2.5000000000000001E-3</v>
      </c>
      <c r="W19" s="15" t="s">
        <v>15</v>
      </c>
      <c r="X19" s="17">
        <f>'Raw Data'!F22</f>
        <v>5.0000000000000001E-3</v>
      </c>
      <c r="Y19" s="17">
        <f>'Raw Data'!G22</f>
        <v>-1.9299999999999998E-2</v>
      </c>
      <c r="Z19" s="17">
        <f>'Raw Data'!H22</f>
        <v>-1.0500000000000001E-2</v>
      </c>
      <c r="AA19" s="17">
        <f>'Raw Data'!F23</f>
        <v>1.6E-2</v>
      </c>
      <c r="AB19" s="17">
        <f>'Raw Data'!G23</f>
        <v>-1.0800000000000001E-2</v>
      </c>
      <c r="AC19" s="17">
        <f>'Raw Data'!H23</f>
        <v>-7.4999999999999997E-3</v>
      </c>
      <c r="AD19" s="17">
        <f>'Raw Data'!F24</f>
        <v>6.0000000000000001E-3</v>
      </c>
      <c r="AE19" s="17">
        <f>'Raw Data'!G24</f>
        <v>7.000000000000001E-4</v>
      </c>
      <c r="AF19" s="17">
        <f>'Raw Data'!H24</f>
        <v>1E-3</v>
      </c>
    </row>
    <row r="20" spans="1:32" x14ac:dyDescent="0.25">
      <c r="A20" s="15" t="s">
        <v>21</v>
      </c>
      <c r="B20" s="17">
        <f>'Raw Data'!B6</f>
        <v>7.400000000000001E-2</v>
      </c>
      <c r="C20" s="17">
        <f>'Raw Data'!C6</f>
        <v>3.6400000000000002E-2</v>
      </c>
      <c r="D20" s="17">
        <f>'Raw Data'!D6</f>
        <v>3.9E-2</v>
      </c>
      <c r="E20" s="17">
        <f>'Raw Data'!B7</f>
        <v>9.5000000000000001E-2</v>
      </c>
      <c r="F20" s="17">
        <f>'Raw Data'!C7</f>
        <v>4.0300000000000002E-2</v>
      </c>
      <c r="G20" s="17">
        <f>'Raw Data'!D7</f>
        <v>3.6000000000000004E-2</v>
      </c>
      <c r="H20" s="17">
        <f>'Raw Data'!B8</f>
        <v>4.8000000000000001E-2</v>
      </c>
      <c r="I20" s="17">
        <f>'Raw Data'!C8</f>
        <v>1.1200000000000002E-2</v>
      </c>
      <c r="J20" s="17">
        <f>'Raw Data'!D8</f>
        <v>6.9999999999999993E-3</v>
      </c>
      <c r="L20" s="15" t="s">
        <v>21</v>
      </c>
      <c r="M20" s="17">
        <f>'Raw Data'!B14</f>
        <v>9.4E-2</v>
      </c>
      <c r="N20" s="17">
        <f>'Raw Data'!C14</f>
        <v>4.2199999999999994E-2</v>
      </c>
      <c r="O20" s="17">
        <f>'Raw Data'!D14</f>
        <v>4.5999999999999999E-2</v>
      </c>
      <c r="P20" s="17">
        <f>'Raw Data'!N15</f>
        <v>0.08</v>
      </c>
      <c r="Q20" s="17">
        <f>'Raw Data'!O15</f>
        <v>2.1299999999999999E-2</v>
      </c>
      <c r="R20" s="17">
        <f>'Raw Data'!P15</f>
        <v>2.0499999999999997E-2</v>
      </c>
      <c r="S20" s="17">
        <f>'Raw Data'!B16</f>
        <v>4.0999999999999995E-2</v>
      </c>
      <c r="T20" s="17">
        <f>'Raw Data'!C16</f>
        <v>9.3999999999999986E-3</v>
      </c>
      <c r="U20" s="17">
        <f>'Raw Data'!D16</f>
        <v>6.9999999999999993E-3</v>
      </c>
      <c r="W20" s="15" t="s">
        <v>21</v>
      </c>
      <c r="X20" s="17">
        <f>'Raw Data'!B22</f>
        <v>4.0000000000000001E-3</v>
      </c>
      <c r="Y20" s="17">
        <f>'Raw Data'!C22</f>
        <v>-1.52E-2</v>
      </c>
      <c r="Z20" s="17">
        <f>'Raw Data'!D22</f>
        <v>-1E-3</v>
      </c>
      <c r="AA20" s="17">
        <f>'Raw Data'!B23</f>
        <v>2E-3</v>
      </c>
      <c r="AB20" s="17">
        <f>'Raw Data'!C23</f>
        <v>-1.3600000000000001E-2</v>
      </c>
      <c r="AC20" s="17">
        <f>'Raw Data'!D23</f>
        <v>-0.01</v>
      </c>
      <c r="AD20" s="17">
        <f>'Raw Data'!B24</f>
        <v>4.0000000000000001E-3</v>
      </c>
      <c r="AE20" s="17">
        <f>'Raw Data'!C24</f>
        <v>0</v>
      </c>
      <c r="AF20" s="17">
        <f>'Raw Data'!D24</f>
        <v>5.0000000000000001E-4</v>
      </c>
    </row>
    <row r="22" spans="1:32" x14ac:dyDescent="0.25">
      <c r="A22" s="19" t="s">
        <v>22</v>
      </c>
      <c r="B22" s="19" t="s">
        <v>26</v>
      </c>
      <c r="C22" s="19" t="s">
        <v>27</v>
      </c>
      <c r="D22" s="19" t="s">
        <v>28</v>
      </c>
      <c r="F22" s="19" t="s">
        <v>22</v>
      </c>
      <c r="G22" s="1" t="s">
        <v>33</v>
      </c>
      <c r="H22" s="1" t="s">
        <v>36</v>
      </c>
      <c r="I22" s="1" t="s">
        <v>39</v>
      </c>
      <c r="K22" s="1"/>
      <c r="L22" s="19" t="s">
        <v>22</v>
      </c>
      <c r="M22" s="19" t="s">
        <v>26</v>
      </c>
      <c r="N22" s="19" t="s">
        <v>27</v>
      </c>
      <c r="O22" s="19" t="s">
        <v>28</v>
      </c>
      <c r="P22" s="38">
        <v>0</v>
      </c>
      <c r="Q22" s="19" t="s">
        <v>22</v>
      </c>
      <c r="R22" s="1" t="s">
        <v>33</v>
      </c>
      <c r="S22" s="1" t="s">
        <v>36</v>
      </c>
      <c r="T22" s="1" t="s">
        <v>39</v>
      </c>
      <c r="W22" s="19" t="s">
        <v>22</v>
      </c>
      <c r="X22" s="19" t="s">
        <v>26</v>
      </c>
      <c r="Y22" s="19" t="s">
        <v>27</v>
      </c>
      <c r="Z22" s="19" t="s">
        <v>28</v>
      </c>
      <c r="AB22" s="19" t="s">
        <v>22</v>
      </c>
      <c r="AC22" s="1" t="s">
        <v>33</v>
      </c>
      <c r="AD22" s="1" t="s">
        <v>36</v>
      </c>
      <c r="AE22" s="1" t="s">
        <v>39</v>
      </c>
    </row>
    <row r="23" spans="1:32" x14ac:dyDescent="0.25">
      <c r="A23" s="1">
        <v>0</v>
      </c>
      <c r="B23" s="20">
        <v>0.44</v>
      </c>
      <c r="C23" s="20">
        <v>0.41899999999999998</v>
      </c>
      <c r="D23" s="20">
        <v>0.47</v>
      </c>
      <c r="F23" s="1">
        <v>0</v>
      </c>
      <c r="G23" s="17">
        <v>-5.0000000000000001E-4</v>
      </c>
      <c r="H23" s="17">
        <v>-7.000000000000001E-4</v>
      </c>
      <c r="I23" s="17">
        <v>-2.9999999999999997E-4</v>
      </c>
      <c r="K23" s="1"/>
      <c r="L23" s="1">
        <v>0</v>
      </c>
      <c r="M23" s="20">
        <v>0.439</v>
      </c>
      <c r="N23" s="20">
        <v>0.41799999999999998</v>
      </c>
      <c r="O23" s="20">
        <v>0.47</v>
      </c>
      <c r="P23" s="38">
        <v>0.50800000000000001</v>
      </c>
      <c r="Q23" s="1">
        <v>0</v>
      </c>
      <c r="R23" s="17">
        <v>-4.0000000000000002E-4</v>
      </c>
      <c r="S23" s="17">
        <v>-7.000000000000001E-4</v>
      </c>
      <c r="T23" s="17">
        <v>-2.9999999999999997E-4</v>
      </c>
      <c r="W23" s="1">
        <v>0</v>
      </c>
      <c r="X23" s="20">
        <v>0.439</v>
      </c>
      <c r="Y23" s="20">
        <v>0.41799999999999998</v>
      </c>
      <c r="Z23" s="20">
        <v>0.47</v>
      </c>
      <c r="AB23" s="1">
        <v>0</v>
      </c>
      <c r="AC23" s="17">
        <v>1E-4</v>
      </c>
      <c r="AD23" s="17">
        <v>-2.9999999999999997E-4</v>
      </c>
      <c r="AE23" s="17">
        <v>-2.0000000000000001E-4</v>
      </c>
    </row>
    <row r="24" spans="1:32" x14ac:dyDescent="0.25">
      <c r="A24" s="1">
        <v>0.50800000000000001</v>
      </c>
      <c r="B24" s="20">
        <v>0.44700000000000001</v>
      </c>
      <c r="C24" s="20">
        <v>0.434</v>
      </c>
      <c r="D24" s="20">
        <v>0.48200000000000004</v>
      </c>
      <c r="F24" s="1">
        <v>0.50800000000000001</v>
      </c>
      <c r="G24" s="17">
        <v>-1.2999999999999999E-3</v>
      </c>
      <c r="H24" s="17">
        <v>1E-4</v>
      </c>
      <c r="I24" s="17">
        <v>5.9999999999999995E-4</v>
      </c>
      <c r="K24" s="1"/>
      <c r="L24" s="1">
        <v>0.50800000000000001</v>
      </c>
      <c r="M24" s="20">
        <v>0.44500000000000001</v>
      </c>
      <c r="N24" s="20">
        <v>0.434</v>
      </c>
      <c r="O24" s="20">
        <v>0.48299999999999998</v>
      </c>
      <c r="P24" s="38">
        <v>2.4130000000000003</v>
      </c>
      <c r="Q24" s="1">
        <v>0.50800000000000001</v>
      </c>
      <c r="R24" s="17">
        <v>-2.5000000000000001E-3</v>
      </c>
      <c r="S24" s="17">
        <v>-8.0000000000000004E-4</v>
      </c>
      <c r="T24" s="17">
        <v>2.9999999999999997E-4</v>
      </c>
      <c r="W24" s="1">
        <v>0.50800000000000001</v>
      </c>
      <c r="X24" s="20">
        <v>0.44400000000000001</v>
      </c>
      <c r="Y24" s="20">
        <v>0.434</v>
      </c>
      <c r="Z24" s="20">
        <v>0.48299999999999998</v>
      </c>
      <c r="AB24" s="1">
        <v>0.50800000000000001</v>
      </c>
      <c r="AC24" s="17">
        <v>-2.9999999999999997E-4</v>
      </c>
      <c r="AD24" s="17">
        <v>2.0000000000000001E-4</v>
      </c>
      <c r="AE24" s="17">
        <v>4.0000000000000002E-4</v>
      </c>
    </row>
    <row r="25" spans="1:32" x14ac:dyDescent="0.25">
      <c r="A25" s="1">
        <v>2.4130000000000003</v>
      </c>
      <c r="B25" s="20">
        <v>0.45399999999999996</v>
      </c>
      <c r="C25" s="20">
        <v>0.441</v>
      </c>
      <c r="D25" s="20">
        <v>0.48299999999999998</v>
      </c>
      <c r="F25" s="1">
        <v>2.4130000000000003</v>
      </c>
      <c r="G25" s="17">
        <v>1.1999999999999999E-3</v>
      </c>
      <c r="H25" s="17">
        <v>2.0999999999999999E-3</v>
      </c>
      <c r="I25" s="17">
        <v>1.1000000000000001E-3</v>
      </c>
      <c r="K25" s="1"/>
      <c r="L25" s="1">
        <v>2.4130000000000003</v>
      </c>
      <c r="M25" s="20">
        <v>0.45200000000000001</v>
      </c>
      <c r="N25" s="20">
        <v>0.44299999999999995</v>
      </c>
      <c r="O25" s="20">
        <v>0.48499999999999999</v>
      </c>
      <c r="P25" s="38">
        <v>5.4609999999999994</v>
      </c>
      <c r="Q25" s="1">
        <v>2.4130000000000003</v>
      </c>
      <c r="R25" s="17">
        <v>-2.0999999999999999E-3</v>
      </c>
      <c r="S25" s="17">
        <v>1.7000000000000001E-3</v>
      </c>
      <c r="T25" s="17">
        <v>1.4000000000000002E-3</v>
      </c>
      <c r="W25" s="1">
        <v>2.4130000000000003</v>
      </c>
      <c r="X25" s="20">
        <v>0.45200000000000001</v>
      </c>
      <c r="Y25" s="20">
        <v>0.44500000000000001</v>
      </c>
      <c r="Z25" s="20">
        <v>0.48599999999999999</v>
      </c>
      <c r="AB25" s="1">
        <v>2.4130000000000003</v>
      </c>
      <c r="AC25" s="17">
        <v>-5.0000000000000001E-4</v>
      </c>
      <c r="AD25" s="17">
        <v>2.3E-3</v>
      </c>
      <c r="AE25" s="17">
        <v>1.2999999999999999E-3</v>
      </c>
    </row>
    <row r="26" spans="1:32" x14ac:dyDescent="0.25">
      <c r="A26" s="1">
        <v>5.4609999999999994</v>
      </c>
      <c r="B26" s="20">
        <v>0.46500000000000002</v>
      </c>
      <c r="C26" s="20">
        <v>0.44900000000000001</v>
      </c>
      <c r="D26" s="20">
        <v>0.48700000000000004</v>
      </c>
      <c r="F26" s="1">
        <v>5.4609999999999994</v>
      </c>
      <c r="G26" s="17">
        <v>1.03E-2</v>
      </c>
      <c r="H26" s="17">
        <v>9.300000000000001E-3</v>
      </c>
      <c r="I26" s="17">
        <v>2.8999999999999998E-3</v>
      </c>
      <c r="K26" s="1"/>
      <c r="L26" s="1">
        <v>5.4609999999999994</v>
      </c>
      <c r="M26" s="20">
        <v>0.47499999999999998</v>
      </c>
      <c r="N26" s="20">
        <v>0.45900000000000002</v>
      </c>
      <c r="O26" s="20">
        <v>0.49099999999999999</v>
      </c>
      <c r="P26" s="38">
        <v>8.5090000000000003</v>
      </c>
      <c r="Q26" s="1">
        <v>5.4609999999999994</v>
      </c>
      <c r="R26" s="17">
        <v>9.8999999999999991E-3</v>
      </c>
      <c r="S26" s="17">
        <v>9.7999999999999997E-3</v>
      </c>
      <c r="T26" s="17">
        <v>4.0000000000000001E-3</v>
      </c>
      <c r="W26" s="1">
        <v>5.4609999999999994</v>
      </c>
      <c r="X26" s="20">
        <v>0.47499999999999998</v>
      </c>
      <c r="Y26" s="20">
        <v>0.46399999999999997</v>
      </c>
      <c r="Z26" s="20">
        <v>0.49299999999999999</v>
      </c>
      <c r="AB26" s="1">
        <v>5.4609999999999994</v>
      </c>
      <c r="AC26" s="17">
        <v>1E-4</v>
      </c>
      <c r="AD26" s="17">
        <v>4.8999999999999998E-3</v>
      </c>
      <c r="AE26" s="17">
        <v>1.8E-3</v>
      </c>
    </row>
    <row r="27" spans="1:32" x14ac:dyDescent="0.25">
      <c r="A27" s="1">
        <v>8.5090000000000003</v>
      </c>
      <c r="B27" s="20">
        <v>0.46399999999999997</v>
      </c>
      <c r="C27" s="20">
        <v>0.44799999999999995</v>
      </c>
      <c r="D27" s="20">
        <v>0.48599999999999999</v>
      </c>
      <c r="F27" s="1">
        <v>8.5090000000000003</v>
      </c>
      <c r="G27" s="17">
        <v>1.2E-2</v>
      </c>
      <c r="H27" s="17">
        <v>1.5300000000000001E-2</v>
      </c>
      <c r="I27" s="17">
        <v>5.4000000000000003E-3</v>
      </c>
      <c r="K27" s="1"/>
      <c r="L27" s="1">
        <v>8.5090000000000003</v>
      </c>
      <c r="M27" s="20">
        <v>0.48100000000000004</v>
      </c>
      <c r="N27" s="20">
        <v>0.46899999999999997</v>
      </c>
      <c r="O27" s="20">
        <v>0.49200000000000005</v>
      </c>
      <c r="P27" s="38">
        <v>12.572999999999999</v>
      </c>
      <c r="Q27" s="1">
        <v>8.5090000000000003</v>
      </c>
      <c r="R27" s="17">
        <v>1.7899999999999999E-2</v>
      </c>
      <c r="S27" s="17">
        <v>2.1299999999999999E-2</v>
      </c>
      <c r="T27" s="17">
        <v>6.0000000000000001E-3</v>
      </c>
      <c r="W27" s="1">
        <v>8.5090000000000003</v>
      </c>
      <c r="X27" s="20">
        <v>0.48299999999999998</v>
      </c>
      <c r="Y27" s="20">
        <v>0.47100000000000003</v>
      </c>
      <c r="Z27" s="20">
        <v>0.49299999999999999</v>
      </c>
      <c r="AB27" s="1">
        <v>8.5090000000000003</v>
      </c>
      <c r="AC27" s="17">
        <v>2E-3</v>
      </c>
      <c r="AD27" s="17">
        <v>2.7000000000000001E-3</v>
      </c>
      <c r="AE27" s="17">
        <v>1.7000000000000001E-3</v>
      </c>
    </row>
    <row r="28" spans="1:32" x14ac:dyDescent="0.25">
      <c r="A28" s="1">
        <v>12.572999999999999</v>
      </c>
      <c r="B28" s="20">
        <v>0.46</v>
      </c>
      <c r="C28" s="20">
        <v>0.44299999999999995</v>
      </c>
      <c r="D28" s="20">
        <v>0.48200000000000004</v>
      </c>
      <c r="F28" s="1">
        <v>12.572999999999999</v>
      </c>
      <c r="G28" s="17">
        <v>1.66E-2</v>
      </c>
      <c r="H28" s="17">
        <v>1.8600000000000002E-2</v>
      </c>
      <c r="I28" s="17">
        <v>4.6999999999999993E-3</v>
      </c>
      <c r="K28" s="1"/>
      <c r="L28" s="1">
        <v>12.572999999999999</v>
      </c>
      <c r="M28" s="20">
        <v>0.498</v>
      </c>
      <c r="N28" s="20">
        <v>0.47200000000000003</v>
      </c>
      <c r="O28" s="20">
        <v>0.48899999999999999</v>
      </c>
      <c r="P28" s="38">
        <v>17.526</v>
      </c>
      <c r="Q28" s="1">
        <v>12.572999999999999</v>
      </c>
      <c r="R28" s="17">
        <v>3.8800000000000001E-2</v>
      </c>
      <c r="S28" s="17">
        <v>2.8799999999999999E-2</v>
      </c>
      <c r="T28" s="17">
        <v>7.6E-3</v>
      </c>
      <c r="W28" s="1">
        <v>12.572999999999999</v>
      </c>
      <c r="X28" s="20">
        <v>0.49</v>
      </c>
      <c r="Y28" s="20">
        <v>0.47100000000000003</v>
      </c>
      <c r="Z28" s="20">
        <v>0.49099999999999999</v>
      </c>
      <c r="AB28" s="1">
        <v>12.572999999999999</v>
      </c>
      <c r="AC28" s="17">
        <v>-8.8000000000000005E-3</v>
      </c>
      <c r="AD28" s="17">
        <v>-5.0000000000000001E-4</v>
      </c>
      <c r="AE28" s="17">
        <v>1.9E-3</v>
      </c>
    </row>
    <row r="29" spans="1:32" x14ac:dyDescent="0.25">
      <c r="A29" s="1">
        <v>17.526</v>
      </c>
      <c r="B29" s="20">
        <v>0.48200000000000004</v>
      </c>
      <c r="C29" s="20">
        <v>0.46500000000000002</v>
      </c>
      <c r="D29" s="20">
        <v>0.48799999999999999</v>
      </c>
      <c r="F29" s="1">
        <v>17.526</v>
      </c>
      <c r="G29" s="17">
        <v>3.0499999999999999E-2</v>
      </c>
      <c r="H29" s="17">
        <v>3.49E-2</v>
      </c>
      <c r="I29" s="17">
        <v>8.3000000000000001E-3</v>
      </c>
      <c r="K29" s="1"/>
      <c r="L29" s="1">
        <v>17.526</v>
      </c>
      <c r="M29" s="20">
        <v>0.52</v>
      </c>
      <c r="N29" s="20">
        <v>0.49299999999999999</v>
      </c>
      <c r="O29" s="20">
        <v>0.49399999999999999</v>
      </c>
      <c r="P29" s="38">
        <v>20</v>
      </c>
      <c r="Q29" s="1">
        <v>17.526</v>
      </c>
      <c r="R29" s="17">
        <v>3.5799999999999998E-2</v>
      </c>
      <c r="S29" s="17">
        <v>2.5399999999999999E-2</v>
      </c>
      <c r="T29" s="17">
        <v>4.3E-3</v>
      </c>
      <c r="W29" s="1">
        <v>17.526</v>
      </c>
      <c r="X29" s="20">
        <v>0.5</v>
      </c>
      <c r="Y29" s="20">
        <v>0.48200000000000004</v>
      </c>
      <c r="Z29" s="20">
        <v>0.495</v>
      </c>
      <c r="AB29" s="1">
        <v>17.526</v>
      </c>
      <c r="AC29" s="17">
        <v>-1.9299999999999998E-2</v>
      </c>
      <c r="AD29" s="17">
        <v>-1.0800000000000001E-2</v>
      </c>
      <c r="AE29" s="17">
        <v>7.000000000000001E-4</v>
      </c>
    </row>
    <row r="30" spans="1:32" x14ac:dyDescent="0.25">
      <c r="A30" s="1">
        <v>20</v>
      </c>
      <c r="B30" s="20">
        <v>0.48</v>
      </c>
      <c r="C30" s="20">
        <v>0.46399999999999997</v>
      </c>
      <c r="D30" s="20">
        <v>0.48499999999999999</v>
      </c>
      <c r="F30" s="1">
        <v>20</v>
      </c>
      <c r="G30" s="17">
        <v>3.6400000000000002E-2</v>
      </c>
      <c r="H30" s="17">
        <v>4.0300000000000002E-2</v>
      </c>
      <c r="I30" s="17">
        <v>1.1200000000000002E-2</v>
      </c>
      <c r="K30" s="1"/>
      <c r="L30" s="1">
        <v>20</v>
      </c>
      <c r="M30" s="20">
        <v>0.52200000000000002</v>
      </c>
      <c r="N30" s="20">
        <v>0.50600000000000001</v>
      </c>
      <c r="O30" s="20">
        <v>0.49399999999999999</v>
      </c>
      <c r="Q30" s="1">
        <v>20</v>
      </c>
      <c r="R30" s="17">
        <v>4.2199999999999994E-2</v>
      </c>
      <c r="S30" s="17">
        <v>2.1299999999999999E-2</v>
      </c>
      <c r="T30" s="17">
        <v>9.3999999999999986E-3</v>
      </c>
      <c r="W30" s="1">
        <v>20</v>
      </c>
      <c r="X30" s="20">
        <v>0.50700000000000001</v>
      </c>
      <c r="Y30" s="20">
        <v>0.49299999999999999</v>
      </c>
      <c r="Z30" s="20">
        <v>0.49399999999999999</v>
      </c>
      <c r="AB30" s="1">
        <v>20</v>
      </c>
      <c r="AC30" s="17">
        <v>-1.52E-2</v>
      </c>
      <c r="AD30" s="17">
        <v>-1.3600000000000001E-2</v>
      </c>
      <c r="AE30" s="17">
        <v>0</v>
      </c>
    </row>
    <row r="31" spans="1:32" x14ac:dyDescent="0.25">
      <c r="A31" s="19" t="s">
        <v>41</v>
      </c>
      <c r="B31" s="21">
        <f>PEARSON($P$22:$P$29,B23:B30)</f>
        <v>0.91835399461272782</v>
      </c>
      <c r="C31" s="21">
        <f>PEARSON($P$22:$P$29,C23:C30)</f>
        <v>0.87627513238832688</v>
      </c>
      <c r="D31" s="21">
        <f>PEARSON($P$22:$P$29,D23:D30)</f>
        <v>0.55907351058237154</v>
      </c>
      <c r="F31" s="19" t="s">
        <v>41</v>
      </c>
      <c r="G31" s="21">
        <f>PEARSON($P$22:$P$29,G23:G30)</f>
        <v>0.98773765352236775</v>
      </c>
      <c r="H31" s="21">
        <f>PEARSON($P$22:$P$29,H23:H30)</f>
        <v>0.99053123805761678</v>
      </c>
      <c r="I31" s="21">
        <f>PEARSON($P$22:$P$29,I23:I30)</f>
        <v>0.97427172360894077</v>
      </c>
      <c r="L31" s="19" t="s">
        <v>41</v>
      </c>
      <c r="M31" s="21">
        <f>PEARSON($P$22:$P$29,M23:M30)</f>
        <v>0.99046618940276598</v>
      </c>
      <c r="N31" s="21">
        <f>PEARSON($P$22:$P$29,N23:N30)</f>
        <v>0.97350254491851618</v>
      </c>
      <c r="O31" s="21">
        <f>PEARSON($P$22:$P$29,O23:O30)</f>
        <v>0.76136809716058318</v>
      </c>
      <c r="Q31" s="19" t="s">
        <v>41</v>
      </c>
      <c r="R31" s="21">
        <f>PEARSON($P$22:$P$29,R23:R30)</f>
        <v>0.96338982046654376</v>
      </c>
      <c r="S31" s="21">
        <f>PEARSON($P$22:$P$29,S23:S30)</f>
        <v>0.87464795595967926</v>
      </c>
      <c r="T31" s="21">
        <f>PEARSON($P$22:$P$29,T23:T30)</f>
        <v>0.86206624653939479</v>
      </c>
      <c r="W31" s="19" t="s">
        <v>41</v>
      </c>
      <c r="X31" s="21">
        <f>PEARSON($P$22:$P$29,X23:X30)</f>
        <v>0.96633547731450187</v>
      </c>
      <c r="Y31" s="21">
        <f>PEARSON($P$22:$P$29,Y23:Y30)</f>
        <v>0.93006372673506665</v>
      </c>
      <c r="Z31" s="21">
        <f>PEARSON($P$22:$P$29,Z23:Z30)</f>
        <v>0.73880180827151376</v>
      </c>
      <c r="AB31" s="19" t="s">
        <v>41</v>
      </c>
      <c r="AC31" s="21">
        <f>PEARSON($P$22:$P$29,AC23:AC30)</f>
        <v>-0.88003322804157025</v>
      </c>
      <c r="AD31" s="21">
        <f>PEARSON($P$22:$P$29,AD23:AD30)</f>
        <v>-0.79887950171852629</v>
      </c>
      <c r="AE31" s="21">
        <f>PEARSON($P$22:$P$29,AE23:AE30)</f>
        <v>3.3716458872572494E-3</v>
      </c>
    </row>
    <row r="32" spans="1:32" x14ac:dyDescent="0.25">
      <c r="A32" s="19"/>
      <c r="B32" s="19"/>
      <c r="C32" s="19"/>
      <c r="D32" s="19"/>
      <c r="L32" s="19"/>
      <c r="M32" s="19"/>
      <c r="N32" s="19"/>
      <c r="O32" s="19"/>
      <c r="W32" s="19"/>
      <c r="X32" s="19"/>
      <c r="Y32" s="19"/>
      <c r="Z32" s="19"/>
    </row>
    <row r="33" spans="1:31" x14ac:dyDescent="0.25">
      <c r="A33" s="19" t="s">
        <v>22</v>
      </c>
      <c r="B33" s="19" t="s">
        <v>29</v>
      </c>
      <c r="C33" s="19" t="s">
        <v>30</v>
      </c>
      <c r="D33" s="19" t="s">
        <v>31</v>
      </c>
      <c r="F33" s="19" t="s">
        <v>22</v>
      </c>
      <c r="G33" s="1" t="s">
        <v>34</v>
      </c>
      <c r="H33" s="1" t="s">
        <v>37</v>
      </c>
      <c r="I33" s="1" t="s">
        <v>40</v>
      </c>
      <c r="K33" s="1"/>
      <c r="L33" s="19" t="s">
        <v>22</v>
      </c>
      <c r="M33" s="19" t="s">
        <v>29</v>
      </c>
      <c r="N33" s="19" t="s">
        <v>30</v>
      </c>
      <c r="O33" s="19" t="s">
        <v>31</v>
      </c>
      <c r="Q33" s="19" t="s">
        <v>22</v>
      </c>
      <c r="R33" s="1" t="s">
        <v>34</v>
      </c>
      <c r="S33" s="1" t="s">
        <v>37</v>
      </c>
      <c r="T33" s="1" t="s">
        <v>40</v>
      </c>
      <c r="W33" s="19" t="s">
        <v>22</v>
      </c>
      <c r="X33" s="19" t="s">
        <v>29</v>
      </c>
      <c r="Y33" s="19" t="s">
        <v>30</v>
      </c>
      <c r="Z33" s="19" t="s">
        <v>31</v>
      </c>
      <c r="AB33" s="19" t="s">
        <v>22</v>
      </c>
      <c r="AC33" s="1" t="s">
        <v>34</v>
      </c>
      <c r="AD33" s="1" t="s">
        <v>37</v>
      </c>
      <c r="AE33" s="1" t="s">
        <v>40</v>
      </c>
    </row>
    <row r="34" spans="1:31" x14ac:dyDescent="0.25">
      <c r="A34" s="1">
        <v>0</v>
      </c>
      <c r="B34" s="20">
        <v>0.44299999999999995</v>
      </c>
      <c r="C34" s="20">
        <v>0.42100000000000004</v>
      </c>
      <c r="D34" s="20">
        <v>0.47799999999999998</v>
      </c>
      <c r="F34" s="1">
        <v>0</v>
      </c>
      <c r="G34" s="17">
        <v>0</v>
      </c>
      <c r="H34" s="17">
        <v>0</v>
      </c>
      <c r="I34" s="17">
        <v>0</v>
      </c>
      <c r="K34" s="1"/>
      <c r="L34" s="1">
        <v>0</v>
      </c>
      <c r="M34" s="20">
        <v>0.44299999999999995</v>
      </c>
      <c r="N34" s="20">
        <v>0.42100000000000004</v>
      </c>
      <c r="O34" s="20">
        <v>0.47799999999999998</v>
      </c>
      <c r="Q34" s="1">
        <v>0</v>
      </c>
      <c r="R34" s="17">
        <v>0</v>
      </c>
      <c r="S34" s="17">
        <v>0</v>
      </c>
      <c r="T34" s="17">
        <v>0</v>
      </c>
      <c r="W34" s="1">
        <v>0</v>
      </c>
      <c r="X34" s="20">
        <v>0.44299999999999995</v>
      </c>
      <c r="Y34" s="20">
        <v>0.42100000000000004</v>
      </c>
      <c r="Z34" s="20">
        <v>0.47799999999999998</v>
      </c>
      <c r="AB34" s="1">
        <v>0</v>
      </c>
      <c r="AC34" s="17">
        <v>0</v>
      </c>
      <c r="AD34" s="17">
        <v>0</v>
      </c>
      <c r="AE34" s="17">
        <v>0</v>
      </c>
    </row>
    <row r="35" spans="1:31" x14ac:dyDescent="0.25">
      <c r="A35" s="1">
        <v>0.50800000000000001</v>
      </c>
      <c r="B35" s="20">
        <v>0.44600000000000001</v>
      </c>
      <c r="C35" s="20">
        <v>0.43200000000000005</v>
      </c>
      <c r="D35" s="20">
        <v>0.48899999999999999</v>
      </c>
      <c r="F35" s="1">
        <v>0.50800000000000001</v>
      </c>
      <c r="G35" s="17">
        <v>0</v>
      </c>
      <c r="H35" s="17">
        <v>0</v>
      </c>
      <c r="I35" s="17">
        <v>0</v>
      </c>
      <c r="K35" s="1"/>
      <c r="L35" s="1">
        <v>0.50800000000000001</v>
      </c>
      <c r="M35" s="20">
        <v>0.44600000000000001</v>
      </c>
      <c r="N35" s="20">
        <v>0.43200000000000005</v>
      </c>
      <c r="O35" s="20">
        <v>0.48899999999999999</v>
      </c>
      <c r="Q35" s="1">
        <v>0.50800000000000001</v>
      </c>
      <c r="R35" s="17">
        <v>0</v>
      </c>
      <c r="S35" s="17">
        <v>0</v>
      </c>
      <c r="T35" s="17">
        <v>0</v>
      </c>
      <c r="W35" s="1">
        <v>0.50800000000000001</v>
      </c>
      <c r="X35" s="20">
        <v>0.44600000000000001</v>
      </c>
      <c r="Y35" s="20">
        <v>0.43200000000000005</v>
      </c>
      <c r="Z35" s="20">
        <v>0.48899999999999999</v>
      </c>
      <c r="AB35" s="1">
        <v>0.50800000000000001</v>
      </c>
      <c r="AC35" s="17">
        <v>0</v>
      </c>
      <c r="AD35" s="17">
        <v>0</v>
      </c>
      <c r="AE35" s="17">
        <v>0</v>
      </c>
    </row>
    <row r="36" spans="1:31" x14ac:dyDescent="0.25">
      <c r="A36" s="1">
        <v>2.4130000000000003</v>
      </c>
      <c r="B36" s="20">
        <v>0.44799999999999995</v>
      </c>
      <c r="C36" s="20">
        <v>0.43799999999999994</v>
      </c>
      <c r="D36" s="20">
        <v>0.49099999999999999</v>
      </c>
      <c r="F36" s="1">
        <v>2.4130000000000003</v>
      </c>
      <c r="G36" s="17">
        <v>0</v>
      </c>
      <c r="H36" s="17">
        <v>0</v>
      </c>
      <c r="I36" s="17">
        <v>0</v>
      </c>
      <c r="K36" s="1"/>
      <c r="L36" s="1">
        <v>2.4130000000000003</v>
      </c>
      <c r="M36" s="20">
        <v>0.44900000000000001</v>
      </c>
      <c r="N36" s="20">
        <v>0.44</v>
      </c>
      <c r="O36" s="20">
        <v>0.49200000000000005</v>
      </c>
      <c r="Q36" s="1">
        <v>2.4130000000000003</v>
      </c>
      <c r="R36" s="17">
        <v>0</v>
      </c>
      <c r="S36" s="17">
        <v>0</v>
      </c>
      <c r="T36" s="17">
        <v>0</v>
      </c>
      <c r="W36" s="1">
        <v>2.4130000000000003</v>
      </c>
      <c r="X36" s="20">
        <v>0.44900000000000001</v>
      </c>
      <c r="Y36" s="20">
        <v>0.44500000000000001</v>
      </c>
      <c r="Z36" s="20">
        <v>0.49299999999999999</v>
      </c>
      <c r="AB36" s="1">
        <v>2.4130000000000003</v>
      </c>
      <c r="AC36" s="17">
        <v>0</v>
      </c>
      <c r="AD36" s="17">
        <v>0</v>
      </c>
      <c r="AE36" s="17">
        <v>0</v>
      </c>
    </row>
    <row r="37" spans="1:31" x14ac:dyDescent="0.25">
      <c r="A37" s="1">
        <v>5.4609999999999994</v>
      </c>
      <c r="B37" s="20">
        <v>0.44900000000000001</v>
      </c>
      <c r="C37" s="20">
        <v>0.45</v>
      </c>
      <c r="D37" s="20">
        <v>0.49299999999999999</v>
      </c>
      <c r="F37" s="1">
        <v>5.4609999999999994</v>
      </c>
      <c r="G37" s="17">
        <v>0</v>
      </c>
      <c r="H37" s="17">
        <v>0</v>
      </c>
      <c r="I37" s="17">
        <v>1E-3</v>
      </c>
      <c r="K37" s="1"/>
      <c r="L37" s="1">
        <v>5.4609999999999994</v>
      </c>
      <c r="M37" s="20">
        <v>0.45799999999999996</v>
      </c>
      <c r="N37" s="20">
        <v>0.47399999999999998</v>
      </c>
      <c r="O37" s="20">
        <v>0.495</v>
      </c>
      <c r="Q37" s="1">
        <v>5.4609999999999994</v>
      </c>
      <c r="R37" s="17">
        <v>0</v>
      </c>
      <c r="S37" s="17">
        <v>1E-3</v>
      </c>
      <c r="T37" s="17">
        <v>1E-3</v>
      </c>
      <c r="W37" s="1">
        <v>5.4609999999999994</v>
      </c>
      <c r="X37" s="20">
        <v>0.46600000000000003</v>
      </c>
      <c r="Y37" s="20">
        <v>0.47799999999999998</v>
      </c>
      <c r="Z37" s="20">
        <v>0.49700000000000005</v>
      </c>
      <c r="AB37" s="1">
        <v>5.4609999999999994</v>
      </c>
      <c r="AC37" s="17">
        <v>0</v>
      </c>
      <c r="AD37" s="17">
        <v>0</v>
      </c>
      <c r="AE37" s="17">
        <v>1E-3</v>
      </c>
    </row>
    <row r="38" spans="1:31" x14ac:dyDescent="0.25">
      <c r="A38" s="1">
        <v>8.5090000000000003</v>
      </c>
      <c r="B38" s="20">
        <v>0.44900000000000001</v>
      </c>
      <c r="C38" s="20">
        <v>0.441</v>
      </c>
      <c r="D38" s="20">
        <v>0.49099999999999999</v>
      </c>
      <c r="F38" s="1">
        <v>8.5090000000000003</v>
      </c>
      <c r="G38" s="17">
        <v>0</v>
      </c>
      <c r="H38" s="17">
        <v>5.0000000000000001E-3</v>
      </c>
      <c r="I38" s="17">
        <v>2E-3</v>
      </c>
      <c r="K38" s="1"/>
      <c r="L38" s="1">
        <v>8.5090000000000003</v>
      </c>
      <c r="M38" s="20">
        <v>0.48499999999999999</v>
      </c>
      <c r="N38" s="20">
        <v>0.48200000000000004</v>
      </c>
      <c r="O38" s="20">
        <v>0.49399999999999999</v>
      </c>
      <c r="Q38" s="1">
        <v>8.5090000000000003</v>
      </c>
      <c r="R38" s="17">
        <v>1E-3</v>
      </c>
      <c r="S38" s="17">
        <v>2.0499999999999997E-2</v>
      </c>
      <c r="T38" s="17">
        <v>3.0000000000000001E-3</v>
      </c>
      <c r="W38" s="1">
        <v>8.5090000000000003</v>
      </c>
      <c r="X38" s="20">
        <v>0.47899999999999998</v>
      </c>
      <c r="Y38" s="20">
        <v>0.48200000000000004</v>
      </c>
      <c r="Z38" s="20">
        <v>0.496</v>
      </c>
      <c r="AB38" s="1">
        <v>8.5090000000000003</v>
      </c>
      <c r="AC38" s="17">
        <v>0</v>
      </c>
      <c r="AD38" s="17">
        <v>0</v>
      </c>
      <c r="AE38" s="17">
        <v>1E-3</v>
      </c>
    </row>
    <row r="39" spans="1:31" x14ac:dyDescent="0.25">
      <c r="A39" s="1">
        <v>12.572999999999999</v>
      </c>
      <c r="B39" s="20">
        <v>0.45100000000000001</v>
      </c>
      <c r="C39" s="20">
        <v>0.44600000000000001</v>
      </c>
      <c r="D39" s="20">
        <v>0.48799999999999999</v>
      </c>
      <c r="F39" s="1">
        <v>12.572999999999999</v>
      </c>
      <c r="G39" s="17">
        <v>1E-3</v>
      </c>
      <c r="H39" s="17">
        <v>9.0000000000000011E-3</v>
      </c>
      <c r="I39" s="17">
        <v>2E-3</v>
      </c>
      <c r="K39" s="1"/>
      <c r="L39" s="1">
        <v>12.572999999999999</v>
      </c>
      <c r="M39" s="20">
        <v>0.51900000000000002</v>
      </c>
      <c r="N39" s="20">
        <v>0.48499999999999999</v>
      </c>
      <c r="O39" s="20">
        <v>0.49399999999999999</v>
      </c>
      <c r="Q39" s="1">
        <v>12.572999999999999</v>
      </c>
      <c r="R39" s="17">
        <v>4.4999999999999998E-2</v>
      </c>
      <c r="S39" s="17">
        <v>2.8999999999999998E-2</v>
      </c>
      <c r="T39" s="17">
        <v>4.0000000000000001E-3</v>
      </c>
      <c r="W39" s="1">
        <v>12.572999999999999</v>
      </c>
      <c r="X39" s="20">
        <v>0.502</v>
      </c>
      <c r="Y39" s="20">
        <v>0.48299999999999998</v>
      </c>
      <c r="Z39" s="20">
        <v>0.495</v>
      </c>
      <c r="AB39" s="1">
        <v>12.572999999999999</v>
      </c>
      <c r="AC39" s="17">
        <v>0</v>
      </c>
      <c r="AD39" s="17">
        <v>0</v>
      </c>
      <c r="AE39" s="17">
        <v>1E-3</v>
      </c>
    </row>
    <row r="40" spans="1:31" x14ac:dyDescent="0.25">
      <c r="A40" s="1">
        <v>17.526</v>
      </c>
      <c r="B40" s="20">
        <v>0.48100000000000004</v>
      </c>
      <c r="C40" s="20">
        <v>0.46700000000000003</v>
      </c>
      <c r="D40" s="20">
        <v>0.49</v>
      </c>
      <c r="F40" s="1">
        <v>17.526</v>
      </c>
      <c r="G40" s="17">
        <v>2.8999999999999998E-2</v>
      </c>
      <c r="H40" s="17">
        <v>0.03</v>
      </c>
      <c r="I40" s="17">
        <v>4.0000000000000001E-3</v>
      </c>
      <c r="K40" s="1"/>
      <c r="L40" s="1">
        <v>17.526</v>
      </c>
      <c r="M40" s="20">
        <v>0.52800000000000002</v>
      </c>
      <c r="N40" s="20">
        <v>0.499</v>
      </c>
      <c r="O40" s="20">
        <v>0.495</v>
      </c>
      <c r="Q40" s="1">
        <v>17.526</v>
      </c>
      <c r="R40" s="17">
        <v>0.04</v>
      </c>
      <c r="S40" s="17">
        <v>2.35E-2</v>
      </c>
      <c r="T40" s="17">
        <v>2.5000000000000001E-3</v>
      </c>
      <c r="W40" s="1">
        <v>17.526</v>
      </c>
      <c r="X40" s="20">
        <v>0.51100000000000001</v>
      </c>
      <c r="Y40" s="20">
        <v>0.48599999999999999</v>
      </c>
      <c r="Z40" s="20">
        <v>0.495</v>
      </c>
      <c r="AB40" s="1">
        <v>17.526</v>
      </c>
      <c r="AC40" s="17">
        <v>-1.0500000000000001E-2</v>
      </c>
      <c r="AD40" s="17">
        <v>-7.4999999999999997E-3</v>
      </c>
      <c r="AE40" s="17">
        <v>1E-3</v>
      </c>
    </row>
    <row r="41" spans="1:31" x14ac:dyDescent="0.25">
      <c r="A41" s="1">
        <v>20</v>
      </c>
      <c r="B41" s="20">
        <v>0.47499999999999998</v>
      </c>
      <c r="C41" s="20">
        <v>0.46</v>
      </c>
      <c r="D41" s="20">
        <v>0.48399999999999999</v>
      </c>
      <c r="F41" s="1">
        <v>20</v>
      </c>
      <c r="G41" s="17">
        <v>3.9E-2</v>
      </c>
      <c r="H41" s="17">
        <v>3.6000000000000004E-2</v>
      </c>
      <c r="I41" s="17">
        <v>6.9999999999999993E-3</v>
      </c>
      <c r="K41" s="1"/>
      <c r="L41" s="1">
        <v>20</v>
      </c>
      <c r="M41" s="20">
        <v>0.52800000000000002</v>
      </c>
      <c r="N41" s="20">
        <v>0.51500000000000001</v>
      </c>
      <c r="O41" s="20">
        <v>0.495</v>
      </c>
      <c r="Q41" s="1">
        <v>20</v>
      </c>
      <c r="R41" s="17">
        <v>4.5999999999999999E-2</v>
      </c>
      <c r="S41" s="17">
        <v>2.0499999999999997E-2</v>
      </c>
      <c r="T41" s="17">
        <v>6.9999999999999993E-3</v>
      </c>
      <c r="W41" s="1">
        <v>20</v>
      </c>
      <c r="X41" s="20">
        <v>0.52200000000000002</v>
      </c>
      <c r="Y41" s="20">
        <v>0.49299999999999999</v>
      </c>
      <c r="Z41" s="20">
        <v>0.495</v>
      </c>
      <c r="AB41" s="1">
        <v>20</v>
      </c>
      <c r="AC41" s="17">
        <v>-1E-3</v>
      </c>
      <c r="AD41" s="17">
        <v>-0.01</v>
      </c>
      <c r="AE41" s="17">
        <v>5.0000000000000001E-4</v>
      </c>
    </row>
    <row r="42" spans="1:31" x14ac:dyDescent="0.25">
      <c r="A42" s="19" t="s">
        <v>41</v>
      </c>
      <c r="B42" s="21">
        <f>PEARSON($P$22:$P$29,B34:B41)</f>
        <v>0.88732412811156847</v>
      </c>
      <c r="C42" s="21">
        <f>PEARSON($P$22:$P$29,C34:C41)</f>
        <v>0.88990718018005222</v>
      </c>
      <c r="D42" s="21">
        <f>PEARSON($P$22:$P$29,D34:D41)</f>
        <v>6.009047453087675E-2</v>
      </c>
      <c r="F42" s="19" t="s">
        <v>41</v>
      </c>
      <c r="G42" s="21">
        <f>PEARSON($P$22:$P$29,G34:G41)</f>
        <v>0.84659615211217643</v>
      </c>
      <c r="H42" s="21">
        <f>PEARSON($P$22:$P$29,H34:H41)</f>
        <v>0.92932760916599821</v>
      </c>
      <c r="I42" s="21">
        <f>PEARSON($P$22:$P$29,I34:I41)</f>
        <v>0.94006492194894975</v>
      </c>
      <c r="L42" s="19" t="s">
        <v>41</v>
      </c>
      <c r="M42" s="55">
        <f>PEARSON($P$22:$P$29,M34:M41)</f>
        <v>0.97421789216194921</v>
      </c>
      <c r="N42" s="55">
        <f>PEARSON($P$22:$P$29,N34:N41)</f>
        <v>0.95331723878558172</v>
      </c>
      <c r="O42" s="21">
        <f>PEARSON($P$22:$P$29,O34:O41)</f>
        <v>0.64811740736189805</v>
      </c>
      <c r="Q42" s="19" t="s">
        <v>41</v>
      </c>
      <c r="R42" s="21">
        <f>PEARSON($P$22:$P$29,R34:R41)</f>
        <v>0.89887240170617988</v>
      </c>
      <c r="S42" s="21">
        <f>PEARSON($P$22:$P$29,S34:S41)</f>
        <v>0.84652071569737375</v>
      </c>
      <c r="T42" s="21">
        <f>PEARSON($P$22:$P$29,T34:T41)</f>
        <v>0.89039358005601632</v>
      </c>
      <c r="W42" s="19" t="s">
        <v>41</v>
      </c>
      <c r="X42" s="21">
        <f>PEARSON($P$22:$P$29,X34:X41)</f>
        <v>0.99298685165395462</v>
      </c>
      <c r="Y42" s="21">
        <f>PEARSON($P$22:$P$29,Y34:Y41)</f>
        <v>0.87169676707753763</v>
      </c>
      <c r="Z42" s="21">
        <f>PEARSON($P$22:$P$29,Z34:Z41)</f>
        <v>0.5828131527827789</v>
      </c>
      <c r="AB42" s="19" t="s">
        <v>41</v>
      </c>
      <c r="AC42" s="21">
        <f>PEARSON($P$22:$P$29,AC34:AC41)</f>
        <v>-0.54492761172903481</v>
      </c>
      <c r="AD42" s="21">
        <f>PEARSON($P$22:$P$29,AD34:AD41)</f>
        <v>-0.83811669706361069</v>
      </c>
      <c r="AE42" s="21">
        <f>PEARSON($P$22:$P$29,AE34:AE41)</f>
        <v>0.61537125456464359</v>
      </c>
    </row>
    <row r="44" spans="1:31" x14ac:dyDescent="0.25">
      <c r="P44" s="15"/>
    </row>
    <row r="45" spans="1:31" x14ac:dyDescent="0.25">
      <c r="P45" s="15"/>
    </row>
    <row r="46" spans="1:31" x14ac:dyDescent="0.25">
      <c r="P46" s="15"/>
    </row>
    <row r="47" spans="1:31" x14ac:dyDescent="0.25">
      <c r="P47" s="15"/>
    </row>
    <row r="48" spans="1:31" x14ac:dyDescent="0.25">
      <c r="P48" s="15"/>
    </row>
    <row r="49" spans="16:16" x14ac:dyDescent="0.25">
      <c r="P49" s="15"/>
    </row>
    <row r="50" spans="16:16" x14ac:dyDescent="0.25">
      <c r="P50" s="15"/>
    </row>
    <row r="51" spans="16:16" x14ac:dyDescent="0.25">
      <c r="P51" s="15"/>
    </row>
  </sheetData>
  <mergeCells count="3">
    <mergeCell ref="A1:J1"/>
    <mergeCell ref="L1:U1"/>
    <mergeCell ref="W1:A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6D63-C116-415A-8950-A3BCE7438241}">
  <dimension ref="A1:W45"/>
  <sheetViews>
    <sheetView tabSelected="1" workbookViewId="0">
      <selection activeCell="Q22" sqref="Q22:T31"/>
    </sheetView>
  </sheetViews>
  <sheetFormatPr defaultColWidth="11.42578125" defaultRowHeight="15" x14ac:dyDescent="0.25"/>
  <cols>
    <col min="1" max="16384" width="11.42578125" style="19"/>
  </cols>
  <sheetData>
    <row r="1" spans="1:23" x14ac:dyDescent="0.25">
      <c r="A1" s="29" t="s">
        <v>42</v>
      </c>
      <c r="B1" s="29"/>
      <c r="C1" s="29"/>
      <c r="D1" s="29"/>
      <c r="E1" s="29"/>
      <c r="F1" s="29"/>
      <c r="G1" s="29"/>
      <c r="H1" s="39"/>
      <c r="I1" s="29" t="s">
        <v>43</v>
      </c>
      <c r="J1" s="29"/>
      <c r="K1" s="29"/>
      <c r="L1" s="29"/>
      <c r="M1" s="29"/>
      <c r="N1" s="29"/>
      <c r="O1" s="29"/>
      <c r="P1" s="39"/>
      <c r="Q1" s="29" t="s">
        <v>44</v>
      </c>
      <c r="R1" s="29"/>
      <c r="S1" s="29"/>
      <c r="T1" s="29"/>
      <c r="U1" s="29"/>
      <c r="V1" s="29"/>
      <c r="W1" s="29"/>
    </row>
    <row r="2" spans="1:23" x14ac:dyDescent="0.25">
      <c r="A2" s="39" t="s">
        <v>22</v>
      </c>
      <c r="B2" s="39" t="s">
        <v>26</v>
      </c>
      <c r="C2" s="39" t="s">
        <v>27</v>
      </c>
      <c r="D2" s="39" t="s">
        <v>28</v>
      </c>
      <c r="E2" s="39" t="s">
        <v>33</v>
      </c>
      <c r="F2" s="39" t="s">
        <v>36</v>
      </c>
      <c r="G2" s="39" t="s">
        <v>39</v>
      </c>
      <c r="H2" s="39"/>
      <c r="I2" s="39" t="s">
        <v>22</v>
      </c>
      <c r="J2" s="39" t="s">
        <v>26</v>
      </c>
      <c r="K2" s="39" t="s">
        <v>27</v>
      </c>
      <c r="L2" s="39" t="s">
        <v>28</v>
      </c>
      <c r="M2" s="39" t="s">
        <v>33</v>
      </c>
      <c r="N2" s="39" t="s">
        <v>36</v>
      </c>
      <c r="O2" s="39" t="s">
        <v>39</v>
      </c>
      <c r="P2" s="39"/>
      <c r="Q2" s="39" t="s">
        <v>22</v>
      </c>
      <c r="R2" s="39" t="s">
        <v>26</v>
      </c>
      <c r="S2" s="39" t="s">
        <v>27</v>
      </c>
      <c r="T2" s="39" t="s">
        <v>28</v>
      </c>
      <c r="U2" s="39" t="s">
        <v>33</v>
      </c>
      <c r="V2" s="39" t="s">
        <v>36</v>
      </c>
      <c r="W2" s="39" t="s">
        <v>39</v>
      </c>
    </row>
    <row r="3" spans="1:23" x14ac:dyDescent="0.25">
      <c r="A3" s="39">
        <v>0</v>
      </c>
      <c r="B3" s="40">
        <v>0.44</v>
      </c>
      <c r="C3" s="40">
        <v>0.41899999999999998</v>
      </c>
      <c r="D3" s="40">
        <v>0.47</v>
      </c>
      <c r="E3" s="40">
        <v>-5.0000000000000001E-4</v>
      </c>
      <c r="F3" s="40">
        <v>-7.000000000000001E-4</v>
      </c>
      <c r="G3" s="40">
        <v>-2.9999999999999997E-4</v>
      </c>
      <c r="H3" s="40"/>
      <c r="I3" s="39">
        <v>0</v>
      </c>
      <c r="J3" s="40">
        <v>0.439</v>
      </c>
      <c r="K3" s="40">
        <v>0.41799999999999998</v>
      </c>
      <c r="L3" s="40">
        <v>0.47</v>
      </c>
      <c r="M3" s="40">
        <v>-4.0000000000000002E-4</v>
      </c>
      <c r="N3" s="40">
        <v>-7.000000000000001E-4</v>
      </c>
      <c r="O3" s="40">
        <v>-2.9999999999999997E-4</v>
      </c>
      <c r="P3" s="40"/>
      <c r="Q3" s="39">
        <v>0</v>
      </c>
      <c r="R3" s="40">
        <v>0.439</v>
      </c>
      <c r="S3" s="40">
        <v>0.41799999999999998</v>
      </c>
      <c r="T3" s="40">
        <v>0.47</v>
      </c>
      <c r="U3" s="40">
        <v>1E-4</v>
      </c>
      <c r="V3" s="40">
        <v>-2.9999999999999997E-4</v>
      </c>
      <c r="W3" s="40">
        <v>-2.0000000000000001E-4</v>
      </c>
    </row>
    <row r="4" spans="1:23" x14ac:dyDescent="0.25">
      <c r="A4" s="39">
        <v>0.50800000000000001</v>
      </c>
      <c r="B4" s="40">
        <v>0.44700000000000001</v>
      </c>
      <c r="C4" s="40">
        <v>0.434</v>
      </c>
      <c r="D4" s="40">
        <v>0.48200000000000004</v>
      </c>
      <c r="E4" s="40">
        <v>-1.2999999999999999E-3</v>
      </c>
      <c r="F4" s="40">
        <v>1E-4</v>
      </c>
      <c r="G4" s="40">
        <v>5.9999999999999995E-4</v>
      </c>
      <c r="H4" s="40"/>
      <c r="I4" s="39">
        <v>0.50800000000000001</v>
      </c>
      <c r="J4" s="40">
        <v>0.44500000000000001</v>
      </c>
      <c r="K4" s="40">
        <v>0.434</v>
      </c>
      <c r="L4" s="40">
        <v>0.48299999999999998</v>
      </c>
      <c r="M4" s="40">
        <v>-2.5000000000000001E-3</v>
      </c>
      <c r="N4" s="40">
        <v>-8.0000000000000004E-4</v>
      </c>
      <c r="O4" s="40">
        <v>2.9999999999999997E-4</v>
      </c>
      <c r="P4" s="40"/>
      <c r="Q4" s="39">
        <v>0.50800000000000001</v>
      </c>
      <c r="R4" s="40">
        <v>0.44400000000000001</v>
      </c>
      <c r="S4" s="40">
        <v>0.434</v>
      </c>
      <c r="T4" s="40">
        <v>0.48299999999999998</v>
      </c>
      <c r="U4" s="40">
        <v>-2.9999999999999997E-4</v>
      </c>
      <c r="V4" s="40">
        <v>2.0000000000000001E-4</v>
      </c>
      <c r="W4" s="40">
        <v>4.0000000000000002E-4</v>
      </c>
    </row>
    <row r="5" spans="1:23" x14ac:dyDescent="0.25">
      <c r="A5" s="39">
        <v>2.4130000000000003</v>
      </c>
      <c r="B5" s="40">
        <v>0.45399999999999996</v>
      </c>
      <c r="C5" s="40">
        <v>0.441</v>
      </c>
      <c r="D5" s="40">
        <v>0.48299999999999998</v>
      </c>
      <c r="E5" s="40">
        <v>1.1999999999999999E-3</v>
      </c>
      <c r="F5" s="40">
        <v>2.0999999999999999E-3</v>
      </c>
      <c r="G5" s="40">
        <v>1.1000000000000001E-3</v>
      </c>
      <c r="H5" s="40"/>
      <c r="I5" s="39">
        <v>2.4130000000000003</v>
      </c>
      <c r="J5" s="40">
        <v>0.45200000000000001</v>
      </c>
      <c r="K5" s="40">
        <v>0.44299999999999995</v>
      </c>
      <c r="L5" s="40">
        <v>0.48499999999999999</v>
      </c>
      <c r="M5" s="40">
        <v>-2.0999999999999999E-3</v>
      </c>
      <c r="N5" s="40">
        <v>1.7000000000000001E-3</v>
      </c>
      <c r="O5" s="40">
        <v>1.4000000000000002E-3</v>
      </c>
      <c r="P5" s="40"/>
      <c r="Q5" s="39">
        <v>2.4130000000000003</v>
      </c>
      <c r="R5" s="40">
        <v>0.45200000000000001</v>
      </c>
      <c r="S5" s="40">
        <v>0.44500000000000001</v>
      </c>
      <c r="T5" s="40">
        <v>0.48599999999999999</v>
      </c>
      <c r="U5" s="40">
        <v>-5.0000000000000001E-4</v>
      </c>
      <c r="V5" s="40">
        <v>2.3E-3</v>
      </c>
      <c r="W5" s="40">
        <v>1.2999999999999999E-3</v>
      </c>
    </row>
    <row r="6" spans="1:23" x14ac:dyDescent="0.25">
      <c r="A6" s="39">
        <v>5.4609999999999994</v>
      </c>
      <c r="B6" s="40">
        <v>0.46500000000000002</v>
      </c>
      <c r="C6" s="40">
        <v>0.44900000000000001</v>
      </c>
      <c r="D6" s="40">
        <v>0.48700000000000004</v>
      </c>
      <c r="E6" s="40">
        <v>1.03E-2</v>
      </c>
      <c r="F6" s="40">
        <v>9.300000000000001E-3</v>
      </c>
      <c r="G6" s="40">
        <v>2.8999999999999998E-3</v>
      </c>
      <c r="H6" s="40"/>
      <c r="I6" s="39">
        <v>5.4609999999999994</v>
      </c>
      <c r="J6" s="40">
        <v>0.47499999999999998</v>
      </c>
      <c r="K6" s="40">
        <v>0.45900000000000002</v>
      </c>
      <c r="L6" s="40">
        <v>0.49099999999999999</v>
      </c>
      <c r="M6" s="40">
        <v>9.8999999999999991E-3</v>
      </c>
      <c r="N6" s="40">
        <v>9.7999999999999997E-3</v>
      </c>
      <c r="O6" s="40">
        <v>4.0000000000000001E-3</v>
      </c>
      <c r="P6" s="40"/>
      <c r="Q6" s="39">
        <v>5.4609999999999994</v>
      </c>
      <c r="R6" s="40">
        <v>0.47499999999999998</v>
      </c>
      <c r="S6" s="40">
        <v>0.46399999999999997</v>
      </c>
      <c r="T6" s="40">
        <v>0.49299999999999999</v>
      </c>
      <c r="U6" s="40">
        <v>1E-4</v>
      </c>
      <c r="V6" s="40">
        <v>4.8999999999999998E-3</v>
      </c>
      <c r="W6" s="40">
        <v>1.8E-3</v>
      </c>
    </row>
    <row r="7" spans="1:23" x14ac:dyDescent="0.25">
      <c r="A7" s="39">
        <v>8.5090000000000003</v>
      </c>
      <c r="B7" s="40">
        <v>0.46399999999999997</v>
      </c>
      <c r="C7" s="40">
        <v>0.44799999999999995</v>
      </c>
      <c r="D7" s="40">
        <v>0.48599999999999999</v>
      </c>
      <c r="E7" s="40">
        <v>1.2E-2</v>
      </c>
      <c r="F7" s="40">
        <v>1.5300000000000001E-2</v>
      </c>
      <c r="G7" s="40">
        <v>5.4000000000000003E-3</v>
      </c>
      <c r="H7" s="40"/>
      <c r="I7" s="39">
        <v>8.5090000000000003</v>
      </c>
      <c r="J7" s="40">
        <v>0.48100000000000004</v>
      </c>
      <c r="K7" s="40">
        <v>0.46899999999999997</v>
      </c>
      <c r="L7" s="40">
        <v>0.49200000000000005</v>
      </c>
      <c r="M7" s="40">
        <v>1.7899999999999999E-2</v>
      </c>
      <c r="N7" s="40">
        <v>2.1299999999999999E-2</v>
      </c>
      <c r="O7" s="40">
        <v>6.0000000000000001E-3</v>
      </c>
      <c r="P7" s="40"/>
      <c r="Q7" s="39">
        <v>8.5090000000000003</v>
      </c>
      <c r="R7" s="40">
        <v>0.48299999999999998</v>
      </c>
      <c r="S7" s="40">
        <v>0.47100000000000003</v>
      </c>
      <c r="T7" s="40">
        <v>0.49299999999999999</v>
      </c>
      <c r="U7" s="40">
        <v>2E-3</v>
      </c>
      <c r="V7" s="40">
        <v>2.7000000000000001E-3</v>
      </c>
      <c r="W7" s="40">
        <v>1.7000000000000001E-3</v>
      </c>
    </row>
    <row r="8" spans="1:23" x14ac:dyDescent="0.25">
      <c r="A8" s="39">
        <v>12.572999999999999</v>
      </c>
      <c r="B8" s="40">
        <v>0.46</v>
      </c>
      <c r="C8" s="40">
        <v>0.44299999999999995</v>
      </c>
      <c r="D8" s="40">
        <v>0.48200000000000004</v>
      </c>
      <c r="E8" s="40">
        <v>1.66E-2</v>
      </c>
      <c r="F8" s="40">
        <v>1.8600000000000002E-2</v>
      </c>
      <c r="G8" s="40">
        <v>4.6999999999999993E-3</v>
      </c>
      <c r="H8" s="40"/>
      <c r="I8" s="39">
        <v>12.572999999999999</v>
      </c>
      <c r="J8" s="40">
        <v>0.498</v>
      </c>
      <c r="K8" s="40">
        <v>0.47200000000000003</v>
      </c>
      <c r="L8" s="40">
        <v>0.48899999999999999</v>
      </c>
      <c r="M8" s="40">
        <v>3.8800000000000001E-2</v>
      </c>
      <c r="N8" s="40">
        <v>2.8799999999999999E-2</v>
      </c>
      <c r="O8" s="40">
        <v>7.6E-3</v>
      </c>
      <c r="P8" s="40"/>
      <c r="Q8" s="39">
        <v>12.572999999999999</v>
      </c>
      <c r="R8" s="40">
        <v>0.49</v>
      </c>
      <c r="S8" s="40">
        <v>0.47100000000000003</v>
      </c>
      <c r="T8" s="40">
        <v>0.49099999999999999</v>
      </c>
      <c r="U8" s="40">
        <v>-8.8000000000000005E-3</v>
      </c>
      <c r="V8" s="40">
        <v>-5.0000000000000001E-4</v>
      </c>
      <c r="W8" s="40">
        <v>1.9E-3</v>
      </c>
    </row>
    <row r="9" spans="1:23" x14ac:dyDescent="0.25">
      <c r="A9" s="39">
        <v>17.526</v>
      </c>
      <c r="B9" s="40">
        <v>0.48200000000000004</v>
      </c>
      <c r="C9" s="40">
        <v>0.46500000000000002</v>
      </c>
      <c r="D9" s="40">
        <v>0.48799999999999999</v>
      </c>
      <c r="E9" s="40">
        <v>3.0499999999999999E-2</v>
      </c>
      <c r="F9" s="40">
        <v>3.49E-2</v>
      </c>
      <c r="G9" s="40">
        <v>8.3000000000000001E-3</v>
      </c>
      <c r="H9" s="40"/>
      <c r="I9" s="39">
        <v>17.526</v>
      </c>
      <c r="J9" s="40">
        <v>0.52</v>
      </c>
      <c r="K9" s="40">
        <v>0.49299999999999999</v>
      </c>
      <c r="L9" s="40">
        <v>0.49399999999999999</v>
      </c>
      <c r="M9" s="40">
        <v>3.5799999999999998E-2</v>
      </c>
      <c r="N9" s="40">
        <v>2.5399999999999999E-2</v>
      </c>
      <c r="O9" s="40">
        <v>4.3E-3</v>
      </c>
      <c r="P9" s="40"/>
      <c r="Q9" s="39">
        <v>17.526</v>
      </c>
      <c r="R9" s="40">
        <v>0.5</v>
      </c>
      <c r="S9" s="40">
        <v>0.48200000000000004</v>
      </c>
      <c r="T9" s="40">
        <v>0.495</v>
      </c>
      <c r="U9" s="40">
        <v>-1.9299999999999998E-2</v>
      </c>
      <c r="V9" s="40">
        <v>-1.0800000000000001E-2</v>
      </c>
      <c r="W9" s="40">
        <v>7.000000000000001E-4</v>
      </c>
    </row>
    <row r="10" spans="1:23" x14ac:dyDescent="0.25">
      <c r="A10" s="39">
        <v>20</v>
      </c>
      <c r="B10" s="40">
        <v>0.48</v>
      </c>
      <c r="C10" s="40">
        <v>0.46399999999999997</v>
      </c>
      <c r="D10" s="40">
        <v>0.48499999999999999</v>
      </c>
      <c r="E10" s="40">
        <v>3.6400000000000002E-2</v>
      </c>
      <c r="F10" s="40">
        <v>4.0300000000000002E-2</v>
      </c>
      <c r="G10" s="40">
        <v>1.1200000000000002E-2</v>
      </c>
      <c r="H10" s="40"/>
      <c r="I10" s="39">
        <v>20</v>
      </c>
      <c r="J10" s="40">
        <v>0.52200000000000002</v>
      </c>
      <c r="K10" s="40">
        <v>0.50600000000000001</v>
      </c>
      <c r="L10" s="40">
        <v>0.49399999999999999</v>
      </c>
      <c r="M10" s="40">
        <v>4.2199999999999994E-2</v>
      </c>
      <c r="N10" s="40">
        <v>2.1299999999999999E-2</v>
      </c>
      <c r="O10" s="40">
        <v>9.3999999999999986E-3</v>
      </c>
      <c r="P10" s="40"/>
      <c r="Q10" s="39">
        <v>20</v>
      </c>
      <c r="R10" s="40">
        <v>0.50700000000000001</v>
      </c>
      <c r="S10" s="40">
        <v>0.49299999999999999</v>
      </c>
      <c r="T10" s="40">
        <v>0.49399999999999999</v>
      </c>
      <c r="U10" s="40">
        <v>-1.52E-2</v>
      </c>
      <c r="V10" s="40">
        <v>-1.3600000000000001E-2</v>
      </c>
      <c r="W10" s="40">
        <v>0</v>
      </c>
    </row>
    <row r="11" spans="1:23" x14ac:dyDescent="0.25">
      <c r="A11" s="18" t="s">
        <v>41</v>
      </c>
      <c r="B11" s="43">
        <f>PEARSON($A$3:$A$10,B3:B10)</f>
        <v>0.91835399461272782</v>
      </c>
      <c r="C11" s="43">
        <f t="shared" ref="C11:G11" si="0">PEARSON($A$3:$A$10,C3:C10)</f>
        <v>0.87627513238832688</v>
      </c>
      <c r="D11" s="43">
        <f t="shared" si="0"/>
        <v>0.55907351058237154</v>
      </c>
      <c r="E11" s="43">
        <f t="shared" si="0"/>
        <v>0.98773765352236775</v>
      </c>
      <c r="F11" s="43">
        <f t="shared" si="0"/>
        <v>0.99053123805761678</v>
      </c>
      <c r="G11" s="43">
        <f t="shared" si="0"/>
        <v>0.97427172360894077</v>
      </c>
      <c r="H11" s="40"/>
      <c r="I11" s="18" t="s">
        <v>41</v>
      </c>
      <c r="J11" s="43">
        <f>PEARSON($I$3:$I$10,J3:J10)</f>
        <v>0.99046618940276598</v>
      </c>
      <c r="K11" s="43">
        <f t="shared" ref="K11:O11" si="1">PEARSON($I$3:$I$10,K3:K10)</f>
        <v>0.97350254491851618</v>
      </c>
      <c r="L11" s="43">
        <f t="shared" si="1"/>
        <v>0.76136809716058318</v>
      </c>
      <c r="M11" s="43">
        <f t="shared" si="1"/>
        <v>0.96338982046654376</v>
      </c>
      <c r="N11" s="43">
        <f t="shared" si="1"/>
        <v>0.87464795595967926</v>
      </c>
      <c r="O11" s="43">
        <f t="shared" si="1"/>
        <v>0.86206624653939479</v>
      </c>
      <c r="P11" s="40"/>
      <c r="Q11" s="18" t="s">
        <v>41</v>
      </c>
      <c r="R11" s="43">
        <f>PEARSON($Q$3:$Q$10,R3:R10)</f>
        <v>0.96633547731450187</v>
      </c>
      <c r="S11" s="43">
        <f t="shared" ref="S11:W11" si="2">PEARSON($Q$3:$Q$10,S3:S10)</f>
        <v>0.93006372673506665</v>
      </c>
      <c r="T11" s="43">
        <f t="shared" si="2"/>
        <v>0.73880180827151376</v>
      </c>
      <c r="U11" s="43">
        <f t="shared" si="2"/>
        <v>-0.88003322804157025</v>
      </c>
      <c r="V11" s="43">
        <f t="shared" si="2"/>
        <v>-0.79887950171852629</v>
      </c>
      <c r="W11" s="43">
        <f t="shared" si="2"/>
        <v>3.3716458872572494E-3</v>
      </c>
    </row>
    <row r="12" spans="1:23" x14ac:dyDescent="0.25">
      <c r="A12" s="39" t="s">
        <v>22</v>
      </c>
      <c r="B12" s="39" t="s">
        <v>29</v>
      </c>
      <c r="C12" s="39" t="s">
        <v>30</v>
      </c>
      <c r="D12" s="39" t="s">
        <v>31</v>
      </c>
      <c r="E12" s="39" t="s">
        <v>34</v>
      </c>
      <c r="F12" s="39" t="s">
        <v>37</v>
      </c>
      <c r="G12" s="39" t="s">
        <v>40</v>
      </c>
      <c r="H12" s="40"/>
      <c r="I12" s="39" t="s">
        <v>22</v>
      </c>
      <c r="J12" s="39" t="s">
        <v>29</v>
      </c>
      <c r="K12" s="39" t="s">
        <v>30</v>
      </c>
      <c r="L12" s="39" t="s">
        <v>31</v>
      </c>
      <c r="M12" s="39" t="s">
        <v>34</v>
      </c>
      <c r="N12" s="39" t="s">
        <v>37</v>
      </c>
      <c r="O12" s="39" t="s">
        <v>40</v>
      </c>
      <c r="P12" s="40"/>
      <c r="Q12" s="39" t="s">
        <v>22</v>
      </c>
      <c r="R12" s="39" t="s">
        <v>29</v>
      </c>
      <c r="S12" s="39" t="s">
        <v>30</v>
      </c>
      <c r="T12" s="39" t="s">
        <v>31</v>
      </c>
      <c r="U12" s="39" t="s">
        <v>34</v>
      </c>
      <c r="V12" s="39" t="s">
        <v>37</v>
      </c>
      <c r="W12" s="39" t="s">
        <v>40</v>
      </c>
    </row>
    <row r="13" spans="1:23" x14ac:dyDescent="0.25">
      <c r="A13" s="39">
        <v>0</v>
      </c>
      <c r="B13" s="40">
        <v>0.44299999999999995</v>
      </c>
      <c r="C13" s="40">
        <v>0.42100000000000004</v>
      </c>
      <c r="D13" s="40">
        <v>0.47799999999999998</v>
      </c>
      <c r="E13" s="40">
        <v>0</v>
      </c>
      <c r="F13" s="40">
        <v>0</v>
      </c>
      <c r="G13" s="40">
        <v>0</v>
      </c>
      <c r="I13" s="39">
        <v>0</v>
      </c>
      <c r="J13" s="40">
        <v>0.44299999999999995</v>
      </c>
      <c r="K13" s="40">
        <v>0.42100000000000004</v>
      </c>
      <c r="L13" s="40">
        <v>0.47799999999999998</v>
      </c>
      <c r="M13" s="40">
        <v>0</v>
      </c>
      <c r="N13" s="40">
        <v>0</v>
      </c>
      <c r="O13" s="40">
        <v>0</v>
      </c>
      <c r="Q13" s="39">
        <v>0</v>
      </c>
      <c r="R13" s="40">
        <v>0.44299999999999995</v>
      </c>
      <c r="S13" s="40">
        <v>0.42100000000000004</v>
      </c>
      <c r="T13" s="40">
        <v>0.47799999999999998</v>
      </c>
      <c r="U13" s="40">
        <v>0</v>
      </c>
      <c r="V13" s="40">
        <v>0</v>
      </c>
      <c r="W13" s="40">
        <v>0</v>
      </c>
    </row>
    <row r="14" spans="1:23" x14ac:dyDescent="0.25">
      <c r="A14" s="39">
        <v>0.50800000000000001</v>
      </c>
      <c r="B14" s="40">
        <v>0.44600000000000001</v>
      </c>
      <c r="C14" s="40">
        <v>0.43200000000000005</v>
      </c>
      <c r="D14" s="40">
        <v>0.48899999999999999</v>
      </c>
      <c r="E14" s="40">
        <v>0</v>
      </c>
      <c r="F14" s="40">
        <v>0</v>
      </c>
      <c r="G14" s="40">
        <v>0</v>
      </c>
      <c r="I14" s="39">
        <v>0.50800000000000001</v>
      </c>
      <c r="J14" s="40">
        <v>0.44600000000000001</v>
      </c>
      <c r="K14" s="40">
        <v>0.43200000000000005</v>
      </c>
      <c r="L14" s="40">
        <v>0.48899999999999999</v>
      </c>
      <c r="M14" s="40">
        <v>0</v>
      </c>
      <c r="N14" s="40">
        <v>0</v>
      </c>
      <c r="O14" s="40">
        <v>0</v>
      </c>
      <c r="Q14" s="39">
        <v>0.50800000000000001</v>
      </c>
      <c r="R14" s="40">
        <v>0.44600000000000001</v>
      </c>
      <c r="S14" s="40">
        <v>0.43200000000000005</v>
      </c>
      <c r="T14" s="40">
        <v>0.48899999999999999</v>
      </c>
      <c r="U14" s="40">
        <v>0</v>
      </c>
      <c r="V14" s="40">
        <v>0</v>
      </c>
      <c r="W14" s="40">
        <v>0</v>
      </c>
    </row>
    <row r="15" spans="1:23" x14ac:dyDescent="0.25">
      <c r="A15" s="39">
        <v>2.4130000000000003</v>
      </c>
      <c r="B15" s="40">
        <v>0.44799999999999995</v>
      </c>
      <c r="C15" s="40">
        <v>0.43799999999999994</v>
      </c>
      <c r="D15" s="40">
        <v>0.49099999999999999</v>
      </c>
      <c r="E15" s="40">
        <v>0</v>
      </c>
      <c r="F15" s="40">
        <v>0</v>
      </c>
      <c r="G15" s="40">
        <v>0</v>
      </c>
      <c r="I15" s="39">
        <v>2.4130000000000003</v>
      </c>
      <c r="J15" s="40">
        <v>0.44900000000000001</v>
      </c>
      <c r="K15" s="40">
        <v>0.44</v>
      </c>
      <c r="L15" s="40">
        <v>0.49200000000000005</v>
      </c>
      <c r="M15" s="40">
        <v>0</v>
      </c>
      <c r="N15" s="40">
        <v>0</v>
      </c>
      <c r="O15" s="40">
        <v>0</v>
      </c>
      <c r="Q15" s="39">
        <v>2.4130000000000003</v>
      </c>
      <c r="R15" s="40">
        <v>0.44900000000000001</v>
      </c>
      <c r="S15" s="40">
        <v>0.44500000000000001</v>
      </c>
      <c r="T15" s="40">
        <v>0.49299999999999999</v>
      </c>
      <c r="U15" s="40">
        <v>0</v>
      </c>
      <c r="V15" s="40">
        <v>0</v>
      </c>
      <c r="W15" s="40">
        <v>0</v>
      </c>
    </row>
    <row r="16" spans="1:23" x14ac:dyDescent="0.25">
      <c r="A16" s="39">
        <v>5.4609999999999994</v>
      </c>
      <c r="B16" s="40">
        <v>0.44900000000000001</v>
      </c>
      <c r="C16" s="40">
        <v>0.45</v>
      </c>
      <c r="D16" s="40">
        <v>0.49299999999999999</v>
      </c>
      <c r="E16" s="40">
        <v>0</v>
      </c>
      <c r="F16" s="40">
        <v>0</v>
      </c>
      <c r="G16" s="40">
        <v>1E-3</v>
      </c>
      <c r="I16" s="39">
        <v>5.4609999999999994</v>
      </c>
      <c r="J16" s="40">
        <v>0.45799999999999996</v>
      </c>
      <c r="K16" s="40">
        <v>0.47399999999999998</v>
      </c>
      <c r="L16" s="40">
        <v>0.495</v>
      </c>
      <c r="M16" s="40">
        <v>0</v>
      </c>
      <c r="N16" s="40">
        <v>1E-3</v>
      </c>
      <c r="O16" s="40">
        <v>1E-3</v>
      </c>
      <c r="Q16" s="39">
        <v>5.4609999999999994</v>
      </c>
      <c r="R16" s="40">
        <v>0.46600000000000003</v>
      </c>
      <c r="S16" s="40">
        <v>0.47799999999999998</v>
      </c>
      <c r="T16" s="40">
        <v>0.49700000000000005</v>
      </c>
      <c r="U16" s="40">
        <v>0</v>
      </c>
      <c r="V16" s="40">
        <v>0</v>
      </c>
      <c r="W16" s="40">
        <v>1E-3</v>
      </c>
    </row>
    <row r="17" spans="1:23" x14ac:dyDescent="0.25">
      <c r="A17" s="39">
        <v>8.5090000000000003</v>
      </c>
      <c r="B17" s="40">
        <v>0.44900000000000001</v>
      </c>
      <c r="C17" s="40">
        <v>0.441</v>
      </c>
      <c r="D17" s="40">
        <v>0.49099999999999999</v>
      </c>
      <c r="E17" s="40">
        <v>0</v>
      </c>
      <c r="F17" s="40">
        <v>5.0000000000000001E-3</v>
      </c>
      <c r="G17" s="40">
        <v>2E-3</v>
      </c>
      <c r="I17" s="39">
        <v>8.5090000000000003</v>
      </c>
      <c r="J17" s="40">
        <v>0.48499999999999999</v>
      </c>
      <c r="K17" s="40">
        <v>0.48200000000000004</v>
      </c>
      <c r="L17" s="40">
        <v>0.49399999999999999</v>
      </c>
      <c r="M17" s="40">
        <v>1E-3</v>
      </c>
      <c r="N17" s="40">
        <v>2.0499999999999997E-2</v>
      </c>
      <c r="O17" s="40">
        <v>3.0000000000000001E-3</v>
      </c>
      <c r="Q17" s="39">
        <v>8.5090000000000003</v>
      </c>
      <c r="R17" s="40">
        <v>0.47899999999999998</v>
      </c>
      <c r="S17" s="40">
        <v>0.48200000000000004</v>
      </c>
      <c r="T17" s="40">
        <v>0.496</v>
      </c>
      <c r="U17" s="40">
        <v>0</v>
      </c>
      <c r="V17" s="40">
        <v>0</v>
      </c>
      <c r="W17" s="40">
        <v>1E-3</v>
      </c>
    </row>
    <row r="18" spans="1:23" x14ac:dyDescent="0.25">
      <c r="A18" s="39">
        <v>12.572999999999999</v>
      </c>
      <c r="B18" s="40">
        <v>0.45100000000000001</v>
      </c>
      <c r="C18" s="40">
        <v>0.44600000000000001</v>
      </c>
      <c r="D18" s="40">
        <v>0.48799999999999999</v>
      </c>
      <c r="E18" s="40">
        <v>1E-3</v>
      </c>
      <c r="F18" s="40">
        <v>9.0000000000000011E-3</v>
      </c>
      <c r="G18" s="40">
        <v>2E-3</v>
      </c>
      <c r="I18" s="39">
        <v>12.572999999999999</v>
      </c>
      <c r="J18" s="40">
        <v>0.51900000000000002</v>
      </c>
      <c r="K18" s="40">
        <v>0.48499999999999999</v>
      </c>
      <c r="L18" s="40">
        <v>0.49399999999999999</v>
      </c>
      <c r="M18" s="40">
        <v>4.4999999999999998E-2</v>
      </c>
      <c r="N18" s="40">
        <v>2.8999999999999998E-2</v>
      </c>
      <c r="O18" s="40">
        <v>4.0000000000000001E-3</v>
      </c>
      <c r="Q18" s="39">
        <v>12.572999999999999</v>
      </c>
      <c r="R18" s="40">
        <v>0.502</v>
      </c>
      <c r="S18" s="40">
        <v>0.48299999999999998</v>
      </c>
      <c r="T18" s="40">
        <v>0.495</v>
      </c>
      <c r="U18" s="40">
        <v>0</v>
      </c>
      <c r="V18" s="40">
        <v>0</v>
      </c>
      <c r="W18" s="40">
        <v>1E-3</v>
      </c>
    </row>
    <row r="19" spans="1:23" x14ac:dyDescent="0.25">
      <c r="A19" s="39">
        <v>17.526</v>
      </c>
      <c r="B19" s="40">
        <v>0.48100000000000004</v>
      </c>
      <c r="C19" s="40">
        <v>0.46700000000000003</v>
      </c>
      <c r="D19" s="40">
        <v>0.49</v>
      </c>
      <c r="E19" s="40">
        <v>2.8999999999999998E-2</v>
      </c>
      <c r="F19" s="40">
        <v>0.03</v>
      </c>
      <c r="G19" s="40">
        <v>4.0000000000000001E-3</v>
      </c>
      <c r="I19" s="39">
        <v>17.526</v>
      </c>
      <c r="J19" s="40">
        <v>0.52800000000000002</v>
      </c>
      <c r="K19" s="40">
        <v>0.499</v>
      </c>
      <c r="L19" s="40">
        <v>0.495</v>
      </c>
      <c r="M19" s="40">
        <v>0.04</v>
      </c>
      <c r="N19" s="40">
        <v>2.35E-2</v>
      </c>
      <c r="O19" s="40">
        <v>2.5000000000000001E-3</v>
      </c>
      <c r="Q19" s="39">
        <v>17.526</v>
      </c>
      <c r="R19" s="40">
        <v>0.51100000000000001</v>
      </c>
      <c r="S19" s="40">
        <v>0.48599999999999999</v>
      </c>
      <c r="T19" s="40">
        <v>0.495</v>
      </c>
      <c r="U19" s="40">
        <v>-1.0500000000000001E-2</v>
      </c>
      <c r="V19" s="40">
        <v>-7.4999999999999997E-3</v>
      </c>
      <c r="W19" s="40">
        <v>1E-3</v>
      </c>
    </row>
    <row r="20" spans="1:23" x14ac:dyDescent="0.25">
      <c r="A20" s="39">
        <v>20</v>
      </c>
      <c r="B20" s="40">
        <v>0.47499999999999998</v>
      </c>
      <c r="C20" s="40">
        <v>0.46</v>
      </c>
      <c r="D20" s="40">
        <v>0.48399999999999999</v>
      </c>
      <c r="E20" s="40">
        <v>3.9E-2</v>
      </c>
      <c r="F20" s="40">
        <v>3.6000000000000004E-2</v>
      </c>
      <c r="G20" s="40">
        <v>6.9999999999999993E-3</v>
      </c>
      <c r="I20" s="39">
        <v>20</v>
      </c>
      <c r="J20" s="40">
        <v>0.52800000000000002</v>
      </c>
      <c r="K20" s="40">
        <v>0.51500000000000001</v>
      </c>
      <c r="L20" s="40">
        <v>0.495</v>
      </c>
      <c r="M20" s="40">
        <v>4.5999999999999999E-2</v>
      </c>
      <c r="N20" s="40">
        <v>2.0499999999999997E-2</v>
      </c>
      <c r="O20" s="40">
        <v>6.9999999999999993E-3</v>
      </c>
      <c r="Q20" s="39">
        <v>20</v>
      </c>
      <c r="R20" s="40">
        <v>0.52200000000000002</v>
      </c>
      <c r="S20" s="40">
        <v>0.49299999999999999</v>
      </c>
      <c r="T20" s="40">
        <v>0.495</v>
      </c>
      <c r="U20" s="40">
        <v>-1E-3</v>
      </c>
      <c r="V20" s="40">
        <v>-0.01</v>
      </c>
      <c r="W20" s="40">
        <v>5.0000000000000001E-4</v>
      </c>
    </row>
    <row r="21" spans="1:23" x14ac:dyDescent="0.25">
      <c r="A21" s="18" t="s">
        <v>41</v>
      </c>
      <c r="B21" s="43">
        <f>PEARSON($A$3:$A$10,B13:B20)</f>
        <v>0.88732412811156847</v>
      </c>
      <c r="C21" s="43">
        <f t="shared" ref="C21:G21" si="3">PEARSON($A$3:$A$10,C13:C20)</f>
        <v>0.88990718018005222</v>
      </c>
      <c r="D21" s="43">
        <f t="shared" si="3"/>
        <v>6.009047453087675E-2</v>
      </c>
      <c r="E21" s="43">
        <f t="shared" si="3"/>
        <v>0.84659615211217643</v>
      </c>
      <c r="F21" s="43">
        <f t="shared" si="3"/>
        <v>0.92932760916599821</v>
      </c>
      <c r="G21" s="43">
        <f t="shared" si="3"/>
        <v>0.94006492194894975</v>
      </c>
      <c r="I21" s="18" t="s">
        <v>41</v>
      </c>
      <c r="J21" s="43">
        <f>PEARSON($I$3:$I$10,J13:J20)</f>
        <v>0.97421789216194921</v>
      </c>
      <c r="K21" s="43">
        <f t="shared" ref="K21:O21" si="4">PEARSON($I$3:$I$10,K13:K20)</f>
        <v>0.95331723878558172</v>
      </c>
      <c r="L21" s="43">
        <f t="shared" si="4"/>
        <v>0.64811740736189805</v>
      </c>
      <c r="M21" s="43">
        <f t="shared" si="4"/>
        <v>0.89887240170617988</v>
      </c>
      <c r="N21" s="43">
        <f t="shared" si="4"/>
        <v>0.84652071569737375</v>
      </c>
      <c r="O21" s="43">
        <f t="shared" si="4"/>
        <v>0.89039358005601632</v>
      </c>
      <c r="Q21" s="18" t="s">
        <v>41</v>
      </c>
      <c r="R21" s="43">
        <f>PEARSON($Q$3:$Q$10,R13:R20)</f>
        <v>0.99298685165395462</v>
      </c>
      <c r="S21" s="43">
        <f t="shared" ref="S21:W21" si="5">PEARSON($Q$3:$Q$10,S13:S20)</f>
        <v>0.87169676707753763</v>
      </c>
      <c r="T21" s="43">
        <f t="shared" si="5"/>
        <v>0.5828131527827789</v>
      </c>
      <c r="U21" s="43">
        <f t="shared" si="5"/>
        <v>-0.54492761172903481</v>
      </c>
      <c r="V21" s="43">
        <f t="shared" si="5"/>
        <v>-0.83811669706361069</v>
      </c>
      <c r="W21" s="43">
        <f t="shared" si="5"/>
        <v>0.61537125456464359</v>
      </c>
    </row>
    <row r="22" spans="1:23" x14ac:dyDescent="0.25">
      <c r="A22" s="39" t="s">
        <v>22</v>
      </c>
      <c r="B22" s="39" t="s">
        <v>23</v>
      </c>
      <c r="C22" s="39" t="s">
        <v>24</v>
      </c>
      <c r="D22" s="39" t="s">
        <v>25</v>
      </c>
      <c r="E22" s="39" t="s">
        <v>45</v>
      </c>
      <c r="F22" s="39" t="s">
        <v>35</v>
      </c>
      <c r="G22" s="39" t="s">
        <v>38</v>
      </c>
      <c r="I22" s="39" t="s">
        <v>22</v>
      </c>
      <c r="J22" s="41" t="s">
        <v>23</v>
      </c>
      <c r="K22" s="41" t="s">
        <v>24</v>
      </c>
      <c r="L22" s="41" t="s">
        <v>25</v>
      </c>
      <c r="M22" s="39" t="s">
        <v>45</v>
      </c>
      <c r="N22" s="39" t="s">
        <v>35</v>
      </c>
      <c r="O22" s="39" t="s">
        <v>38</v>
      </c>
      <c r="Q22" s="39" t="s">
        <v>22</v>
      </c>
      <c r="R22" s="39" t="s">
        <v>23</v>
      </c>
      <c r="S22" s="39" t="s">
        <v>24</v>
      </c>
      <c r="T22" s="39" t="s">
        <v>25</v>
      </c>
      <c r="U22" s="39" t="s">
        <v>45</v>
      </c>
      <c r="V22" s="39" t="s">
        <v>35</v>
      </c>
      <c r="W22" s="39" t="s">
        <v>38</v>
      </c>
    </row>
    <row r="23" spans="1:23" x14ac:dyDescent="0.25">
      <c r="A23" s="39">
        <v>0</v>
      </c>
      <c r="B23" s="40">
        <v>0.53799999999999992</v>
      </c>
      <c r="C23" s="40">
        <v>0.52</v>
      </c>
      <c r="D23" s="40">
        <v>0.52200000000000002</v>
      </c>
      <c r="E23" s="40">
        <v>6.8000000000000005E-2</v>
      </c>
      <c r="F23" s="40">
        <v>5.7000000000000002E-2</v>
      </c>
      <c r="G23" s="40">
        <v>3.6000000000000004E-2</v>
      </c>
      <c r="I23" s="39">
        <v>0</v>
      </c>
      <c r="J23" s="42">
        <v>0.53700000000000003</v>
      </c>
      <c r="K23" s="42">
        <v>0.51700000000000002</v>
      </c>
      <c r="L23" s="42">
        <v>0.52200000000000002</v>
      </c>
      <c r="M23" s="40">
        <v>6.4000000000000001E-2</v>
      </c>
      <c r="N23" s="40">
        <v>7.4999999999999997E-2</v>
      </c>
      <c r="O23" s="40">
        <v>2.6000000000000002E-2</v>
      </c>
      <c r="Q23" s="39">
        <v>0</v>
      </c>
      <c r="R23" s="40">
        <v>0.53700000000000003</v>
      </c>
      <c r="S23" s="40">
        <v>0.53299999999999992</v>
      </c>
      <c r="T23" s="40">
        <v>0.52200000000000002</v>
      </c>
      <c r="U23" s="40">
        <v>9.4E-2</v>
      </c>
      <c r="V23" s="40">
        <v>9.5000000000000001E-2</v>
      </c>
      <c r="W23" s="40">
        <v>9.5000000000000001E-2</v>
      </c>
    </row>
    <row r="24" spans="1:23" x14ac:dyDescent="0.25">
      <c r="A24" s="39">
        <v>0.50800000000000001</v>
      </c>
      <c r="B24" s="40">
        <v>0.53799999999999992</v>
      </c>
      <c r="C24" s="40">
        <v>0.52200000000000002</v>
      </c>
      <c r="D24" s="40">
        <v>0.52200000000000002</v>
      </c>
      <c r="E24" s="40">
        <v>7.2999999999999995E-2</v>
      </c>
      <c r="F24" s="40">
        <v>6.2E-2</v>
      </c>
      <c r="G24" s="40">
        <v>3.5000000000000003E-2</v>
      </c>
      <c r="I24" s="39">
        <v>0.50800000000000001</v>
      </c>
      <c r="J24" s="42">
        <v>0.53799999999999992</v>
      </c>
      <c r="K24" s="42">
        <v>0.51300000000000001</v>
      </c>
      <c r="L24" s="42">
        <v>0.52200000000000002</v>
      </c>
      <c r="M24" s="40">
        <v>6.5000000000000002E-2</v>
      </c>
      <c r="N24" s="40">
        <v>7.400000000000001E-2</v>
      </c>
      <c r="O24" s="40">
        <v>8.6999999999999994E-2</v>
      </c>
      <c r="Q24" s="39">
        <v>0.50800000000000001</v>
      </c>
      <c r="R24" s="40">
        <v>0.53799999999999992</v>
      </c>
      <c r="S24" s="40">
        <v>0.53900000000000003</v>
      </c>
      <c r="T24" s="40">
        <v>0.52200000000000002</v>
      </c>
      <c r="U24" s="40">
        <v>8.3000000000000004E-2</v>
      </c>
      <c r="V24" s="40">
        <v>7.5999999999999998E-2</v>
      </c>
      <c r="W24" s="40">
        <v>8.6999999999999994E-2</v>
      </c>
    </row>
    <row r="25" spans="1:23" x14ac:dyDescent="0.25">
      <c r="A25" s="39">
        <v>2.4130000000000003</v>
      </c>
      <c r="B25" s="40">
        <v>0.53799999999999992</v>
      </c>
      <c r="C25" s="40">
        <v>0.53299999999999992</v>
      </c>
      <c r="D25" s="40">
        <v>0.52200000000000002</v>
      </c>
      <c r="E25" s="40">
        <v>8.1000000000000003E-2</v>
      </c>
      <c r="F25" s="40">
        <v>0.08</v>
      </c>
      <c r="G25" s="40">
        <v>4.0999999999999995E-2</v>
      </c>
      <c r="I25" s="39">
        <v>2.4130000000000003</v>
      </c>
      <c r="J25" s="42">
        <v>0.53799999999999992</v>
      </c>
      <c r="K25" s="42">
        <v>0.52200000000000002</v>
      </c>
      <c r="L25" s="42">
        <v>0.52200000000000002</v>
      </c>
      <c r="M25" s="40">
        <v>6.8000000000000005E-2</v>
      </c>
      <c r="N25" s="40">
        <v>9.5000000000000001E-2</v>
      </c>
      <c r="O25" s="40">
        <v>9.5000000000000001E-2</v>
      </c>
      <c r="Q25" s="39">
        <v>2.4130000000000003</v>
      </c>
      <c r="R25" s="40">
        <v>0.53799999999999992</v>
      </c>
      <c r="S25" s="40">
        <v>0.52200000000000002</v>
      </c>
      <c r="T25" s="40">
        <v>0.52200000000000002</v>
      </c>
      <c r="U25" s="40">
        <v>7.2999999999999995E-2</v>
      </c>
      <c r="V25" s="40">
        <v>7.0000000000000007E-2</v>
      </c>
      <c r="W25" s="40">
        <v>4.8000000000000001E-2</v>
      </c>
    </row>
    <row r="26" spans="1:23" x14ac:dyDescent="0.25">
      <c r="A26" s="39">
        <v>5.4609999999999994</v>
      </c>
      <c r="B26" s="40">
        <v>0.53500000000000003</v>
      </c>
      <c r="C26" s="40">
        <v>0.53</v>
      </c>
      <c r="D26" s="40">
        <v>0.52200000000000002</v>
      </c>
      <c r="E26" s="40">
        <v>8.3000000000000004E-2</v>
      </c>
      <c r="F26" s="40">
        <v>9.4E-2</v>
      </c>
      <c r="G26" s="40">
        <v>3.7000000000000005E-2</v>
      </c>
      <c r="I26" s="39">
        <v>5.4609999999999994</v>
      </c>
      <c r="J26" s="42">
        <v>0.53500000000000003</v>
      </c>
      <c r="K26" s="42">
        <v>0.51800000000000002</v>
      </c>
      <c r="L26" s="42">
        <v>0.52200000000000002</v>
      </c>
      <c r="M26" s="40">
        <v>7.9000000000000001E-2</v>
      </c>
      <c r="N26" s="40">
        <v>7.400000000000001E-2</v>
      </c>
      <c r="O26" s="40">
        <v>3.5000000000000003E-2</v>
      </c>
      <c r="Q26" s="39">
        <v>5.4609999999999994</v>
      </c>
      <c r="R26" s="40">
        <v>0.53500000000000003</v>
      </c>
      <c r="S26" s="40">
        <v>0.52700000000000002</v>
      </c>
      <c r="T26" s="40">
        <v>0.52200000000000002</v>
      </c>
      <c r="U26" s="40">
        <v>7.9000000000000001E-2</v>
      </c>
      <c r="V26" s="40">
        <v>8.199999999999999E-2</v>
      </c>
      <c r="W26" s="40">
        <v>2.7000000000000003E-2</v>
      </c>
    </row>
    <row r="27" spans="1:23" x14ac:dyDescent="0.25">
      <c r="A27" s="39">
        <v>8.5090000000000003</v>
      </c>
      <c r="B27" s="40">
        <v>0.53400000000000003</v>
      </c>
      <c r="C27" s="40">
        <v>0.52700000000000002</v>
      </c>
      <c r="D27" s="40">
        <v>0.52200000000000002</v>
      </c>
      <c r="E27" s="40">
        <v>8.900000000000001E-2</v>
      </c>
      <c r="F27" s="40">
        <v>8.199999999999999E-2</v>
      </c>
      <c r="G27" s="40">
        <v>9.5000000000000001E-2</v>
      </c>
      <c r="I27" s="39">
        <v>8.5090000000000003</v>
      </c>
      <c r="J27" s="42">
        <v>0.53500000000000003</v>
      </c>
      <c r="K27" s="42">
        <v>0.52600000000000002</v>
      </c>
      <c r="L27" s="42">
        <v>0.52200000000000002</v>
      </c>
      <c r="M27" s="40">
        <v>8.199999999999999E-2</v>
      </c>
      <c r="N27" s="40">
        <v>0.08</v>
      </c>
      <c r="O27" s="40">
        <v>3.9E-2</v>
      </c>
      <c r="Q27" s="39">
        <v>8.5090000000000003</v>
      </c>
      <c r="R27" s="40">
        <v>0.53700000000000003</v>
      </c>
      <c r="S27" s="40">
        <v>0.52500000000000002</v>
      </c>
      <c r="T27" s="40">
        <v>0.52200000000000002</v>
      </c>
      <c r="U27" s="40">
        <v>7.6999999999999999E-2</v>
      </c>
      <c r="V27" s="40">
        <v>5.5999999999999994E-2</v>
      </c>
      <c r="W27" s="40">
        <v>4.0999999999999995E-2</v>
      </c>
    </row>
    <row r="28" spans="1:23" x14ac:dyDescent="0.25">
      <c r="A28" s="39">
        <v>12.572999999999999</v>
      </c>
      <c r="B28" s="40">
        <v>0.53100000000000003</v>
      </c>
      <c r="C28" s="40">
        <v>0.53100000000000003</v>
      </c>
      <c r="D28" s="40">
        <v>0.51600000000000001</v>
      </c>
      <c r="E28" s="40">
        <v>7.9000000000000001E-2</v>
      </c>
      <c r="F28" s="40">
        <v>8.6999999999999994E-2</v>
      </c>
      <c r="G28" s="40">
        <v>8.6999999999999994E-2</v>
      </c>
      <c r="I28" s="39">
        <v>12.572999999999999</v>
      </c>
      <c r="J28" s="42">
        <v>0.53400000000000003</v>
      </c>
      <c r="K28" s="42">
        <v>0.52700000000000002</v>
      </c>
      <c r="L28" s="42">
        <v>0.51900000000000002</v>
      </c>
      <c r="M28" s="40">
        <v>8.900000000000001E-2</v>
      </c>
      <c r="N28" s="40">
        <v>9.5000000000000001E-2</v>
      </c>
      <c r="O28" s="40">
        <v>4.5999999999999999E-2</v>
      </c>
      <c r="Q28" s="39">
        <v>12.572999999999999</v>
      </c>
      <c r="R28" s="40">
        <v>0.53500000000000003</v>
      </c>
      <c r="S28" s="40">
        <v>0.51800000000000002</v>
      </c>
      <c r="T28" s="40">
        <v>0.51900000000000002</v>
      </c>
      <c r="U28" s="40">
        <v>6.8000000000000005E-2</v>
      </c>
      <c r="V28" s="40">
        <v>3.9E-2</v>
      </c>
      <c r="W28" s="40">
        <v>0.01</v>
      </c>
    </row>
    <row r="29" spans="1:23" x14ac:dyDescent="0.25">
      <c r="A29" s="39">
        <v>17.526</v>
      </c>
      <c r="B29" s="40">
        <v>0.53500000000000003</v>
      </c>
      <c r="C29" s="40">
        <v>0.52200000000000002</v>
      </c>
      <c r="D29" s="40">
        <v>0.52100000000000002</v>
      </c>
      <c r="E29" s="40">
        <v>9.4E-2</v>
      </c>
      <c r="F29" s="40">
        <v>9.5000000000000001E-2</v>
      </c>
      <c r="G29" s="40">
        <v>0.05</v>
      </c>
      <c r="I29" s="39">
        <v>17.526</v>
      </c>
      <c r="J29" s="42">
        <v>0.53400000000000003</v>
      </c>
      <c r="K29" s="42">
        <v>0.53900000000000003</v>
      </c>
      <c r="L29" s="42">
        <v>0.52200000000000002</v>
      </c>
      <c r="M29" s="40">
        <v>8.3000000000000004E-2</v>
      </c>
      <c r="N29" s="40">
        <v>8.6999999999999994E-2</v>
      </c>
      <c r="O29" s="40">
        <v>1.8000000000000002E-2</v>
      </c>
      <c r="Q29" s="39">
        <v>17.526</v>
      </c>
      <c r="R29" s="40">
        <v>0.53500000000000003</v>
      </c>
      <c r="S29" s="40">
        <v>0.52600000000000002</v>
      </c>
      <c r="T29" s="40">
        <v>0.52200000000000002</v>
      </c>
      <c r="U29" s="40">
        <v>5.0000000000000001E-3</v>
      </c>
      <c r="V29" s="40">
        <v>1.6E-2</v>
      </c>
      <c r="W29" s="40">
        <v>6.0000000000000001E-3</v>
      </c>
    </row>
    <row r="30" spans="1:23" x14ac:dyDescent="0.25">
      <c r="A30" s="39">
        <v>20</v>
      </c>
      <c r="B30" s="40">
        <v>0.52700000000000002</v>
      </c>
      <c r="C30" s="40">
        <v>0.52400000000000002</v>
      </c>
      <c r="D30" s="40">
        <v>0.51800000000000002</v>
      </c>
      <c r="E30" s="40">
        <v>7.400000000000001E-2</v>
      </c>
      <c r="F30" s="40">
        <v>9.5000000000000001E-2</v>
      </c>
      <c r="G30" s="40">
        <v>4.8000000000000001E-2</v>
      </c>
      <c r="I30" s="39">
        <v>20</v>
      </c>
      <c r="J30" s="42">
        <v>0.53500000000000003</v>
      </c>
      <c r="K30" s="42">
        <v>0.53299999999999992</v>
      </c>
      <c r="L30" s="42">
        <v>0.51900000000000002</v>
      </c>
      <c r="M30" s="40">
        <v>9.4E-2</v>
      </c>
      <c r="N30" s="40">
        <v>0.08</v>
      </c>
      <c r="O30" s="40">
        <v>4.0999999999999995E-2</v>
      </c>
      <c r="Q30" s="39">
        <v>20</v>
      </c>
      <c r="R30" s="40">
        <v>0.53400000000000003</v>
      </c>
      <c r="S30" s="40">
        <v>0.52700000000000002</v>
      </c>
      <c r="T30" s="40">
        <v>0.52</v>
      </c>
      <c r="U30" s="40">
        <v>4.0000000000000001E-3</v>
      </c>
      <c r="V30" s="40">
        <v>2E-3</v>
      </c>
      <c r="W30" s="40">
        <v>4.0000000000000001E-3</v>
      </c>
    </row>
    <row r="31" spans="1:23" x14ac:dyDescent="0.25">
      <c r="A31" s="18" t="s">
        <v>41</v>
      </c>
      <c r="B31" s="43">
        <f>PEARSON($A$3:$A$10,B23:B30)</f>
        <v>-0.84418642509885766</v>
      </c>
      <c r="C31" s="43">
        <f t="shared" ref="C31:G31" si="6">PEARSON($A$3:$A$10,C23:C30)</f>
        <v>-4.0121599432985308E-2</v>
      </c>
      <c r="D31" s="43">
        <f t="shared" si="6"/>
        <v>-0.64678400273060321</v>
      </c>
      <c r="E31" s="43">
        <f t="shared" si="6"/>
        <v>0.4249439919892527</v>
      </c>
      <c r="F31" s="43">
        <f t="shared" si="6"/>
        <v>0.79786004858156712</v>
      </c>
      <c r="G31" s="43">
        <f t="shared" si="6"/>
        <v>0.36355921897790933</v>
      </c>
      <c r="I31" s="18" t="s">
        <v>41</v>
      </c>
      <c r="J31" s="43">
        <f>PEARSON($I$3:$I$10,J23:J30)</f>
        <v>-0.79800586262855167</v>
      </c>
      <c r="K31" s="43">
        <f t="shared" ref="K31:O31" si="7">PEARSON($I$3:$I$10,K23:K30)</f>
        <v>0.91994568061069226</v>
      </c>
      <c r="L31" s="43">
        <f t="shared" si="7"/>
        <v>-0.63613985462125688</v>
      </c>
      <c r="M31" s="43">
        <f t="shared" si="7"/>
        <v>0.91847998359739091</v>
      </c>
      <c r="N31" s="43">
        <f t="shared" si="7"/>
        <v>0.30377954746464131</v>
      </c>
      <c r="O31" s="43">
        <f t="shared" si="7"/>
        <v>-0.48861433306726748</v>
      </c>
      <c r="Q31" s="18" t="s">
        <v>41</v>
      </c>
      <c r="R31" s="43">
        <f>PEARSON($Q$3:$Q$10,R23:R30)</f>
        <v>-0.83391251663090593</v>
      </c>
      <c r="S31" s="43">
        <f t="shared" ref="S31:W31" si="8">PEARSON($Q$3:$Q$10,S23:S30)</f>
        <v>-0.46775655408927269</v>
      </c>
      <c r="T31" s="43">
        <f t="shared" si="8"/>
        <v>-0.56164827706078524</v>
      </c>
      <c r="U31" s="43">
        <f t="shared" si="8"/>
        <v>-0.9048100170891461</v>
      </c>
      <c r="V31" s="43">
        <f t="shared" si="8"/>
        <v>-0.96602334038821547</v>
      </c>
      <c r="W31" s="43">
        <f t="shared" si="8"/>
        <v>-0.88889411736115831</v>
      </c>
    </row>
    <row r="40" spans="8:16" x14ac:dyDescent="0.25">
      <c r="H40" s="40"/>
      <c r="P40" s="40"/>
    </row>
    <row r="41" spans="8:16" x14ac:dyDescent="0.25">
      <c r="H41" s="40"/>
      <c r="P41" s="40"/>
    </row>
    <row r="42" spans="8:16" x14ac:dyDescent="0.25">
      <c r="H42" s="40"/>
      <c r="P42" s="40"/>
    </row>
    <row r="43" spans="8:16" x14ac:dyDescent="0.25">
      <c r="H43" s="40"/>
      <c r="P43" s="40"/>
    </row>
    <row r="44" spans="8:16" x14ac:dyDescent="0.25">
      <c r="H44" s="40"/>
      <c r="P44" s="40"/>
    </row>
    <row r="45" spans="8:16" x14ac:dyDescent="0.25">
      <c r="H45" s="40"/>
      <c r="P45" s="40"/>
    </row>
  </sheetData>
  <mergeCells count="3">
    <mergeCell ref="Q1:W1"/>
    <mergeCell ref="A1:G1"/>
    <mergeCell ref="I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07EF-9B48-47BB-8437-1DB446B7D006}">
  <dimension ref="A1:E5"/>
  <sheetViews>
    <sheetView workbookViewId="0">
      <selection activeCell="F11" sqref="F11"/>
    </sheetView>
  </sheetViews>
  <sheetFormatPr defaultRowHeight="15" x14ac:dyDescent="0.25"/>
  <sheetData>
    <row r="1" spans="1:5" x14ac:dyDescent="0.25">
      <c r="A1" s="44"/>
      <c r="B1" s="45" t="s">
        <v>46</v>
      </c>
      <c r="C1" s="45"/>
      <c r="D1" s="45" t="s">
        <v>47</v>
      </c>
      <c r="E1" s="45"/>
    </row>
    <row r="2" spans="1:5" x14ac:dyDescent="0.25">
      <c r="A2" s="53" t="s">
        <v>49</v>
      </c>
      <c r="B2" s="53" t="s">
        <v>7</v>
      </c>
      <c r="C2" s="53" t="s">
        <v>8</v>
      </c>
      <c r="D2" s="53" t="s">
        <v>7</v>
      </c>
      <c r="E2" s="53" t="s">
        <v>8</v>
      </c>
    </row>
    <row r="3" spans="1:5" x14ac:dyDescent="0.25">
      <c r="A3" s="41" t="s">
        <v>48</v>
      </c>
      <c r="B3" s="46">
        <v>-2.4610000000000001E-3</v>
      </c>
      <c r="C3" s="47">
        <v>-2E-3</v>
      </c>
      <c r="D3" s="46">
        <v>-6.4599999999999998E-4</v>
      </c>
      <c r="E3" s="48">
        <v>0</v>
      </c>
    </row>
    <row r="4" spans="1:5" x14ac:dyDescent="0.25">
      <c r="A4" s="41" t="s">
        <v>50</v>
      </c>
      <c r="B4" s="46">
        <v>-6.1809999999999999E-3</v>
      </c>
      <c r="C4" s="47">
        <v>-3.0000000000000001E-3</v>
      </c>
      <c r="D4" s="46">
        <v>-9.0799999999999995E-4</v>
      </c>
      <c r="E4" s="48">
        <v>0</v>
      </c>
    </row>
    <row r="5" spans="1:5" x14ac:dyDescent="0.25">
      <c r="A5" s="49" t="s">
        <v>51</v>
      </c>
      <c r="B5" s="50">
        <v>-7.4390000000000003E-3</v>
      </c>
      <c r="C5" s="51">
        <v>-7.0000000000000001E-3</v>
      </c>
      <c r="D5" s="50">
        <v>4.7800000000000002E-4</v>
      </c>
      <c r="E5" s="52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Graph 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</dc:creator>
  <cp:lastModifiedBy>Manny</cp:lastModifiedBy>
  <dcterms:created xsi:type="dcterms:W3CDTF">2024-12-17T19:29:14Z</dcterms:created>
  <dcterms:modified xsi:type="dcterms:W3CDTF">2025-01-14T02:30:14Z</dcterms:modified>
</cp:coreProperties>
</file>